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1-3/"/>
    </mc:Choice>
  </mc:AlternateContent>
  <xr:revisionPtr revIDLastSave="0" documentId="13_ncr:1_{3532E372-27DB-C249-8410-B82540DF8998}" xr6:coauthVersionLast="46" xr6:coauthVersionMax="46" xr10:uidLastSave="{00000000-0000-0000-0000-000000000000}"/>
  <bookViews>
    <workbookView xWindow="1960" yWindow="460" windowWidth="34060" windowHeight="16020" xr2:uid="{00000000-000D-0000-FFFF-FFFF00000000}"/>
  </bookViews>
  <sheets>
    <sheet name="Figure 1" sheetId="1" r:id="rId1"/>
    <sheet name="V.A4" sheetId="22" state="hidden" r:id="rId2"/>
    <sheet name="Figure 2" sheetId="2" r:id="rId3"/>
    <sheet name="Figure 3" sheetId="28" r:id="rId4"/>
    <sheet name="Figure 4" sheetId="31" r:id="rId5"/>
    <sheet name="Figure 5" sheetId="32" r:id="rId6"/>
    <sheet name="Figure 6" sheetId="33" r:id="rId7"/>
    <sheet name="Figure 7" sheetId="34" r:id="rId8"/>
    <sheet name="Figure 8" sheetId="35" r:id="rId9"/>
    <sheet name="Figure 9" sheetId="36" r:id="rId10"/>
    <sheet name="Figure 3 (by gender)" sheetId="24" state="hidden" r:id="rId11"/>
    <sheet name="Data for Beneficiary Type" sheetId="19" state="hidden" r:id="rId12"/>
    <sheet name="Period1960" sheetId="10" state="hidden" r:id="rId13"/>
    <sheet name="Period1980" sheetId="5" state="hidden" r:id="rId14"/>
    <sheet name="Period1985" sheetId="11" state="hidden" r:id="rId15"/>
    <sheet name="Period2018" sheetId="6" state="hidden" r:id="rId16"/>
    <sheet name="Period2030" sheetId="9" state="hidden" r:id="rId17"/>
    <sheet name="Factors" sheetId="12" state="hidden" r:id="rId18"/>
  </sheets>
  <externalReferences>
    <externalReference r:id="rId19"/>
    <externalReference r:id="rId20"/>
    <externalReference r:id="rId21"/>
    <externalReference r:id="rId22"/>
    <externalReference r:id="rId23"/>
  </externalReferences>
  <definedNames>
    <definedName name="age">[1]calculator!$B$3</definedName>
    <definedName name="annuity_rate">[1]calculator!$B$1</definedName>
    <definedName name="birthyear">[1]calculator!$B$4</definedName>
    <definedName name="h" localSheetId="3">'Figure 3'!#REF!</definedName>
    <definedName name="h" localSheetId="10">'Figure 3 (by gender)'!#REF!</definedName>
    <definedName name="int">[1]calculator!$B$6</definedName>
    <definedName name="life_expectancy">[1]calculator!$B$7</definedName>
    <definedName name="mortality_female">[1]data_female!$A:$IV</definedName>
    <definedName name="mortality_male">[1]data_male!$A:$IV</definedName>
    <definedName name="mortality_selected">[1]mortality_selected!$A$1:$B$121</definedName>
    <definedName name="NRA" localSheetId="3">#REF!</definedName>
    <definedName name="NRA" localSheetId="10">#REF!</definedName>
    <definedName name="NRA">#REF!</definedName>
    <definedName name="sex">[1]calculator!$B$5</definedName>
    <definedName name="test_age_1">#REF!</definedName>
    <definedName name="test_age_2">#REF!</definedName>
    <definedName name="test_year_1">#REF!</definedName>
    <definedName name="test_year_2">#REF!</definedName>
  </definedNames>
  <calcPr calcId="191029"/>
</workbook>
</file>

<file path=xl/calcChain.xml><?xml version="1.0" encoding="utf-8"?>
<calcChain xmlns="http://schemas.openxmlformats.org/spreadsheetml/2006/main">
  <c r="A26" i="31" l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B7" i="24" l="1"/>
  <c r="G7" i="24" s="1"/>
  <c r="B8" i="24"/>
  <c r="B9" i="24"/>
  <c r="G9" i="24" s="1"/>
  <c r="B10" i="24"/>
  <c r="G10" i="24" s="1"/>
  <c r="B11" i="24"/>
  <c r="B12" i="24"/>
  <c r="G12" i="24" s="1"/>
  <c r="B13" i="24"/>
  <c r="B14" i="24"/>
  <c r="B15" i="24"/>
  <c r="B16" i="24"/>
  <c r="B17" i="24"/>
  <c r="G17" i="24" s="1"/>
  <c r="B18" i="24"/>
  <c r="G18" i="24" s="1"/>
  <c r="B19" i="24"/>
  <c r="G19" i="24" s="1"/>
  <c r="B20" i="24"/>
  <c r="G20" i="24" s="1"/>
  <c r="B21" i="24"/>
  <c r="B22" i="24"/>
  <c r="B23" i="24"/>
  <c r="B24" i="24"/>
  <c r="B25" i="24"/>
  <c r="G25" i="24" s="1"/>
  <c r="B26" i="24"/>
  <c r="G26" i="24" s="1"/>
  <c r="B27" i="24"/>
  <c r="G27" i="24" s="1"/>
  <c r="B28" i="24"/>
  <c r="G28" i="24" s="1"/>
  <c r="B29" i="24"/>
  <c r="B30" i="24"/>
  <c r="G30" i="24" s="1"/>
  <c r="B31" i="24"/>
  <c r="B32" i="24"/>
  <c r="B33" i="24"/>
  <c r="G33" i="24" s="1"/>
  <c r="B34" i="24"/>
  <c r="G34" i="24" s="1"/>
  <c r="B35" i="24"/>
  <c r="B36" i="24"/>
  <c r="G36" i="24" s="1"/>
  <c r="B37" i="24"/>
  <c r="B38" i="24"/>
  <c r="B39" i="24"/>
  <c r="G39" i="24" s="1"/>
  <c r="B40" i="24"/>
  <c r="B41" i="24"/>
  <c r="G41" i="24" s="1"/>
  <c r="B42" i="24"/>
  <c r="G42" i="24" s="1"/>
  <c r="B43" i="24"/>
  <c r="G43" i="24" s="1"/>
  <c r="B44" i="24"/>
  <c r="B45" i="24"/>
  <c r="B46" i="24"/>
  <c r="B47" i="24"/>
  <c r="B48" i="24"/>
  <c r="B49" i="24"/>
  <c r="G49" i="24" s="1"/>
  <c r="B50" i="24"/>
  <c r="G50" i="24" s="1"/>
  <c r="B51" i="24"/>
  <c r="G51" i="24" s="1"/>
  <c r="B52" i="24"/>
  <c r="G52" i="24" s="1"/>
  <c r="B53" i="24"/>
  <c r="G53" i="24" s="1"/>
  <c r="B54" i="24"/>
  <c r="B55" i="24"/>
  <c r="B56" i="24"/>
  <c r="B57" i="24"/>
  <c r="G57" i="24" s="1"/>
  <c r="B58" i="24"/>
  <c r="G58" i="24" s="1"/>
  <c r="B59" i="24"/>
  <c r="G59" i="24" s="1"/>
  <c r="B60" i="24"/>
  <c r="G60" i="24" s="1"/>
  <c r="B61" i="24"/>
  <c r="G61" i="24" s="1"/>
  <c r="B62" i="24"/>
  <c r="G62" i="24" s="1"/>
  <c r="B63" i="24"/>
  <c r="B64" i="24"/>
  <c r="B65" i="24"/>
  <c r="G65" i="24" s="1"/>
  <c r="B2" i="24"/>
  <c r="C2" i="24"/>
  <c r="E7" i="24"/>
  <c r="F7" i="24"/>
  <c r="E8" i="24"/>
  <c r="F8" i="24"/>
  <c r="E9" i="24"/>
  <c r="F9" i="24"/>
  <c r="E10" i="24"/>
  <c r="F10" i="24"/>
  <c r="E11" i="24"/>
  <c r="F11" i="24"/>
  <c r="E12" i="24"/>
  <c r="F12" i="24"/>
  <c r="E13" i="24"/>
  <c r="F13" i="24"/>
  <c r="E14" i="24"/>
  <c r="F14" i="24"/>
  <c r="E15" i="24"/>
  <c r="F15" i="24"/>
  <c r="E16" i="24"/>
  <c r="F16" i="24"/>
  <c r="E17" i="24"/>
  <c r="F17" i="24"/>
  <c r="E18" i="24"/>
  <c r="F18" i="24"/>
  <c r="E19" i="24"/>
  <c r="F19" i="24"/>
  <c r="E20" i="24"/>
  <c r="F20" i="24"/>
  <c r="E21" i="24"/>
  <c r="F21" i="24"/>
  <c r="E22" i="24"/>
  <c r="F22" i="24"/>
  <c r="E23" i="24"/>
  <c r="F23" i="24"/>
  <c r="E24" i="24"/>
  <c r="F24" i="24"/>
  <c r="E25" i="24"/>
  <c r="F25" i="24"/>
  <c r="E26" i="24"/>
  <c r="F26" i="24"/>
  <c r="E27" i="24"/>
  <c r="F27" i="24"/>
  <c r="E28" i="24"/>
  <c r="F28" i="24"/>
  <c r="E29" i="24"/>
  <c r="F29" i="24"/>
  <c r="E30" i="24"/>
  <c r="F30" i="24"/>
  <c r="E31" i="24"/>
  <c r="F31" i="24"/>
  <c r="E32" i="24"/>
  <c r="F32" i="24"/>
  <c r="E33" i="24"/>
  <c r="F33" i="24"/>
  <c r="E34" i="24"/>
  <c r="F34" i="24"/>
  <c r="E35" i="24"/>
  <c r="F35" i="24"/>
  <c r="E36" i="24"/>
  <c r="F36" i="24"/>
  <c r="E37" i="24"/>
  <c r="F37" i="24"/>
  <c r="E38" i="24"/>
  <c r="F38" i="24"/>
  <c r="E39" i="24"/>
  <c r="F39" i="24"/>
  <c r="E40" i="24"/>
  <c r="F40" i="24"/>
  <c r="E41" i="24"/>
  <c r="F41" i="24"/>
  <c r="E42" i="24"/>
  <c r="F42" i="24"/>
  <c r="E43" i="24"/>
  <c r="F43" i="24"/>
  <c r="E44" i="24"/>
  <c r="F44" i="24"/>
  <c r="E45" i="24"/>
  <c r="F45" i="24"/>
  <c r="E46" i="24"/>
  <c r="F46" i="24"/>
  <c r="E47" i="24"/>
  <c r="F47" i="24"/>
  <c r="E48" i="24"/>
  <c r="F48" i="24"/>
  <c r="E49" i="24"/>
  <c r="F49" i="24"/>
  <c r="E50" i="24"/>
  <c r="F50" i="24"/>
  <c r="E51" i="24"/>
  <c r="F51" i="24"/>
  <c r="E52" i="24"/>
  <c r="F52" i="24"/>
  <c r="E53" i="24"/>
  <c r="F53" i="24"/>
  <c r="E54" i="24"/>
  <c r="F54" i="24"/>
  <c r="E55" i="24"/>
  <c r="F55" i="24"/>
  <c r="E56" i="24"/>
  <c r="F56" i="24"/>
  <c r="E57" i="24"/>
  <c r="F57" i="24"/>
  <c r="E58" i="24"/>
  <c r="F58" i="24"/>
  <c r="E59" i="24"/>
  <c r="F59" i="24"/>
  <c r="E60" i="24"/>
  <c r="F60" i="24"/>
  <c r="E61" i="24"/>
  <c r="F61" i="24"/>
  <c r="E62" i="24"/>
  <c r="F62" i="24"/>
  <c r="E63" i="24"/>
  <c r="F63" i="24"/>
  <c r="E64" i="24"/>
  <c r="F64" i="24"/>
  <c r="E65" i="24"/>
  <c r="F65" i="24"/>
  <c r="C7" i="24"/>
  <c r="G8" i="24"/>
  <c r="D8" i="24"/>
  <c r="D9" i="24"/>
  <c r="D10" i="24"/>
  <c r="D11" i="24"/>
  <c r="D12" i="24"/>
  <c r="D13" i="24"/>
  <c r="D14" i="24"/>
  <c r="D15" i="24"/>
  <c r="D16" i="24"/>
  <c r="N16" i="24" s="1"/>
  <c r="O16" i="24" s="1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N32" i="24" s="1"/>
  <c r="O32" i="24" s="1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N47" i="24" s="1"/>
  <c r="O47" i="24" s="1"/>
  <c r="D48" i="24"/>
  <c r="D49" i="24"/>
  <c r="D50" i="24"/>
  <c r="D51" i="24"/>
  <c r="D52" i="24"/>
  <c r="D53" i="24"/>
  <c r="D54" i="24"/>
  <c r="D55" i="24"/>
  <c r="D56" i="24"/>
  <c r="N56" i="24" s="1"/>
  <c r="O56" i="24" s="1"/>
  <c r="D57" i="24"/>
  <c r="D58" i="24"/>
  <c r="D59" i="24"/>
  <c r="D60" i="24"/>
  <c r="D61" i="24"/>
  <c r="D62" i="24"/>
  <c r="D63" i="24"/>
  <c r="D64" i="24"/>
  <c r="D65" i="24"/>
  <c r="D7" i="24"/>
  <c r="C8" i="24"/>
  <c r="C9" i="24"/>
  <c r="C10" i="24"/>
  <c r="C11" i="24"/>
  <c r="C12" i="24"/>
  <c r="C13" i="24"/>
  <c r="L13" i="24" s="1"/>
  <c r="M13" i="24" s="1"/>
  <c r="C14" i="24"/>
  <c r="C15" i="24"/>
  <c r="C16" i="24"/>
  <c r="C17" i="24"/>
  <c r="C18" i="24"/>
  <c r="C19" i="24"/>
  <c r="C20" i="24"/>
  <c r="C21" i="24"/>
  <c r="L21" i="24" s="1"/>
  <c r="M21" i="24" s="1"/>
  <c r="C22" i="24"/>
  <c r="C23" i="24"/>
  <c r="L23" i="24" s="1"/>
  <c r="M23" i="24" s="1"/>
  <c r="C24" i="24"/>
  <c r="C25" i="24"/>
  <c r="C26" i="24"/>
  <c r="C27" i="24"/>
  <c r="C28" i="24"/>
  <c r="C29" i="24"/>
  <c r="C30" i="24"/>
  <c r="C31" i="24"/>
  <c r="H31" i="24" s="1"/>
  <c r="I31" i="24" s="1"/>
  <c r="C32" i="24"/>
  <c r="C33" i="24"/>
  <c r="C34" i="24"/>
  <c r="C35" i="24"/>
  <c r="C36" i="24"/>
  <c r="C37" i="24"/>
  <c r="C38" i="24"/>
  <c r="L38" i="24" s="1"/>
  <c r="M38" i="24" s="1"/>
  <c r="C39" i="24"/>
  <c r="C40" i="24"/>
  <c r="C41" i="24"/>
  <c r="C42" i="24"/>
  <c r="C43" i="24"/>
  <c r="C44" i="24"/>
  <c r="C45" i="24"/>
  <c r="L45" i="24" s="1"/>
  <c r="M45" i="24" s="1"/>
  <c r="C46" i="24"/>
  <c r="C47" i="24"/>
  <c r="L47" i="24" s="1"/>
  <c r="M47" i="24" s="1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H63" i="24" s="1"/>
  <c r="I63" i="24" s="1"/>
  <c r="C64" i="24"/>
  <c r="C65" i="24"/>
  <c r="D126" i="24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68" i="24"/>
  <c r="J75" i="24" s="1"/>
  <c r="D75" i="24"/>
  <c r="D74" i="24"/>
  <c r="D73" i="24"/>
  <c r="D72" i="24"/>
  <c r="D71" i="24"/>
  <c r="D70" i="24"/>
  <c r="D69" i="24"/>
  <c r="G68" i="24"/>
  <c r="C1" i="24"/>
  <c r="G64" i="24"/>
  <c r="B4" i="24"/>
  <c r="G63" i="24"/>
  <c r="G56" i="24"/>
  <c r="G55" i="24"/>
  <c r="G54" i="24"/>
  <c r="G48" i="24"/>
  <c r="J48" i="24" s="1"/>
  <c r="K48" i="24" s="1"/>
  <c r="G47" i="24"/>
  <c r="G46" i="24"/>
  <c r="L46" i="24" s="1"/>
  <c r="M46" i="24" s="1"/>
  <c r="G45" i="24"/>
  <c r="G44" i="24"/>
  <c r="J44" i="24" s="1"/>
  <c r="K44" i="24" s="1"/>
  <c r="G40" i="24"/>
  <c r="G38" i="24"/>
  <c r="G37" i="24"/>
  <c r="G35" i="24"/>
  <c r="G32" i="24"/>
  <c r="G31" i="24"/>
  <c r="G29" i="24"/>
  <c r="G24" i="24"/>
  <c r="L24" i="24" s="1"/>
  <c r="M24" i="24" s="1"/>
  <c r="G23" i="24"/>
  <c r="G22" i="24"/>
  <c r="G21" i="24"/>
  <c r="G16" i="24"/>
  <c r="G15" i="24"/>
  <c r="L15" i="24" s="1"/>
  <c r="M15" i="24" s="1"/>
  <c r="G14" i="24"/>
  <c r="L14" i="24" s="1"/>
  <c r="M14" i="24" s="1"/>
  <c r="G13" i="24"/>
  <c r="G11" i="24"/>
  <c r="B1" i="24"/>
  <c r="M10" i="22"/>
  <c r="K9" i="22"/>
  <c r="K10" i="22"/>
  <c r="M11" i="22"/>
  <c r="K11" i="22"/>
  <c r="K12" i="22"/>
  <c r="M12" i="22"/>
  <c r="K13" i="22"/>
  <c r="M13" i="22" s="1"/>
  <c r="K14" i="22"/>
  <c r="M14" i="22" s="1"/>
  <c r="K15" i="22"/>
  <c r="M15" i="22" s="1"/>
  <c r="K16" i="22"/>
  <c r="M16" i="22"/>
  <c r="K17" i="22"/>
  <c r="M17" i="22" s="1"/>
  <c r="K18" i="22"/>
  <c r="M18" i="22" s="1"/>
  <c r="K19" i="22"/>
  <c r="M20" i="22" s="1"/>
  <c r="K20" i="22"/>
  <c r="K21" i="22"/>
  <c r="M21" i="22" s="1"/>
  <c r="K22" i="22"/>
  <c r="K23" i="22"/>
  <c r="M24" i="22" s="1"/>
  <c r="M23" i="22"/>
  <c r="K24" i="22"/>
  <c r="K25" i="22"/>
  <c r="M25" i="22" s="1"/>
  <c r="K26" i="22"/>
  <c r="M26" i="22" s="1"/>
  <c r="K27" i="22"/>
  <c r="M27" i="22" s="1"/>
  <c r="K28" i="22"/>
  <c r="M28" i="22" s="1"/>
  <c r="K29" i="22"/>
  <c r="M29" i="22"/>
  <c r="K30" i="22"/>
  <c r="M30" i="22" s="1"/>
  <c r="K31" i="22"/>
  <c r="M31" i="22" s="1"/>
  <c r="K32" i="22"/>
  <c r="M32" i="22" s="1"/>
  <c r="K33" i="22"/>
  <c r="M34" i="22" s="1"/>
  <c r="M33" i="22"/>
  <c r="K34" i="22"/>
  <c r="K35" i="22"/>
  <c r="M35" i="22" s="1"/>
  <c r="K36" i="22"/>
  <c r="M37" i="22" s="1"/>
  <c r="M36" i="22"/>
  <c r="K37" i="22"/>
  <c r="K38" i="22"/>
  <c r="M38" i="22" s="1"/>
  <c r="K39" i="22"/>
  <c r="K40" i="22"/>
  <c r="M41" i="22" s="1"/>
  <c r="M40" i="22"/>
  <c r="K41" i="22"/>
  <c r="K42" i="22"/>
  <c r="M42" i="22" s="1"/>
  <c r="K43" i="22"/>
  <c r="M43" i="22" s="1"/>
  <c r="K44" i="22"/>
  <c r="M44" i="22" s="1"/>
  <c r="K45" i="22"/>
  <c r="M45" i="22" s="1"/>
  <c r="K46" i="22"/>
  <c r="M47" i="22" s="1"/>
  <c r="M46" i="22"/>
  <c r="K47" i="22"/>
  <c r="K48" i="22"/>
  <c r="M48" i="22" s="1"/>
  <c r="K49" i="22"/>
  <c r="M49" i="22" s="1"/>
  <c r="K50" i="22"/>
  <c r="M50" i="22" s="1"/>
  <c r="M51" i="22"/>
  <c r="K51" i="22"/>
  <c r="K52" i="22"/>
  <c r="M52" i="22"/>
  <c r="K53" i="22"/>
  <c r="M54" i="22" s="1"/>
  <c r="M53" i="22"/>
  <c r="K54" i="22"/>
  <c r="K55" i="22"/>
  <c r="M55" i="22" s="1"/>
  <c r="K56" i="22"/>
  <c r="K57" i="22"/>
  <c r="M57" i="22"/>
  <c r="K58" i="22"/>
  <c r="M58" i="22" s="1"/>
  <c r="K59" i="22"/>
  <c r="M59" i="22" s="1"/>
  <c r="K60" i="22"/>
  <c r="K61" i="22"/>
  <c r="M61" i="22" s="1"/>
  <c r="K62" i="22"/>
  <c r="M62" i="22" s="1"/>
  <c r="K63" i="22"/>
  <c r="M64" i="22" s="1"/>
  <c r="M63" i="22"/>
  <c r="K64" i="22"/>
  <c r="K65" i="22"/>
  <c r="M65" i="22" s="1"/>
  <c r="K66" i="22"/>
  <c r="M66" i="22" s="1"/>
  <c r="K67" i="22"/>
  <c r="M67" i="22" s="1"/>
  <c r="K68" i="22"/>
  <c r="M68" i="22" s="1"/>
  <c r="K69" i="22"/>
  <c r="K70" i="22"/>
  <c r="M71" i="22" s="1"/>
  <c r="M70" i="22"/>
  <c r="K71" i="22"/>
  <c r="K72" i="22"/>
  <c r="M72" i="22" s="1"/>
  <c r="K73" i="22"/>
  <c r="K74" i="22"/>
  <c r="M74" i="22" s="1"/>
  <c r="M75" i="22"/>
  <c r="K75" i="22"/>
  <c r="K76" i="22"/>
  <c r="M76" i="22"/>
  <c r="K77" i="22"/>
  <c r="M77" i="22"/>
  <c r="K78" i="22"/>
  <c r="M78" i="22" s="1"/>
  <c r="K79" i="22"/>
  <c r="M79" i="22" s="1"/>
  <c r="K80" i="22"/>
  <c r="K81" i="22"/>
  <c r="M81" i="22"/>
  <c r="K82" i="22"/>
  <c r="M82" i="22" s="1"/>
  <c r="K83" i="22"/>
  <c r="M84" i="22" s="1"/>
  <c r="K84" i="22"/>
  <c r="K85" i="22"/>
  <c r="M85" i="22" s="1"/>
  <c r="K7" i="22"/>
  <c r="M8" i="22"/>
  <c r="K8" i="22"/>
  <c r="M9" i="22" s="1"/>
  <c r="N90" i="6"/>
  <c r="N91" i="6"/>
  <c r="C9" i="12"/>
  <c r="C10" i="12"/>
  <c r="A4" i="12"/>
  <c r="A5" i="12" s="1"/>
  <c r="A6" i="12" s="1"/>
  <c r="A7" i="12" s="1"/>
  <c r="A8" i="12" s="1"/>
  <c r="A9" i="12" s="1"/>
  <c r="A10" i="12" s="1"/>
  <c r="A11" i="12" s="1"/>
  <c r="N243" i="5"/>
  <c r="N87" i="11"/>
  <c r="N88" i="11"/>
  <c r="N90" i="11"/>
  <c r="N91" i="11"/>
  <c r="N92" i="11"/>
  <c r="N93" i="11"/>
  <c r="N94" i="11"/>
  <c r="N96" i="11"/>
  <c r="N86" i="11"/>
  <c r="N241" i="11"/>
  <c r="N242" i="11"/>
  <c r="N244" i="11"/>
  <c r="N245" i="11"/>
  <c r="N246" i="11"/>
  <c r="N247" i="11"/>
  <c r="N248" i="11"/>
  <c r="N250" i="11"/>
  <c r="N240" i="11"/>
  <c r="N243" i="10"/>
  <c r="N244" i="10"/>
  <c r="N246" i="10"/>
  <c r="N247" i="10"/>
  <c r="N248" i="10"/>
  <c r="N249" i="10"/>
  <c r="N250" i="10"/>
  <c r="N252" i="10"/>
  <c r="N242" i="10"/>
  <c r="N96" i="10"/>
  <c r="N87" i="10"/>
  <c r="N88" i="10"/>
  <c r="N90" i="10"/>
  <c r="N91" i="10"/>
  <c r="N92" i="10"/>
  <c r="N93" i="10"/>
  <c r="N94" i="10"/>
  <c r="N86" i="10"/>
  <c r="N250" i="9"/>
  <c r="N251" i="9"/>
  <c r="N253" i="9"/>
  <c r="N243" i="9"/>
  <c r="N244" i="9"/>
  <c r="N245" i="9"/>
  <c r="N247" i="9"/>
  <c r="N248" i="9"/>
  <c r="N249" i="9"/>
  <c r="N88" i="9"/>
  <c r="N89" i="9"/>
  <c r="N91" i="9"/>
  <c r="N92" i="9"/>
  <c r="N93" i="9"/>
  <c r="N94" i="9"/>
  <c r="N95" i="9"/>
  <c r="N97" i="9"/>
  <c r="N87" i="9"/>
  <c r="N87" i="6"/>
  <c r="N88" i="6"/>
  <c r="N92" i="6"/>
  <c r="N93" i="6"/>
  <c r="N94" i="6"/>
  <c r="N96" i="6"/>
  <c r="N242" i="6"/>
  <c r="N243" i="6"/>
  <c r="N244" i="6"/>
  <c r="N246" i="6"/>
  <c r="N247" i="6"/>
  <c r="N248" i="6"/>
  <c r="N249" i="6"/>
  <c r="N250" i="6"/>
  <c r="N252" i="6"/>
  <c r="N86" i="6"/>
  <c r="N87" i="5"/>
  <c r="N93" i="5"/>
  <c r="N94" i="5"/>
  <c r="N95" i="5"/>
  <c r="N97" i="5"/>
  <c r="N88" i="5"/>
  <c r="N89" i="5"/>
  <c r="N91" i="5"/>
  <c r="N92" i="5"/>
  <c r="N249" i="5"/>
  <c r="N250" i="5"/>
  <c r="N251" i="5"/>
  <c r="N253" i="5"/>
  <c r="N244" i="5"/>
  <c r="N245" i="5"/>
  <c r="N247" i="5"/>
  <c r="N248" i="5"/>
  <c r="G119" i="24"/>
  <c r="G111" i="24"/>
  <c r="G103" i="24"/>
  <c r="G95" i="24"/>
  <c r="G87" i="24"/>
  <c r="G79" i="24"/>
  <c r="G71" i="24"/>
  <c r="E122" i="24"/>
  <c r="E114" i="24"/>
  <c r="E106" i="24"/>
  <c r="E98" i="24"/>
  <c r="E90" i="24"/>
  <c r="E82" i="24"/>
  <c r="E74" i="24"/>
  <c r="F125" i="24"/>
  <c r="F117" i="24"/>
  <c r="F109" i="24"/>
  <c r="F101" i="24"/>
  <c r="F93" i="24"/>
  <c r="F85" i="24"/>
  <c r="F77" i="24"/>
  <c r="F69" i="24"/>
  <c r="G126" i="24"/>
  <c r="G118" i="24"/>
  <c r="G110" i="24"/>
  <c r="G102" i="24"/>
  <c r="G94" i="24"/>
  <c r="G86" i="24"/>
  <c r="G78" i="24"/>
  <c r="G70" i="24"/>
  <c r="E121" i="24"/>
  <c r="E113" i="24"/>
  <c r="E105" i="24"/>
  <c r="E97" i="24"/>
  <c r="E89" i="24"/>
  <c r="E81" i="24"/>
  <c r="E73" i="24"/>
  <c r="F124" i="24"/>
  <c r="F116" i="24"/>
  <c r="F108" i="24"/>
  <c r="F100" i="24"/>
  <c r="F92" i="24"/>
  <c r="F84" i="24"/>
  <c r="F76" i="24"/>
  <c r="G125" i="24"/>
  <c r="G117" i="24"/>
  <c r="G109" i="24"/>
  <c r="G101" i="24"/>
  <c r="G93" i="24"/>
  <c r="G85" i="24"/>
  <c r="G77" i="24"/>
  <c r="G69" i="24"/>
  <c r="E120" i="24"/>
  <c r="E112" i="24"/>
  <c r="E104" i="24"/>
  <c r="E96" i="24"/>
  <c r="E88" i="24"/>
  <c r="E80" i="24"/>
  <c r="E72" i="24"/>
  <c r="F123" i="24"/>
  <c r="F115" i="24"/>
  <c r="F107" i="24"/>
  <c r="F99" i="24"/>
  <c r="F91" i="24"/>
  <c r="F83" i="24"/>
  <c r="F75" i="24"/>
  <c r="G108" i="24"/>
  <c r="G84" i="24"/>
  <c r="E119" i="24"/>
  <c r="E111" i="24"/>
  <c r="E103" i="24"/>
  <c r="E87" i="24"/>
  <c r="E79" i="24"/>
  <c r="F114" i="24"/>
  <c r="F106" i="24"/>
  <c r="F98" i="24"/>
  <c r="F90" i="24"/>
  <c r="F82" i="24"/>
  <c r="F74" i="24"/>
  <c r="G116" i="24"/>
  <c r="E95" i="24"/>
  <c r="G115" i="24"/>
  <c r="G91" i="24"/>
  <c r="E126" i="24"/>
  <c r="E118" i="24"/>
  <c r="E94" i="24"/>
  <c r="E86" i="24"/>
  <c r="E78" i="24"/>
  <c r="E70" i="24"/>
  <c r="F105" i="24"/>
  <c r="F97" i="24"/>
  <c r="F89" i="24"/>
  <c r="F81" i="24"/>
  <c r="F73" i="24"/>
  <c r="G124" i="24"/>
  <c r="G92" i="24"/>
  <c r="G76" i="24"/>
  <c r="E71" i="24"/>
  <c r="G123" i="24"/>
  <c r="G107" i="24"/>
  <c r="G83" i="24"/>
  <c r="E110" i="24"/>
  <c r="F113" i="24"/>
  <c r="G122" i="24"/>
  <c r="G114" i="24"/>
  <c r="G106" i="24"/>
  <c r="G98" i="24"/>
  <c r="G90" i="24"/>
  <c r="G82" i="24"/>
  <c r="G74" i="24"/>
  <c r="E125" i="24"/>
  <c r="E117" i="24"/>
  <c r="E109" i="24"/>
  <c r="E101" i="24"/>
  <c r="E93" i="24"/>
  <c r="E85" i="24"/>
  <c r="E77" i="24"/>
  <c r="E69" i="24"/>
  <c r="F120" i="24"/>
  <c r="F112" i="24"/>
  <c r="F104" i="24"/>
  <c r="F96" i="24"/>
  <c r="F88" i="24"/>
  <c r="F80" i="24"/>
  <c r="F72" i="24"/>
  <c r="G100" i="24"/>
  <c r="E68" i="24"/>
  <c r="F122" i="24"/>
  <c r="G99" i="24"/>
  <c r="G75" i="24"/>
  <c r="E102" i="24"/>
  <c r="F121" i="24"/>
  <c r="G121" i="24"/>
  <c r="G113" i="24"/>
  <c r="G105" i="24"/>
  <c r="G97" i="24"/>
  <c r="G89" i="24"/>
  <c r="G81" i="24"/>
  <c r="G73" i="24"/>
  <c r="E124" i="24"/>
  <c r="E116" i="24"/>
  <c r="E108" i="24"/>
  <c r="E100" i="24"/>
  <c r="E92" i="24"/>
  <c r="E84" i="24"/>
  <c r="E76" i="24"/>
  <c r="F68" i="24"/>
  <c r="F119" i="24"/>
  <c r="F111" i="24"/>
  <c r="F103" i="24"/>
  <c r="F95" i="24"/>
  <c r="F87" i="24"/>
  <c r="F79" i="24"/>
  <c r="F71" i="24"/>
  <c r="G120" i="24"/>
  <c r="G112" i="24"/>
  <c r="G104" i="24"/>
  <c r="G96" i="24"/>
  <c r="G88" i="24"/>
  <c r="G80" i="24"/>
  <c r="G72" i="24"/>
  <c r="E123" i="24"/>
  <c r="E115" i="24"/>
  <c r="E107" i="24"/>
  <c r="E99" i="24"/>
  <c r="E91" i="24"/>
  <c r="E83" i="24"/>
  <c r="E75" i="24"/>
  <c r="F126" i="24"/>
  <c r="F118" i="24"/>
  <c r="F110" i="24"/>
  <c r="F102" i="24"/>
  <c r="F94" i="24"/>
  <c r="F86" i="24"/>
  <c r="F78" i="24"/>
  <c r="F70" i="24"/>
  <c r="L8" i="24"/>
  <c r="M8" i="24" s="1"/>
  <c r="J29" i="24"/>
  <c r="K29" i="24" s="1"/>
  <c r="H29" i="24"/>
  <c r="I29" i="24" s="1"/>
  <c r="L29" i="24"/>
  <c r="M29" i="24" s="1"/>
  <c r="J45" i="24"/>
  <c r="K45" i="24" s="1"/>
  <c r="N23" i="24"/>
  <c r="O23" i="24" s="1"/>
  <c r="J23" i="24"/>
  <c r="K23" i="24" s="1"/>
  <c r="H23" i="24"/>
  <c r="I23" i="24" s="1"/>
  <c r="L11" i="24"/>
  <c r="M11" i="24" s="1"/>
  <c r="H35" i="24"/>
  <c r="I35" i="24" s="1"/>
  <c r="L35" i="24"/>
  <c r="M35" i="24" s="1"/>
  <c r="N35" i="24"/>
  <c r="O35" i="24" s="1"/>
  <c r="N46" i="24"/>
  <c r="O46" i="24" s="1"/>
  <c r="J46" i="24"/>
  <c r="K46" i="24" s="1"/>
  <c r="H46" i="24"/>
  <c r="I46" i="24" s="1"/>
  <c r="P46" i="24" s="1"/>
  <c r="Q46" i="24" s="1"/>
  <c r="N54" i="24"/>
  <c r="O54" i="24" s="1"/>
  <c r="N14" i="24"/>
  <c r="O14" i="24" s="1"/>
  <c r="J14" i="24"/>
  <c r="K14" i="24" s="1"/>
  <c r="H47" i="24"/>
  <c r="I47" i="24" s="1"/>
  <c r="L63" i="24"/>
  <c r="M63" i="24" s="1"/>
  <c r="N63" i="24"/>
  <c r="O63" i="24" s="1"/>
  <c r="J63" i="24"/>
  <c r="K63" i="24" s="1"/>
  <c r="L16" i="24"/>
  <c r="M16" i="24" s="1"/>
  <c r="J16" i="24"/>
  <c r="K16" i="24" s="1"/>
  <c r="H16" i="24"/>
  <c r="I16" i="24" s="1"/>
  <c r="L31" i="24"/>
  <c r="M31" i="24" s="1"/>
  <c r="N31" i="24"/>
  <c r="O31" i="24" s="1"/>
  <c r="J31" i="24"/>
  <c r="K31" i="24" s="1"/>
  <c r="L56" i="24"/>
  <c r="M56" i="24" s="1"/>
  <c r="H56" i="24"/>
  <c r="I56" i="24" s="1"/>
  <c r="N45" i="24"/>
  <c r="O45" i="24" s="1"/>
  <c r="J21" i="24"/>
  <c r="K21" i="24" s="1"/>
  <c r="H21" i="24"/>
  <c r="I21" i="24" s="1"/>
  <c r="L32" i="24"/>
  <c r="M32" i="24" s="1"/>
  <c r="J32" i="24"/>
  <c r="K32" i="24" s="1"/>
  <c r="H32" i="24"/>
  <c r="I32" i="24" s="1"/>
  <c r="J37" i="24"/>
  <c r="K37" i="24" s="1"/>
  <c r="H37" i="24"/>
  <c r="I37" i="24" s="1"/>
  <c r="L37" i="24"/>
  <c r="M37" i="24" s="1"/>
  <c r="N37" i="24"/>
  <c r="O37" i="24" s="1"/>
  <c r="J13" i="24"/>
  <c r="K13" i="24" s="1"/>
  <c r="N22" i="24"/>
  <c r="O22" i="24" s="1"/>
  <c r="J22" i="24"/>
  <c r="K22" i="24" s="1"/>
  <c r="H22" i="24"/>
  <c r="I22" i="24" s="1"/>
  <c r="N38" i="24"/>
  <c r="O38" i="24" s="1"/>
  <c r="J38" i="24"/>
  <c r="K38" i="24" s="1"/>
  <c r="N21" i="24"/>
  <c r="O21" i="24" s="1"/>
  <c r="H8" i="24"/>
  <c r="I8" i="24" s="1"/>
  <c r="J64" i="24"/>
  <c r="K64" i="24" s="1"/>
  <c r="J8" i="24"/>
  <c r="K8" i="24" s="1"/>
  <c r="N8" i="24"/>
  <c r="O8" i="24" s="1"/>
  <c r="L22" i="24" l="1"/>
  <c r="M22" i="24" s="1"/>
  <c r="J56" i="24"/>
  <c r="K56" i="24" s="1"/>
  <c r="J47" i="24"/>
  <c r="K47" i="24" s="1"/>
  <c r="N40" i="24"/>
  <c r="O40" i="24" s="1"/>
  <c r="H13" i="24"/>
  <c r="I13" i="24" s="1"/>
  <c r="P13" i="24" s="1"/>
  <c r="H38" i="24"/>
  <c r="I38" i="24" s="1"/>
  <c r="P38" i="24" s="1"/>
  <c r="Q38" i="24" s="1"/>
  <c r="H45" i="24"/>
  <c r="I45" i="24" s="1"/>
  <c r="H14" i="24"/>
  <c r="I14" i="24" s="1"/>
  <c r="P14" i="24" s="1"/>
  <c r="P37" i="24"/>
  <c r="Q37" i="24" s="1"/>
  <c r="J35" i="24"/>
  <c r="K35" i="24" s="1"/>
  <c r="R35" i="24" s="1"/>
  <c r="L64" i="24"/>
  <c r="M64" i="24" s="1"/>
  <c r="H11" i="24"/>
  <c r="I11" i="24" s="1"/>
  <c r="N13" i="24"/>
  <c r="O13" i="24" s="1"/>
  <c r="R13" i="24" s="1"/>
  <c r="N29" i="24"/>
  <c r="O29" i="24" s="1"/>
  <c r="J54" i="24"/>
  <c r="K54" i="24" s="1"/>
  <c r="R54" i="24" s="1"/>
  <c r="H55" i="24"/>
  <c r="I55" i="24" s="1"/>
  <c r="L62" i="24"/>
  <c r="M62" i="24" s="1"/>
  <c r="H34" i="24"/>
  <c r="I34" i="24" s="1"/>
  <c r="N18" i="24"/>
  <c r="O18" i="24" s="1"/>
  <c r="R37" i="24"/>
  <c r="H25" i="24"/>
  <c r="I25" i="24" s="1"/>
  <c r="R23" i="24"/>
  <c r="H10" i="24"/>
  <c r="I10" i="24" s="1"/>
  <c r="L10" i="24"/>
  <c r="M10" i="24" s="1"/>
  <c r="N10" i="24"/>
  <c r="O10" i="24" s="1"/>
  <c r="J10" i="24"/>
  <c r="K10" i="24" s="1"/>
  <c r="N26" i="24"/>
  <c r="O26" i="24" s="1"/>
  <c r="J26" i="24"/>
  <c r="K26" i="24" s="1"/>
  <c r="H26" i="24"/>
  <c r="I26" i="24" s="1"/>
  <c r="L26" i="24"/>
  <c r="M26" i="24" s="1"/>
  <c r="P47" i="24"/>
  <c r="Q47" i="24" s="1"/>
  <c r="P45" i="24"/>
  <c r="Q45" i="24" s="1"/>
  <c r="R32" i="24"/>
  <c r="N58" i="24"/>
  <c r="O58" i="24" s="1"/>
  <c r="J58" i="24"/>
  <c r="K58" i="24" s="1"/>
  <c r="L58" i="24"/>
  <c r="M58" i="24" s="1"/>
  <c r="H58" i="24"/>
  <c r="I58" i="24" s="1"/>
  <c r="H50" i="24"/>
  <c r="I50" i="24" s="1"/>
  <c r="L50" i="24"/>
  <c r="M50" i="24" s="1"/>
  <c r="N50" i="24"/>
  <c r="O50" i="24" s="1"/>
  <c r="J50" i="24"/>
  <c r="K50" i="24" s="1"/>
  <c r="L42" i="24"/>
  <c r="M42" i="24" s="1"/>
  <c r="N42" i="24"/>
  <c r="O42" i="24" s="1"/>
  <c r="J42" i="24"/>
  <c r="K42" i="24" s="1"/>
  <c r="H42" i="24"/>
  <c r="I42" i="24" s="1"/>
  <c r="H60" i="24"/>
  <c r="I60" i="24" s="1"/>
  <c r="L60" i="24"/>
  <c r="M60" i="24" s="1"/>
  <c r="N60" i="24"/>
  <c r="O60" i="24" s="1"/>
  <c r="J60" i="24"/>
  <c r="K60" i="24" s="1"/>
  <c r="J52" i="24"/>
  <c r="K52" i="24" s="1"/>
  <c r="H52" i="24"/>
  <c r="I52" i="24" s="1"/>
  <c r="L52" i="24"/>
  <c r="M52" i="24" s="1"/>
  <c r="N52" i="24"/>
  <c r="O52" i="24" s="1"/>
  <c r="J36" i="24"/>
  <c r="K36" i="24" s="1"/>
  <c r="H36" i="24"/>
  <c r="I36" i="24" s="1"/>
  <c r="L36" i="24"/>
  <c r="M36" i="24" s="1"/>
  <c r="N36" i="24"/>
  <c r="O36" i="24" s="1"/>
  <c r="N28" i="24"/>
  <c r="O28" i="24" s="1"/>
  <c r="L28" i="24"/>
  <c r="M28" i="24" s="1"/>
  <c r="J28" i="24"/>
  <c r="K28" i="24" s="1"/>
  <c r="H28" i="24"/>
  <c r="I28" i="24" s="1"/>
  <c r="L20" i="24"/>
  <c r="M20" i="24" s="1"/>
  <c r="N20" i="24"/>
  <c r="O20" i="24" s="1"/>
  <c r="J20" i="24"/>
  <c r="K20" i="24" s="1"/>
  <c r="H20" i="24"/>
  <c r="I20" i="24" s="1"/>
  <c r="L12" i="24"/>
  <c r="M12" i="24" s="1"/>
  <c r="N12" i="24"/>
  <c r="O12" i="24" s="1"/>
  <c r="J12" i="24"/>
  <c r="K12" i="24" s="1"/>
  <c r="H12" i="24"/>
  <c r="I12" i="24" s="1"/>
  <c r="J59" i="24"/>
  <c r="K59" i="24" s="1"/>
  <c r="H59" i="24"/>
  <c r="I59" i="24" s="1"/>
  <c r="L59" i="24"/>
  <c r="M59" i="24" s="1"/>
  <c r="N59" i="24"/>
  <c r="O59" i="24" s="1"/>
  <c r="J51" i="24"/>
  <c r="K51" i="24" s="1"/>
  <c r="N51" i="24"/>
  <c r="O51" i="24" s="1"/>
  <c r="H51" i="24"/>
  <c r="I51" i="24" s="1"/>
  <c r="L51" i="24"/>
  <c r="M51" i="24" s="1"/>
  <c r="J43" i="24"/>
  <c r="K43" i="24" s="1"/>
  <c r="N43" i="24"/>
  <c r="O43" i="24" s="1"/>
  <c r="L43" i="24"/>
  <c r="M43" i="24" s="1"/>
  <c r="H43" i="24"/>
  <c r="I43" i="24" s="1"/>
  <c r="H27" i="24"/>
  <c r="I27" i="24" s="1"/>
  <c r="L27" i="24"/>
  <c r="M27" i="24" s="1"/>
  <c r="N27" i="24"/>
  <c r="O27" i="24" s="1"/>
  <c r="J27" i="24"/>
  <c r="K27" i="24" s="1"/>
  <c r="J19" i="24"/>
  <c r="K19" i="24" s="1"/>
  <c r="N19" i="24"/>
  <c r="O19" i="24" s="1"/>
  <c r="L19" i="24"/>
  <c r="M19" i="24" s="1"/>
  <c r="H19" i="24"/>
  <c r="I19" i="24" s="1"/>
  <c r="H24" i="24"/>
  <c r="I24" i="24" s="1"/>
  <c r="P24" i="24" s="1"/>
  <c r="Q24" i="24" s="1"/>
  <c r="H64" i="24"/>
  <c r="I64" i="24" s="1"/>
  <c r="P64" i="24" s="1"/>
  <c r="Q64" i="24" s="1"/>
  <c r="H15" i="24"/>
  <c r="I15" i="24" s="1"/>
  <c r="P15" i="24" s="1"/>
  <c r="Q15" i="24" s="1"/>
  <c r="J24" i="24"/>
  <c r="K24" i="24" s="1"/>
  <c r="J34" i="24"/>
  <c r="K34" i="24" s="1"/>
  <c r="N44" i="24"/>
  <c r="O44" i="24" s="1"/>
  <c r="R44" i="24" s="1"/>
  <c r="J15" i="24"/>
  <c r="K15" i="24" s="1"/>
  <c r="N24" i="24"/>
  <c r="O24" i="24" s="1"/>
  <c r="N34" i="24"/>
  <c r="O34" i="24" s="1"/>
  <c r="L44" i="24"/>
  <c r="M44" i="24" s="1"/>
  <c r="N15" i="24"/>
  <c r="O15" i="24" s="1"/>
  <c r="L34" i="24"/>
  <c r="M34" i="24" s="1"/>
  <c r="H44" i="24"/>
  <c r="I44" i="24" s="1"/>
  <c r="P35" i="24"/>
  <c r="Q35" i="24" s="1"/>
  <c r="N64" i="24"/>
  <c r="O64" i="24" s="1"/>
  <c r="R64" i="24" s="1"/>
  <c r="H54" i="24"/>
  <c r="I54" i="24" s="1"/>
  <c r="L54" i="24"/>
  <c r="M54" i="24" s="1"/>
  <c r="J39" i="24"/>
  <c r="K39" i="24" s="1"/>
  <c r="H39" i="24"/>
  <c r="I39" i="24" s="1"/>
  <c r="L39" i="24"/>
  <c r="M39" i="24" s="1"/>
  <c r="N39" i="24"/>
  <c r="O39" i="24" s="1"/>
  <c r="J7" i="24"/>
  <c r="K7" i="24" s="1"/>
  <c r="L7" i="24"/>
  <c r="M7" i="24" s="1"/>
  <c r="L30" i="24"/>
  <c r="M30" i="24" s="1"/>
  <c r="N30" i="24"/>
  <c r="O30" i="24" s="1"/>
  <c r="J30" i="24"/>
  <c r="K30" i="24" s="1"/>
  <c r="H30" i="24"/>
  <c r="I30" i="24" s="1"/>
  <c r="H61" i="24"/>
  <c r="I61" i="24" s="1"/>
  <c r="N61" i="24"/>
  <c r="O61" i="24" s="1"/>
  <c r="L61" i="24"/>
  <c r="M61" i="24" s="1"/>
  <c r="J61" i="24"/>
  <c r="K61" i="24" s="1"/>
  <c r="N53" i="24"/>
  <c r="O53" i="24" s="1"/>
  <c r="J53" i="24"/>
  <c r="K53" i="24" s="1"/>
  <c r="H53" i="24"/>
  <c r="I53" i="24" s="1"/>
  <c r="L53" i="24"/>
  <c r="M53" i="24" s="1"/>
  <c r="R47" i="24"/>
  <c r="P11" i="24"/>
  <c r="Q11" i="24" s="1"/>
  <c r="P31" i="24"/>
  <c r="Q31" i="24" s="1"/>
  <c r="P16" i="24"/>
  <c r="P63" i="24"/>
  <c r="Q63" i="24" s="1"/>
  <c r="P21" i="24"/>
  <c r="Q21" i="24" s="1"/>
  <c r="H7" i="24"/>
  <c r="I7" i="24" s="1"/>
  <c r="R21" i="24"/>
  <c r="N65" i="24"/>
  <c r="O65" i="24" s="1"/>
  <c r="J65" i="24"/>
  <c r="K65" i="24" s="1"/>
  <c r="L65" i="24"/>
  <c r="M65" i="24" s="1"/>
  <c r="H65" i="24"/>
  <c r="I65" i="24" s="1"/>
  <c r="H57" i="24"/>
  <c r="I57" i="24" s="1"/>
  <c r="J57" i="24"/>
  <c r="K57" i="24" s="1"/>
  <c r="L57" i="24"/>
  <c r="M57" i="24" s="1"/>
  <c r="N57" i="24"/>
  <c r="O57" i="24" s="1"/>
  <c r="J49" i="24"/>
  <c r="K49" i="24" s="1"/>
  <c r="H49" i="24"/>
  <c r="I49" i="24" s="1"/>
  <c r="L49" i="24"/>
  <c r="M49" i="24" s="1"/>
  <c r="N49" i="24"/>
  <c r="O49" i="24" s="1"/>
  <c r="N41" i="24"/>
  <c r="O41" i="24" s="1"/>
  <c r="H41" i="24"/>
  <c r="I41" i="24" s="1"/>
  <c r="J41" i="24"/>
  <c r="K41" i="24" s="1"/>
  <c r="L41" i="24"/>
  <c r="M41" i="24" s="1"/>
  <c r="N33" i="24"/>
  <c r="O33" i="24" s="1"/>
  <c r="J33" i="24"/>
  <c r="K33" i="24" s="1"/>
  <c r="H33" i="24"/>
  <c r="I33" i="24" s="1"/>
  <c r="L33" i="24"/>
  <c r="M33" i="24" s="1"/>
  <c r="H17" i="24"/>
  <c r="I17" i="24" s="1"/>
  <c r="N17" i="24"/>
  <c r="O17" i="24" s="1"/>
  <c r="J17" i="24"/>
  <c r="K17" i="24" s="1"/>
  <c r="L17" i="24"/>
  <c r="M17" i="24" s="1"/>
  <c r="H9" i="24"/>
  <c r="I9" i="24" s="1"/>
  <c r="J9" i="24"/>
  <c r="K9" i="24" s="1"/>
  <c r="L9" i="24"/>
  <c r="M9" i="24" s="1"/>
  <c r="N9" i="24"/>
  <c r="O9" i="24" s="1"/>
  <c r="L18" i="24"/>
  <c r="M18" i="24" s="1"/>
  <c r="J55" i="24"/>
  <c r="K55" i="24" s="1"/>
  <c r="L40" i="24"/>
  <c r="M40" i="24" s="1"/>
  <c r="N7" i="24"/>
  <c r="O7" i="24" s="1"/>
  <c r="H18" i="24"/>
  <c r="I18" i="24" s="1"/>
  <c r="P22" i="24"/>
  <c r="P32" i="24"/>
  <c r="Q32" i="24" s="1"/>
  <c r="N48" i="24"/>
  <c r="O48" i="24" s="1"/>
  <c r="R48" i="24" s="1"/>
  <c r="N55" i="24"/>
  <c r="O55" i="24" s="1"/>
  <c r="H62" i="24"/>
  <c r="I62" i="24" s="1"/>
  <c r="P29" i="24"/>
  <c r="L55" i="24"/>
  <c r="M55" i="24" s="1"/>
  <c r="J25" i="24"/>
  <c r="K25" i="24" s="1"/>
  <c r="J62" i="24"/>
  <c r="K62" i="24" s="1"/>
  <c r="R46" i="24"/>
  <c r="L48" i="24"/>
  <c r="M48" i="24" s="1"/>
  <c r="R31" i="24"/>
  <c r="R16" i="24"/>
  <c r="N25" i="24"/>
  <c r="O25" i="24" s="1"/>
  <c r="N62" i="24"/>
  <c r="O62" i="24" s="1"/>
  <c r="N11" i="24"/>
  <c r="O11" i="24" s="1"/>
  <c r="J11" i="24"/>
  <c r="K11" i="24" s="1"/>
  <c r="R38" i="24"/>
  <c r="P56" i="24"/>
  <c r="L25" i="24"/>
  <c r="M25" i="24" s="1"/>
  <c r="H40" i="24"/>
  <c r="I40" i="24" s="1"/>
  <c r="P40" i="24" s="1"/>
  <c r="Q40" i="24" s="1"/>
  <c r="J18" i="24"/>
  <c r="K18" i="24" s="1"/>
  <c r="R18" i="24" s="1"/>
  <c r="H48" i="24"/>
  <c r="I48" i="24" s="1"/>
  <c r="J40" i="24"/>
  <c r="K40" i="24" s="1"/>
  <c r="R40" i="24" s="1"/>
  <c r="R29" i="24"/>
  <c r="R63" i="24"/>
  <c r="R14" i="24"/>
  <c r="P8" i="24"/>
  <c r="R22" i="24"/>
  <c r="Q16" i="24"/>
  <c r="R8" i="24"/>
  <c r="R27" i="24"/>
  <c r="P23" i="24"/>
  <c r="Q23" i="24" s="1"/>
  <c r="R45" i="24"/>
  <c r="R56" i="24"/>
  <c r="M83" i="22"/>
  <c r="M19" i="22"/>
  <c r="M73" i="22"/>
  <c r="M69" i="22"/>
  <c r="M56" i="22"/>
  <c r="M39" i="22"/>
  <c r="M22" i="22"/>
  <c r="M60" i="22"/>
  <c r="M80" i="22"/>
  <c r="P25" i="24" l="1"/>
  <c r="Q25" i="24" s="1"/>
  <c r="Q14" i="24"/>
  <c r="R10" i="24"/>
  <c r="R36" i="24"/>
  <c r="R50" i="24"/>
  <c r="R7" i="24"/>
  <c r="P55" i="24"/>
  <c r="Q55" i="24" s="1"/>
  <c r="R55" i="24"/>
  <c r="P65" i="24"/>
  <c r="Q65" i="24" s="1"/>
  <c r="R58" i="24"/>
  <c r="R17" i="24"/>
  <c r="P57" i="24"/>
  <c r="P62" i="24"/>
  <c r="Q62" i="24" s="1"/>
  <c r="R59" i="24"/>
  <c r="P20" i="24"/>
  <c r="Q20" i="24" s="1"/>
  <c r="P51" i="24"/>
  <c r="Q51" i="24" s="1"/>
  <c r="P58" i="24"/>
  <c r="Q58" i="24" s="1"/>
  <c r="R30" i="24"/>
  <c r="P54" i="24"/>
  <c r="Q54" i="24" s="1"/>
  <c r="R12" i="24"/>
  <c r="P28" i="24"/>
  <c r="Q28" i="24" s="1"/>
  <c r="P52" i="24"/>
  <c r="Q52" i="24" s="1"/>
  <c r="P44" i="24"/>
  <c r="Q44" i="24" s="1"/>
  <c r="P60" i="24"/>
  <c r="Q60" i="24" s="1"/>
  <c r="P34" i="24"/>
  <c r="Q34" i="24" s="1"/>
  <c r="R19" i="24"/>
  <c r="R43" i="24"/>
  <c r="P59" i="24"/>
  <c r="Q59" i="24" s="1"/>
  <c r="P30" i="24"/>
  <c r="Q30" i="24" s="1"/>
  <c r="P42" i="24"/>
  <c r="Q42" i="24" s="1"/>
  <c r="R15" i="24"/>
  <c r="R53" i="24"/>
  <c r="R51" i="24"/>
  <c r="R62" i="24"/>
  <c r="P50" i="24"/>
  <c r="Q50" i="24" s="1"/>
  <c r="R42" i="24"/>
  <c r="R24" i="24"/>
  <c r="P61" i="24"/>
  <c r="Q61" i="24" s="1"/>
  <c r="R60" i="24"/>
  <c r="P10" i="24"/>
  <c r="Q10" i="24" s="1"/>
  <c r="P26" i="24"/>
  <c r="Q26" i="24" s="1"/>
  <c r="P53" i="24"/>
  <c r="Q53" i="24" s="1"/>
  <c r="R39" i="24"/>
  <c r="R28" i="24"/>
  <c r="P17" i="24"/>
  <c r="Q17" i="24" s="1"/>
  <c r="P41" i="24"/>
  <c r="Q41" i="24" s="1"/>
  <c r="R57" i="24"/>
  <c r="P43" i="24"/>
  <c r="Q43" i="24" s="1"/>
  <c r="R26" i="24"/>
  <c r="P27" i="24"/>
  <c r="Q27" i="24" s="1"/>
  <c r="R34" i="24"/>
  <c r="P19" i="24"/>
  <c r="Q19" i="24" s="1"/>
  <c r="R20" i="24"/>
  <c r="P36" i="24"/>
  <c r="Q36" i="24"/>
  <c r="Q13" i="24"/>
  <c r="P12" i="24"/>
  <c r="Q12" i="24" s="1"/>
  <c r="R52" i="24"/>
  <c r="P48" i="24"/>
  <c r="Q48" i="24" s="1"/>
  <c r="R61" i="24"/>
  <c r="P7" i="24"/>
  <c r="Q7" i="24" s="1"/>
  <c r="Q8" i="24"/>
  <c r="P39" i="24"/>
  <c r="Q39" i="24" s="1"/>
  <c r="P33" i="24"/>
  <c r="Q56" i="24"/>
  <c r="P49" i="24"/>
  <c r="Q49" i="24" s="1"/>
  <c r="R65" i="24"/>
  <c r="R33" i="24"/>
  <c r="R25" i="24"/>
  <c r="Q22" i="24"/>
  <c r="P18" i="24"/>
  <c r="Q18" i="24" s="1"/>
  <c r="R41" i="24"/>
  <c r="R49" i="24"/>
  <c r="R9" i="24"/>
  <c r="Q29" i="24"/>
  <c r="R11" i="24"/>
  <c r="P9" i="24"/>
  <c r="Q9" i="24" s="1"/>
  <c r="Q57" i="24" l="1"/>
  <c r="Q33" i="24"/>
</calcChain>
</file>

<file path=xl/sharedStrings.xml><?xml version="1.0" encoding="utf-8"?>
<sst xmlns="http://schemas.openxmlformats.org/spreadsheetml/2006/main" count="1070" uniqueCount="128">
  <si>
    <t>Men</t>
  </si>
  <si>
    <t>Women</t>
  </si>
  <si>
    <t>Benefits at 65</t>
  </si>
  <si>
    <t>Benefits at 62</t>
  </si>
  <si>
    <t>Year</t>
  </si>
  <si>
    <t>Real Int. Rate</t>
  </si>
  <si>
    <t>life exp @ 62</t>
  </si>
  <si>
    <t>male</t>
  </si>
  <si>
    <t>female</t>
  </si>
  <si>
    <t>average</t>
  </si>
  <si>
    <t>life exp @ 65</t>
  </si>
  <si>
    <t>for unisex add:</t>
  </si>
  <si>
    <t>Average life expectancy at age 65</t>
  </si>
  <si>
    <t>*from annuity rate calculator in folder</t>
  </si>
  <si>
    <t>add 0.5 years for males</t>
  </si>
  <si>
    <t>add 0.34 years for females</t>
  </si>
  <si>
    <t>Benefits at 67</t>
  </si>
  <si>
    <t>life exp @ 67</t>
  </si>
  <si>
    <t>Convert 65 to 62</t>
  </si>
  <si>
    <t>Male</t>
  </si>
  <si>
    <t>Female</t>
  </si>
  <si>
    <t>Benefits at 70</t>
  </si>
  <si>
    <t>life exp @ 70</t>
  </si>
  <si>
    <t>-----------------------------------------------------------------------------------------------------------------</t>
  </si>
  <si>
    <t>_x000C_United</t>
  </si>
  <si>
    <t>States</t>
  </si>
  <si>
    <t>life</t>
  </si>
  <si>
    <t>table</t>
  </si>
  <si>
    <t>functions</t>
  </si>
  <si>
    <t>and</t>
  </si>
  <si>
    <t>actuarial</t>
  </si>
  <si>
    <t>at</t>
  </si>
  <si>
    <t>percent</t>
  </si>
  <si>
    <t>interest</t>
  </si>
  <si>
    <t>for</t>
  </si>
  <si>
    <t>males</t>
  </si>
  <si>
    <t>in</t>
  </si>
  <si>
    <t>calendar</t>
  </si>
  <si>
    <t>year</t>
  </si>
  <si>
    <t>based</t>
  </si>
  <si>
    <t>on</t>
  </si>
  <si>
    <t>the</t>
  </si>
  <si>
    <t>Alternative</t>
  </si>
  <si>
    <t>mortality</t>
  </si>
  <si>
    <t>probabilities</t>
  </si>
  <si>
    <t>used</t>
  </si>
  <si>
    <t>Trustees</t>
  </si>
  <si>
    <t>Report</t>
  </si>
  <si>
    <t>o</t>
  </si>
  <si>
    <t>..</t>
  </si>
  <si>
    <t>x</t>
  </si>
  <si>
    <t>q(x)</t>
  </si>
  <si>
    <t>l(x)</t>
  </si>
  <si>
    <t>d(x)</t>
  </si>
  <si>
    <t>L(x)</t>
  </si>
  <si>
    <t>T(x)</t>
  </si>
  <si>
    <t>e(x)</t>
  </si>
  <si>
    <t>D(x)</t>
  </si>
  <si>
    <t>M(x)</t>
  </si>
  <si>
    <t>A(x)</t>
  </si>
  <si>
    <t>N(x)</t>
  </si>
  <si>
    <t>a(x)</t>
  </si>
  <si>
    <t>12a(x)</t>
  </si>
  <si>
    <t>females</t>
  </si>
  <si>
    <t>Average</t>
  </si>
  <si>
    <t>a62</t>
  </si>
  <si>
    <t>FRA</t>
  </si>
  <si>
    <t>Claim Age</t>
  </si>
  <si>
    <t>* When using these data, please cite the Center for Retirement Research at Boston College.</t>
  </si>
  <si>
    <t>Lowest</t>
  </si>
  <si>
    <t>Highest</t>
  </si>
  <si>
    <t>Total</t>
  </si>
  <si>
    <t>Number</t>
  </si>
  <si>
    <t>Second</t>
  </si>
  <si>
    <t>Middle</t>
  </si>
  <si>
    <t>Fourth</t>
  </si>
  <si>
    <t xml:space="preserve"> </t>
  </si>
  <si>
    <t>End of</t>
  </si>
  <si>
    <t>amount</t>
  </si>
  <si>
    <t>Retired Worker</t>
  </si>
  <si>
    <t>Spousal</t>
  </si>
  <si>
    <t>Disabled worker</t>
  </si>
  <si>
    <t>Disabled spouse</t>
  </si>
  <si>
    <t>Period Life Expectancy — 2019 OASDI Trustees Report</t>
  </si>
  <si>
    <r>
      <t>Table V.A4.-Period Life Expectancy  </t>
    </r>
    <r>
      <rPr>
        <b/>
        <u/>
        <sz val="12"/>
        <rFont val="Arial"/>
        <family val="2"/>
      </rPr>
      <t>a</t>
    </r>
    <r>
      <rPr>
        <b/>
        <sz val="12"/>
        <rFont val="Arial"/>
        <family val="2"/>
      </rPr>
      <t xml:space="preserve"> </t>
    </r>
  </si>
  <si>
    <t>Historical data</t>
  </si>
  <si>
    <t>At birth</t>
  </si>
  <si>
    <t>At age 65</t>
  </si>
  <si>
    <t>Calendar year</t>
  </si>
  <si>
    <t>Intermediate</t>
  </si>
  <si>
    <t>Low-cost</t>
  </si>
  <si>
    <t>High-cost</t>
  </si>
  <si>
    <t>a The period life expectancy at a given age for a given year is the average remaining number of years expected prior to death for a person at that exact age, born on January 1, using the mortality rates for that year over the course of his or her remaining life.</t>
  </si>
  <si>
    <t>b Estimated.</t>
  </si>
  <si>
    <t>c Estimated, intermediate alternative.</t>
  </si>
  <si>
    <t>LE @ 62 Men</t>
  </si>
  <si>
    <t>LE @ 62 Women</t>
  </si>
  <si>
    <t>LE @ 67 Men</t>
  </si>
  <si>
    <t>LE @ 67 Women</t>
  </si>
  <si>
    <t>Wealth for men @ 62</t>
  </si>
  <si>
    <t>Wealth for women @ 62</t>
  </si>
  <si>
    <t>Wealth for men @ 67</t>
  </si>
  <si>
    <t>Wealth for women @ 67</t>
  </si>
  <si>
    <r>
      <t xml:space="preserve">Figure 1. </t>
    </r>
    <r>
      <rPr>
        <i/>
        <sz val="12"/>
        <color theme="1"/>
        <rFont val="Times New Roman"/>
        <family val="1"/>
      </rPr>
      <t xml:space="preserve">Female Cohort Life Expectancy at Age 65, 1956 and 2020 </t>
    </r>
  </si>
  <si>
    <r>
      <t>Source:</t>
    </r>
    <r>
      <rPr>
        <sz val="10"/>
        <color theme="1"/>
        <rFont val="Times New Roman"/>
        <family val="1"/>
      </rPr>
      <t xml:space="preserve"> U.S. Social Security Administration (2019). </t>
    </r>
  </si>
  <si>
    <r>
      <t xml:space="preserve">Figure 2. </t>
    </r>
    <r>
      <rPr>
        <i/>
        <sz val="12"/>
        <color theme="1"/>
        <rFont val="Times New Roman"/>
        <family val="1"/>
      </rPr>
      <t xml:space="preserve">Real Interest Rates on Special-Issue Treasury Bonds, 1960-2020 </t>
    </r>
  </si>
  <si>
    <r>
      <t>Source:</t>
    </r>
    <r>
      <rPr>
        <sz val="10"/>
        <color theme="1"/>
        <rFont val="Times New Roman"/>
        <family val="1"/>
      </rPr>
      <t xml:space="preserve"> U.S. Social Security Administration (2019a). </t>
    </r>
  </si>
  <si>
    <r>
      <t xml:space="preserve">Figure 3. </t>
    </r>
    <r>
      <rPr>
        <i/>
        <sz val="12"/>
        <color theme="1"/>
        <rFont val="Times New Roman"/>
        <family val="1"/>
      </rPr>
      <t>Ratio of Cost of Lifetime Benefits Claimed at 62 to Cost of Benefits Claimed at Age 65</t>
    </r>
  </si>
  <si>
    <r>
      <t>Source:</t>
    </r>
    <r>
      <rPr>
        <sz val="10"/>
        <color theme="1"/>
        <rFont val="Times New Roman"/>
        <family val="1"/>
      </rPr>
      <t xml:space="preserve"> Authors’ calculations using data from the U.S. Social Security Administration (2019a,c).</t>
    </r>
  </si>
  <si>
    <r>
      <t xml:space="preserve">Figure 4. </t>
    </r>
    <r>
      <rPr>
        <i/>
        <sz val="12"/>
        <color theme="1"/>
        <rFont val="Times New Roman"/>
        <family val="1"/>
      </rPr>
      <t>Ratio of Cost of Lifetime Benefits Claimed at 65 to Cost of Benefits Claimed at Age 70</t>
    </r>
  </si>
  <si>
    <t xml:space="preserve">Note: Assumes an 8-percent delayed retirement credit available from 1990 on and the FRA remained at 65.     </t>
  </si>
  <si>
    <r>
      <t>Source:</t>
    </r>
    <r>
      <rPr>
        <sz val="10"/>
        <color theme="1"/>
        <rFont val="Times New Roman"/>
        <family val="1"/>
      </rPr>
      <t xml:space="preserve"> Authors’ calculations using data from the U.S. Social Security Administration (2019a, c). </t>
    </r>
    <r>
      <rPr>
        <sz val="12"/>
        <color theme="1"/>
        <rFont val="Times New Roman"/>
        <family val="1"/>
      </rPr>
      <t xml:space="preserve"> </t>
    </r>
  </si>
  <si>
    <r>
      <t xml:space="preserve">Figure 5. </t>
    </r>
    <r>
      <rPr>
        <i/>
        <sz val="12"/>
        <color theme="1"/>
        <rFont val="Times New Roman"/>
        <family val="1"/>
      </rPr>
      <t>Ratio of Cost of Lifetime Benefits Claimed at 62 to Cost of Benefits Claimed at Age 70</t>
    </r>
    <r>
      <rPr>
        <sz val="12"/>
        <color theme="1"/>
        <rFont val="Times New Roman"/>
        <family val="1"/>
      </rPr>
      <t xml:space="preserve"> (Assumes Age 67 FRA)</t>
    </r>
  </si>
  <si>
    <r>
      <t>Source:</t>
    </r>
    <r>
      <rPr>
        <sz val="10"/>
        <color theme="1"/>
        <rFont val="Times New Roman"/>
        <family val="1"/>
      </rPr>
      <t xml:space="preserve"> Authors’ calculations using data from the U.S. Social Security Administration (2019a, b). </t>
    </r>
    <r>
      <rPr>
        <sz val="12"/>
        <color theme="1"/>
        <rFont val="Times New Roman"/>
        <family val="1"/>
      </rPr>
      <t xml:space="preserve"> </t>
    </r>
  </si>
  <si>
    <t>62-64</t>
  </si>
  <si>
    <t xml:space="preserve">Second </t>
  </si>
  <si>
    <r>
      <t xml:space="preserve">Figure 6. </t>
    </r>
    <r>
      <rPr>
        <i/>
        <sz val="12"/>
        <color theme="1"/>
        <rFont val="Times New Roman"/>
        <family val="1"/>
      </rPr>
      <t>Relative Mortality Ratios for Male Retired Workers, Ages 62-64</t>
    </r>
  </si>
  <si>
    <r>
      <t>Source:</t>
    </r>
    <r>
      <rPr>
        <sz val="10"/>
        <color theme="1"/>
        <rFont val="Times New Roman"/>
        <family val="1"/>
      </rPr>
      <t xml:space="preserve"> Bosley, Morris, and Glenn (2018).                   </t>
    </r>
  </si>
  <si>
    <r>
      <t xml:space="preserve">Figure 7. </t>
    </r>
    <r>
      <rPr>
        <i/>
        <sz val="12"/>
        <color theme="1"/>
        <rFont val="Times New Roman"/>
        <family val="1"/>
      </rPr>
      <t>Estimated Life Expectancy at Age 62, 1995-2015</t>
    </r>
  </si>
  <si>
    <t xml:space="preserve">Note: Estimates assume a linear mortality trend for years without data and that mortality rates remain constant after age 80, the last age of available data. 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</si>
  <si>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Bosley, Morris, and Glenn (2018). </t>
    </r>
  </si>
  <si>
    <r>
      <t xml:space="preserve">Figure 8. </t>
    </r>
    <r>
      <rPr>
        <i/>
        <sz val="12"/>
        <color theme="1"/>
        <rFont val="Times New Roman"/>
        <family val="1"/>
      </rPr>
      <t>Relative Mortality Ratios for Male Retired Workers, Ages 70-74</t>
    </r>
  </si>
  <si>
    <r>
      <t>Source:</t>
    </r>
    <r>
      <rPr>
        <sz val="10"/>
        <color theme="1"/>
        <rFont val="Times New Roman"/>
        <family val="1"/>
      </rPr>
      <t xml:space="preserve"> Bosley, Morris, and Glenn (2018).</t>
    </r>
  </si>
  <si>
    <t>Quintile</t>
  </si>
  <si>
    <t>70+</t>
  </si>
  <si>
    <r>
      <t xml:space="preserve">Figure 9. </t>
    </r>
    <r>
      <rPr>
        <i/>
        <sz val="12"/>
        <color theme="1"/>
        <rFont val="Times New Roman"/>
        <family val="1"/>
      </rPr>
      <t>Claiming Age by AIME Quintile of Workers Turning 62 between 1995-2004</t>
    </r>
  </si>
  <si>
    <t>Note: Results are for cohorts born between 1933 and 1942 to align with mortality data from Bosley, Morris, and Glenn (2018).</t>
  </si>
  <si>
    <r>
      <t xml:space="preserve">Source: </t>
    </r>
    <r>
      <rPr>
        <sz val="10"/>
        <color theme="1"/>
        <rFont val="Times New Roman"/>
        <family val="1"/>
      </rPr>
      <t>Authors’ calculations from HRS linked to Administrative Benefits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</si>
</sst>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0.000"/>
    <numFmt numFmtId="165" formatCode="0.0"/>
    <numFmt numFmtId="166" formatCode="0.00000000000000"/>
    <numFmt numFmtId="167" formatCode="0.0%"/>
    <numFmt numFmtId="176" formatCode="0.0000000000000000%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.7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1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9" fontId="15" fillId="0" borderId="1">
      <alignment horizontal="right" wrapText="1"/>
    </xf>
    <xf numFmtId="49" fontId="15" fillId="0" borderId="1">
      <alignment horizontal="center" wrapText="1"/>
    </xf>
    <xf numFmtId="3" fontId="15" fillId="0" borderId="0">
      <alignment horizontal="right"/>
    </xf>
    <xf numFmtId="0" fontId="12" fillId="0" borderId="0" applyNumberFormat="0" applyFill="0" applyBorder="0" applyAlignment="0" applyProtection="0"/>
    <xf numFmtId="49" fontId="15" fillId="0" borderId="2">
      <alignment horizontal="left" vertical="top" wrapText="1"/>
    </xf>
    <xf numFmtId="0" fontId="1" fillId="0" borderId="0"/>
    <xf numFmtId="0" fontId="11" fillId="0" borderId="0"/>
    <xf numFmtId="0" fontId="14" fillId="0" borderId="0"/>
    <xf numFmtId="0" fontId="15" fillId="0" borderId="0">
      <alignment horizontal="left" vertical="top" wrapText="1"/>
    </xf>
    <xf numFmtId="49" fontId="13" fillId="0" borderId="2">
      <alignment horizontal="right" wrapText="1"/>
    </xf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49" fontId="15" fillId="0" borderId="0">
      <alignment horizontal="left" wrapText="1"/>
    </xf>
    <xf numFmtId="49" fontId="15" fillId="0" borderId="3">
      <alignment horizontal="left" wrapText="1"/>
    </xf>
    <xf numFmtId="49" fontId="13" fillId="0" borderId="2">
      <alignment horizontal="left" vertical="center" wrapText="1"/>
    </xf>
  </cellStyleXfs>
  <cellXfs count="141">
    <xf numFmtId="0" fontId="0" fillId="0" borderId="0" xfId="0"/>
    <xf numFmtId="0" fontId="16" fillId="0" borderId="0" xfId="0" applyFont="1"/>
    <xf numFmtId="0" fontId="2" fillId="0" borderId="0" xfId="6" applyFont="1"/>
    <xf numFmtId="164" fontId="2" fillId="0" borderId="0" xfId="6" applyNumberFormat="1" applyFont="1"/>
    <xf numFmtId="0" fontId="2" fillId="2" borderId="0" xfId="6" applyFont="1" applyFill="1"/>
    <xf numFmtId="2" fontId="2" fillId="0" borderId="0" xfId="6" applyNumberFormat="1" applyFont="1"/>
    <xf numFmtId="1" fontId="2" fillId="0" borderId="0" xfId="6" applyNumberFormat="1" applyFont="1"/>
    <xf numFmtId="165" fontId="2" fillId="0" borderId="0" xfId="6" applyNumberFormat="1" applyFont="1"/>
    <xf numFmtId="0" fontId="11" fillId="0" borderId="0" xfId="7"/>
    <xf numFmtId="166" fontId="2" fillId="0" borderId="0" xfId="6" applyNumberFormat="1" applyFont="1"/>
    <xf numFmtId="2" fontId="0" fillId="0" borderId="0" xfId="0" applyNumberFormat="1"/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2" fontId="17" fillId="0" borderId="6" xfId="0" applyNumberFormat="1" applyFont="1" applyBorder="1"/>
    <xf numFmtId="0" fontId="17" fillId="0" borderId="0" xfId="0" applyFont="1" applyBorder="1"/>
    <xf numFmtId="2" fontId="17" fillId="0" borderId="0" xfId="0" applyNumberFormat="1" applyFont="1" applyBorder="1"/>
    <xf numFmtId="0" fontId="17" fillId="0" borderId="2" xfId="0" applyFont="1" applyBorder="1"/>
    <xf numFmtId="2" fontId="17" fillId="0" borderId="2" xfId="0" applyNumberFormat="1" applyFont="1" applyBorder="1"/>
    <xf numFmtId="165" fontId="16" fillId="0" borderId="0" xfId="0" applyNumberFormat="1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0" fontId="16" fillId="0" borderId="0" xfId="0" applyFont="1" applyBorder="1"/>
    <xf numFmtId="0" fontId="16" fillId="0" borderId="2" xfId="0" applyFont="1" applyBorder="1"/>
    <xf numFmtId="0" fontId="19" fillId="0" borderId="0" xfId="0" applyFont="1"/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17" fontId="21" fillId="3" borderId="12" xfId="0" applyNumberFormat="1" applyFont="1" applyFill="1" applyBorder="1" applyAlignment="1">
      <alignment horizontal="center" vertical="top" wrapText="1"/>
    </xf>
    <xf numFmtId="3" fontId="21" fillId="3" borderId="12" xfId="0" applyNumberFormat="1" applyFont="1" applyFill="1" applyBorder="1" applyAlignment="1">
      <alignment horizontal="right" vertical="top" wrapText="1"/>
    </xf>
    <xf numFmtId="8" fontId="21" fillId="3" borderId="12" xfId="0" applyNumberFormat="1" applyFont="1" applyFill="1" applyBorder="1" applyAlignment="1">
      <alignment horizontal="right" vertical="top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3" fontId="21" fillId="0" borderId="12" xfId="0" applyNumberFormat="1" applyFont="1" applyBorder="1" applyAlignment="1">
      <alignment horizontal="right" vertical="top" wrapText="1"/>
    </xf>
    <xf numFmtId="8" fontId="21" fillId="0" borderId="12" xfId="0" applyNumberFormat="1" applyFont="1" applyBorder="1" applyAlignment="1">
      <alignment horizontal="right" vertical="top" wrapText="1"/>
    </xf>
    <xf numFmtId="0" fontId="21" fillId="3" borderId="12" xfId="0" applyFont="1" applyFill="1" applyBorder="1" applyAlignment="1">
      <alignment horizontal="right" vertical="top" wrapText="1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quotePrefix="1" applyFont="1" applyFill="1" applyBorder="1" applyAlignment="1">
      <alignment wrapText="1"/>
    </xf>
    <xf numFmtId="165" fontId="3" fillId="0" borderId="0" xfId="0" quotePrefix="1" applyNumberFormat="1" applyFont="1" applyFill="1" applyBorder="1"/>
    <xf numFmtId="0" fontId="7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center" wrapText="1"/>
    </xf>
    <xf numFmtId="165" fontId="3" fillId="4" borderId="0" xfId="0" applyNumberFormat="1" applyFont="1" applyFill="1" applyBorder="1" applyAlignment="1">
      <alignment horizontal="center" wrapText="1"/>
    </xf>
    <xf numFmtId="165" fontId="3" fillId="0" borderId="0" xfId="0" applyNumberFormat="1" applyFont="1" applyFill="1" applyBorder="1"/>
    <xf numFmtId="0" fontId="3" fillId="0" borderId="0" xfId="0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center" wrapText="1"/>
    </xf>
    <xf numFmtId="165" fontId="3" fillId="0" borderId="0" xfId="0" applyNumberFormat="1" applyFont="1" applyFill="1" applyBorder="1" applyAlignment="1"/>
    <xf numFmtId="0" fontId="3" fillId="4" borderId="0" xfId="4" applyFont="1" applyFill="1" applyBorder="1" applyAlignment="1">
      <alignment horizontal="left" wrapText="1"/>
    </xf>
    <xf numFmtId="0" fontId="3" fillId="0" borderId="0" xfId="4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7" fillId="0" borderId="0" xfId="0" quotePrefix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165" fontId="7" fillId="0" borderId="8" xfId="0" applyNumberFormat="1" applyFont="1" applyFill="1" applyBorder="1" applyAlignment="1">
      <alignment horizontal="center" wrapText="1"/>
    </xf>
    <xf numFmtId="165" fontId="7" fillId="0" borderId="8" xfId="0" applyNumberFormat="1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center" wrapText="1"/>
    </xf>
    <xf numFmtId="165" fontId="7" fillId="0" borderId="8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left" wrapText="1"/>
    </xf>
    <xf numFmtId="165" fontId="7" fillId="0" borderId="8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3" fillId="0" borderId="0" xfId="4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9" fontId="3" fillId="0" borderId="0" xfId="11" applyFont="1" applyFill="1" applyBorder="1"/>
    <xf numFmtId="0" fontId="1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8" fillId="0" borderId="0" xfId="0" applyFont="1"/>
    <xf numFmtId="0" fontId="23" fillId="0" borderId="0" xfId="0" applyFont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2" fillId="0" borderId="0" xfId="6" applyFont="1" applyAlignment="1">
      <alignment horizontal="center"/>
    </xf>
    <xf numFmtId="0" fontId="2" fillId="0" borderId="0" xfId="6" applyFont="1" applyAlignment="1">
      <alignment horizontal="left"/>
    </xf>
    <xf numFmtId="0" fontId="2" fillId="0" borderId="4" xfId="6" applyFont="1" applyBorder="1" applyAlignment="1">
      <alignment horizontal="left"/>
    </xf>
    <xf numFmtId="2" fontId="2" fillId="0" borderId="4" xfId="6" applyNumberFormat="1" applyFont="1" applyBorder="1" applyAlignment="1">
      <alignment horizontal="center"/>
    </xf>
    <xf numFmtId="0" fontId="2" fillId="0" borderId="0" xfId="6" applyFont="1" applyBorder="1" applyAlignment="1">
      <alignment horizontal="left"/>
    </xf>
    <xf numFmtId="2" fontId="2" fillId="0" borderId="0" xfId="6" applyNumberFormat="1" applyFont="1" applyBorder="1" applyAlignment="1">
      <alignment horizontal="center"/>
    </xf>
    <xf numFmtId="0" fontId="2" fillId="0" borderId="2" xfId="6" applyFont="1" applyBorder="1" applyAlignment="1">
      <alignment horizontal="left"/>
    </xf>
    <xf numFmtId="2" fontId="2" fillId="0" borderId="2" xfId="6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16" fillId="0" borderId="0" xfId="7" applyFont="1" applyAlignment="1">
      <alignment horizontal="left"/>
    </xf>
    <xf numFmtId="0" fontId="24" fillId="0" borderId="0" xfId="0" applyFont="1"/>
    <xf numFmtId="0" fontId="16" fillId="0" borderId="0" xfId="7" applyFont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0" fontId="17" fillId="0" borderId="7" xfId="0" applyFont="1" applyBorder="1"/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2" fontId="17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165" fontId="16" fillId="0" borderId="0" xfId="0" applyNumberFormat="1" applyFont="1" applyBorder="1" applyAlignment="1">
      <alignment horizontal="center"/>
    </xf>
    <xf numFmtId="165" fontId="16" fillId="0" borderId="2" xfId="0" applyNumberFormat="1" applyFont="1" applyBorder="1" applyAlignment="1">
      <alignment horizontal="center"/>
    </xf>
    <xf numFmtId="0" fontId="24" fillId="0" borderId="0" xfId="0" applyFont="1" applyAlignment="1">
      <alignment vertical="center"/>
    </xf>
    <xf numFmtId="0" fontId="17" fillId="0" borderId="0" xfId="0" applyFont="1" applyBorder="1" applyAlignment="1">
      <alignment horizontal="center"/>
    </xf>
    <xf numFmtId="176" fontId="0" fillId="0" borderId="0" xfId="0" applyNumberFormat="1"/>
    <xf numFmtId="10" fontId="0" fillId="0" borderId="0" xfId="0" applyNumberFormat="1"/>
    <xf numFmtId="167" fontId="16" fillId="0" borderId="0" xfId="0" applyNumberFormat="1" applyFont="1" applyBorder="1" applyAlignment="1">
      <alignment horizontal="center"/>
    </xf>
    <xf numFmtId="9" fontId="16" fillId="0" borderId="0" xfId="0" applyNumberFormat="1" applyFont="1" applyBorder="1" applyAlignment="1">
      <alignment horizontal="center"/>
    </xf>
    <xf numFmtId="167" fontId="16" fillId="0" borderId="2" xfId="0" applyNumberFormat="1" applyFont="1" applyBorder="1" applyAlignment="1">
      <alignment horizontal="center"/>
    </xf>
    <xf numFmtId="9" fontId="16" fillId="0" borderId="2" xfId="0" applyNumberFormat="1" applyFont="1" applyBorder="1" applyAlignment="1">
      <alignment horizontal="center"/>
    </xf>
    <xf numFmtId="0" fontId="16" fillId="0" borderId="7" xfId="0" applyFont="1" applyBorder="1" applyAlignment="1">
      <alignment horizontal="left"/>
    </xf>
  </cellXfs>
  <cellStyles count="16">
    <cellStyle name="Column Heading" xfId="1" xr:uid="{00000000-0005-0000-0000-000000000000}"/>
    <cellStyle name="Column Spanner" xfId="2" xr:uid="{00000000-0005-0000-0000-000001000000}"/>
    <cellStyle name="Data" xfId="3" xr:uid="{00000000-0005-0000-0000-000002000000}"/>
    <cellStyle name="Hyperlink" xfId="4" builtinId="8"/>
    <cellStyle name="Last Note" xfId="5" xr:uid="{00000000-0005-0000-0000-000004000000}"/>
    <cellStyle name="Normal" xfId="0" builtinId="0"/>
    <cellStyle name="Normal 2" xfId="6" xr:uid="{00000000-0005-0000-0000-000007000000}"/>
    <cellStyle name="Normal 3" xfId="7" xr:uid="{00000000-0005-0000-0000-000008000000}"/>
    <cellStyle name="Normal 4" xfId="8" xr:uid="{00000000-0005-0000-0000-000009000000}"/>
    <cellStyle name="Note or Source" xfId="9" xr:uid="{00000000-0005-0000-0000-00000A000000}"/>
    <cellStyle name="Page Header" xfId="10" xr:uid="{00000000-0005-0000-0000-00000B000000}"/>
    <cellStyle name="Percent" xfId="11" builtinId="5"/>
    <cellStyle name="Percent 2" xfId="12" xr:uid="{00000000-0005-0000-0000-00000D000000}"/>
    <cellStyle name="Row Stub" xfId="13" xr:uid="{00000000-0005-0000-0000-00000E000000}"/>
    <cellStyle name="Stub Heading" xfId="14" xr:uid="{00000000-0005-0000-0000-00000F000000}"/>
    <cellStyle name="Table Title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8198520639465499E-2"/>
          <c:w val="0.93413888888888885"/>
          <c:h val="0.8848172103487064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1'!$A$24:$A$25</c:f>
              <c:numCache>
                <c:formatCode>General</c:formatCode>
                <c:ptCount val="2"/>
                <c:pt idx="0">
                  <c:v>1956</c:v>
                </c:pt>
                <c:pt idx="1">
                  <c:v>2020</c:v>
                </c:pt>
              </c:numCache>
            </c:numRef>
          </c:cat>
          <c:val>
            <c:numRef>
              <c:f>'Figure 1'!$B$24:$B$25</c:f>
              <c:numCache>
                <c:formatCode>General</c:formatCode>
                <c:ptCount val="2"/>
                <c:pt idx="0">
                  <c:v>16.899999999999999</c:v>
                </c:pt>
                <c:pt idx="1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6-BD4D-9CBF-29368C0CB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27"/>
        <c:axId val="1041202992"/>
        <c:axId val="1104599824"/>
      </c:barChart>
      <c:catAx>
        <c:axId val="104120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4599824"/>
        <c:crosses val="autoZero"/>
        <c:auto val="1"/>
        <c:lblAlgn val="ctr"/>
        <c:lblOffset val="100"/>
        <c:noMultiLvlLbl val="0"/>
      </c:catAx>
      <c:valAx>
        <c:axId val="11045998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120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29213595136053E-2"/>
          <c:y val="2.5343399580773227E-2"/>
          <c:w val="0.91467078640486399"/>
          <c:h val="0.89105629530862418"/>
        </c:manualLayout>
      </c:layout>
      <c:barChart>
        <c:barDir val="col"/>
        <c:grouping val="clustered"/>
        <c:varyColors val="0"/>
        <c:ser>
          <c:idx val="0"/>
          <c:order val="0"/>
          <c:tx>
            <c:v>62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CF-7E42-9421-EA37E2AB58C1}"/>
                </c:ext>
              </c:extLst>
            </c:dLbl>
            <c:dLbl>
              <c:idx val="1"/>
              <c:layout>
                <c:manualLayout>
                  <c:x val="2.7777777777777801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CF-7E42-9421-EA37E2AB58C1}"/>
                </c:ext>
              </c:extLst>
            </c:dLbl>
            <c:dLbl>
              <c:idx val="4"/>
              <c:layout>
                <c:manualLayout>
                  <c:x val="-5.5555555555556599E-3"/>
                  <c:y val="-4.6296296296295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CF-7E42-9421-EA37E2AB5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9'!$A$27:$A$31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9'!$B$27:$B$31</c:f>
              <c:numCache>
                <c:formatCode>0.0%</c:formatCode>
                <c:ptCount val="5"/>
                <c:pt idx="0">
                  <c:v>0.60219999999999996</c:v>
                </c:pt>
                <c:pt idx="1">
                  <c:v>0.54310000000000003</c:v>
                </c:pt>
                <c:pt idx="2">
                  <c:v>0.44059999999999999</c:v>
                </c:pt>
                <c:pt idx="3">
                  <c:v>0.48459999999999998</c:v>
                </c:pt>
                <c:pt idx="4">
                  <c:v>0.37080000000000002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CF-7E42-9421-EA37E2AB58C1}"/>
            </c:ext>
          </c:extLst>
        </c:ser>
        <c:ser>
          <c:idx val="1"/>
          <c:order val="1"/>
          <c:tx>
            <c:v>63</c:v>
          </c:tx>
          <c:spPr>
            <a:solidFill>
              <a:schemeClr val="bg1">
                <a:lumMod val="8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9'!$A$27:$A$31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9'!$C$27:$C$31</c:f>
              <c:numCache>
                <c:formatCode>0.0%</c:formatCode>
                <c:ptCount val="5"/>
                <c:pt idx="0">
                  <c:v>6.0499999999999998E-2</c:v>
                </c:pt>
                <c:pt idx="1">
                  <c:v>6.93E-2</c:v>
                </c:pt>
                <c:pt idx="2">
                  <c:v>0.104</c:v>
                </c:pt>
                <c:pt idx="3">
                  <c:v>7.6799999999999993E-2</c:v>
                </c:pt>
                <c:pt idx="4">
                  <c:v>8.8599999999999998E-2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CF-7E42-9421-EA37E2AB58C1}"/>
            </c:ext>
          </c:extLst>
        </c:ser>
        <c:ser>
          <c:idx val="2"/>
          <c:order val="2"/>
          <c:tx>
            <c:strRef>
              <c:f>'Figure 9'!$D$26</c:f>
              <c:strCache>
                <c:ptCount val="1"/>
                <c:pt idx="0">
                  <c:v>64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9'!$A$27:$A$31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9'!$D$27:$D$31</c:f>
              <c:numCache>
                <c:formatCode>0.0%</c:formatCode>
                <c:ptCount val="5"/>
                <c:pt idx="0">
                  <c:v>6.3200000000000006E-2</c:v>
                </c:pt>
                <c:pt idx="1">
                  <c:v>7.0699999999999999E-2</c:v>
                </c:pt>
                <c:pt idx="2">
                  <c:v>8.09E-2</c:v>
                </c:pt>
                <c:pt idx="3">
                  <c:v>5.8700000000000002E-2</c:v>
                </c:pt>
                <c:pt idx="4">
                  <c:v>7.9299999999999995E-2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CF-7E42-9421-EA37E2AB58C1}"/>
            </c:ext>
          </c:extLst>
        </c:ser>
        <c:ser>
          <c:idx val="3"/>
          <c:order val="3"/>
          <c:tx>
            <c:strRef>
              <c:f>'Figure 9'!$E$26</c:f>
              <c:strCache>
                <c:ptCount val="1"/>
                <c:pt idx="0">
                  <c:v>65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1.1111111111111001E-2"/>
                  <c:y val="1.38888888888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CF-7E42-9421-EA37E2AB5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9'!$A$27:$A$31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9'!$E$27:$E$31</c:f>
              <c:numCache>
                <c:formatCode>0.0%</c:formatCode>
                <c:ptCount val="5"/>
                <c:pt idx="0">
                  <c:v>0.13439999999999999</c:v>
                </c:pt>
                <c:pt idx="1">
                  <c:v>0.1754</c:v>
                </c:pt>
                <c:pt idx="2">
                  <c:v>0.22770000000000001</c:v>
                </c:pt>
                <c:pt idx="3">
                  <c:v>0.22489999999999999</c:v>
                </c:pt>
                <c:pt idx="4">
                  <c:v>0.32469999999999999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CF-7E42-9421-EA37E2AB58C1}"/>
            </c:ext>
          </c:extLst>
        </c:ser>
        <c:ser>
          <c:idx val="4"/>
          <c:order val="4"/>
          <c:tx>
            <c:strRef>
              <c:f>'Figure 9'!$F$26</c:f>
              <c:strCache>
                <c:ptCount val="1"/>
                <c:pt idx="0">
                  <c:v>66</c:v>
                </c:pt>
              </c:strCache>
            </c:strRef>
          </c:tx>
          <c:spPr>
            <a:pattFill prst="wdDnDiag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9'!$A$27:$A$31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9'!$F$27:$F$31</c:f>
              <c:numCache>
                <c:formatCode>0.0%</c:formatCode>
                <c:ptCount val="5"/>
                <c:pt idx="0">
                  <c:v>1.21E-2</c:v>
                </c:pt>
                <c:pt idx="1">
                  <c:v>2.4E-2</c:v>
                </c:pt>
                <c:pt idx="2">
                  <c:v>1.8200000000000001E-2</c:v>
                </c:pt>
                <c:pt idx="3">
                  <c:v>2.5100000000000001E-2</c:v>
                </c:pt>
                <c:pt idx="4">
                  <c:v>1.8499999999999999E-2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CF-7E42-9421-EA37E2AB58C1}"/>
            </c:ext>
          </c:extLst>
        </c:ser>
        <c:ser>
          <c:idx val="5"/>
          <c:order val="5"/>
          <c:tx>
            <c:strRef>
              <c:f>'Figure 9'!$G$26</c:f>
              <c:strCache>
                <c:ptCount val="1"/>
                <c:pt idx="0">
                  <c:v>67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9'!$A$27:$A$31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9'!$G$27:$G$31</c:f>
              <c:numCache>
                <c:formatCode>0.0%</c:formatCode>
                <c:ptCount val="5"/>
                <c:pt idx="0">
                  <c:v>1.4800000000000001E-2</c:v>
                </c:pt>
                <c:pt idx="1">
                  <c:v>8.2000000000000007E-3</c:v>
                </c:pt>
                <c:pt idx="2">
                  <c:v>1.8200000000000001E-2</c:v>
                </c:pt>
                <c:pt idx="3">
                  <c:v>7.0000000000000001E-3</c:v>
                </c:pt>
                <c:pt idx="4">
                  <c:v>3.1399999999999997E-2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CF-7E42-9421-EA37E2AB58C1}"/>
            </c:ext>
          </c:extLst>
        </c:ser>
        <c:ser>
          <c:idx val="6"/>
          <c:order val="6"/>
          <c:tx>
            <c:strRef>
              <c:f>'Figure 9'!$H$26</c:f>
              <c:strCache>
                <c:ptCount val="1"/>
                <c:pt idx="0">
                  <c:v>68</c:v>
                </c:pt>
              </c:strCache>
            </c:strRef>
          </c:tx>
          <c:spPr>
            <a:pattFill prst="pct5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9'!$A$27:$A$31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9'!$H$27:$H$31</c:f>
              <c:numCache>
                <c:formatCode>0.0%</c:formatCode>
                <c:ptCount val="5"/>
                <c:pt idx="0">
                  <c:v>1.3399999999999999E-2</c:v>
                </c:pt>
                <c:pt idx="1">
                  <c:v>1.2699999999999999E-2</c:v>
                </c:pt>
                <c:pt idx="2">
                  <c:v>1.49E-2</c:v>
                </c:pt>
                <c:pt idx="3">
                  <c:v>7.0000000000000001E-3</c:v>
                </c:pt>
                <c:pt idx="4">
                  <c:v>5.4999999999999997E-3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CF-7E42-9421-EA37E2AB58C1}"/>
            </c:ext>
          </c:extLst>
        </c:ser>
        <c:ser>
          <c:idx val="7"/>
          <c:order val="7"/>
          <c:tx>
            <c:strRef>
              <c:f>'Figure 9'!$I$26</c:f>
              <c:strCache>
                <c:ptCount val="1"/>
                <c:pt idx="0">
                  <c:v>69</c:v>
                </c:pt>
              </c:strCache>
            </c:strRef>
          </c:tx>
          <c:spPr>
            <a:pattFill prst="pct20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9'!$A$27:$A$31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9'!$I$27:$I$31</c:f>
              <c:numCache>
                <c:formatCode>0%</c:formatCode>
                <c:ptCount val="5"/>
                <c:pt idx="0">
                  <c:v>5.3750000000000006E-2</c:v>
                </c:pt>
                <c:pt idx="1">
                  <c:v>4.0566666666666668E-2</c:v>
                </c:pt>
                <c:pt idx="2">
                  <c:v>4.1799999999999997E-2</c:v>
                </c:pt>
                <c:pt idx="3">
                  <c:v>4.4233333333333333E-2</c:v>
                </c:pt>
                <c:pt idx="4">
                  <c:v>2.8866666666666665E-2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CF-7E42-9421-EA37E2AB58C1}"/>
            </c:ext>
          </c:extLst>
        </c:ser>
        <c:ser>
          <c:idx val="8"/>
          <c:order val="8"/>
          <c:tx>
            <c:strRef>
              <c:f>'Figure 9'!$J$26</c:f>
              <c:strCache>
                <c:ptCount val="1"/>
                <c:pt idx="0">
                  <c:v>70+</c:v>
                </c:pt>
              </c:strCache>
            </c:strRef>
          </c:tx>
          <c:spPr>
            <a:pattFill prst="pct25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9'!$A$27:$A$31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9'!$J$27:$J$31</c:f>
              <c:numCache>
                <c:formatCode>0%</c:formatCode>
                <c:ptCount val="5"/>
                <c:pt idx="0">
                  <c:v>4.5650000000000079E-2</c:v>
                </c:pt>
                <c:pt idx="1">
                  <c:v>5.6033333333333268E-2</c:v>
                </c:pt>
                <c:pt idx="2">
                  <c:v>5.3700000000000081E-2</c:v>
                </c:pt>
                <c:pt idx="3">
                  <c:v>7.1666666666666656E-2</c:v>
                </c:pt>
                <c:pt idx="4">
                  <c:v>5.2333333333333343E-2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CF-7E42-9421-EA37E2AB5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99843008"/>
        <c:axId val="1099845328"/>
      </c:barChart>
      <c:catAx>
        <c:axId val="10998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9845328"/>
        <c:crosses val="autoZero"/>
        <c:auto val="1"/>
        <c:lblAlgn val="ctr"/>
        <c:lblOffset val="100"/>
        <c:noMultiLvlLbl val="0"/>
      </c:catAx>
      <c:valAx>
        <c:axId val="10998453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9843008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2879090113735783"/>
          <c:y val="5.8117735283089597E-2"/>
          <c:w val="0.84241819772528437"/>
          <c:h val="7.3495917177019504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53149606299214E-2"/>
          <c:y val="4.3650793650793648E-2"/>
          <c:w val="0.87979243219597547"/>
          <c:h val="0.8642925884264467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 (by gender)'!$A$7:$A$65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'Figure 3 (by gender)'!$P$7:$P$65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3-9046-8944-8839446A2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742496"/>
        <c:axId val="1"/>
      </c:lineChart>
      <c:catAx>
        <c:axId val="160674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  <c:max val="1.5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6742496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53149606299214E-2"/>
          <c:y val="4.3650793650793648E-2"/>
          <c:w val="0.86319072615922998"/>
          <c:h val="0.86429258842644674"/>
        </c:manualLayout>
      </c:layout>
      <c:lineChart>
        <c:grouping val="standard"/>
        <c:varyColors val="0"/>
        <c:ser>
          <c:idx val="2"/>
          <c:order val="0"/>
          <c:tx>
            <c:v>Age 62 relative to age 70 benefits</c:v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58"/>
              <c:layout>
                <c:manualLayout>
                  <c:x val="0"/>
                  <c:y val="1.58730158730158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2D-5548-8C75-953EDDDCD4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3 (by gender)'!$R$7:$R$65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D-5548-8C75-953EDDDCD405}"/>
            </c:ext>
          </c:extLst>
        </c:ser>
        <c:ser>
          <c:idx val="1"/>
          <c:order val="1"/>
          <c:tx>
            <c:v>Age 62 relative to age 65 benefits</c:v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'Figure 3 (by gender)'!$P$7:$P$65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D-5548-8C75-953EDDDCD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530144"/>
        <c:axId val="1"/>
      </c:lineChart>
      <c:catAx>
        <c:axId val="160653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  <c:max val="1.5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6530144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wMode val="edge"/>
          <c:hMode val="edge"/>
          <c:x val="9.4444444444444442E-2"/>
          <c:y val="0.72097563976377954"/>
          <c:w val="0.41750104606489408"/>
          <c:h val="0.97743725393700787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53149606299214E-2"/>
          <c:y val="4.3650793650793648E-2"/>
          <c:w val="0.87979243219597547"/>
          <c:h val="0.86429258842644674"/>
        </c:manualLayout>
      </c:layout>
      <c:lineChart>
        <c:grouping val="standard"/>
        <c:varyColors val="0"/>
        <c:ser>
          <c:idx val="0"/>
          <c:order val="0"/>
          <c:tx>
            <c:v>Age 70 relative to age 62 benefits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 (by gender)'!$A$7:$A$65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'Figure 3 (by gender)'!$R$7:$R$65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E042-93A2-056DDA7658BD}"/>
            </c:ext>
          </c:extLst>
        </c:ser>
        <c:ser>
          <c:idx val="1"/>
          <c:order val="1"/>
          <c:tx>
            <c:v>Age 67 relative to age 62 benefits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3 (by gender)'!$Q$7:$Q$65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E042-93A2-056DDA765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7199232"/>
        <c:axId val="1"/>
      </c:lineChart>
      <c:catAx>
        <c:axId val="1607199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  <c:max val="1.5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7199232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80927384076991E-2"/>
          <c:y val="5.0925925925925923E-2"/>
          <c:w val="0.89120306176867337"/>
          <c:h val="0.84688257717785276"/>
        </c:manualLayout>
      </c:layout>
      <c:lineChart>
        <c:grouping val="standard"/>
        <c:varyColors val="0"/>
        <c:ser>
          <c:idx val="2"/>
          <c:order val="0"/>
          <c:tx>
            <c:v>Women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444444444444459E-2"/>
                  <c:y val="-5.15873015873015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2C-0E44-80F2-4B9E565EE1F3}"/>
                </c:ext>
              </c:extLst>
            </c:dLbl>
            <c:dLbl>
              <c:idx val="58"/>
              <c:layout>
                <c:manualLayout>
                  <c:x val="-8.3333333333334356E-3"/>
                  <c:y val="-4.36507936507936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2C-0E44-80F2-4B9E565EE1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V.A4!$A$27:$A$85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V.A4!$I$27:$I$85</c:f>
              <c:numCache>
                <c:formatCode>0.0</c:formatCode>
                <c:ptCount val="59"/>
                <c:pt idx="0">
                  <c:v>15.9</c:v>
                </c:pt>
                <c:pt idx="1">
                  <c:v>16.100000000000001</c:v>
                </c:pt>
                <c:pt idx="2">
                  <c:v>16</c:v>
                </c:pt>
                <c:pt idx="3">
                  <c:v>16</c:v>
                </c:pt>
                <c:pt idx="4">
                  <c:v>16.3</c:v>
                </c:pt>
                <c:pt idx="5">
                  <c:v>16.3</c:v>
                </c:pt>
                <c:pt idx="6">
                  <c:v>16.3</c:v>
                </c:pt>
                <c:pt idx="7">
                  <c:v>16.600000000000001</c:v>
                </c:pt>
                <c:pt idx="8">
                  <c:v>16.600000000000001</c:v>
                </c:pt>
                <c:pt idx="9">
                  <c:v>16.899999999999999</c:v>
                </c:pt>
                <c:pt idx="10">
                  <c:v>17.100000000000001</c:v>
                </c:pt>
                <c:pt idx="11">
                  <c:v>17.100000000000001</c:v>
                </c:pt>
                <c:pt idx="12">
                  <c:v>17.2</c:v>
                </c:pt>
                <c:pt idx="13">
                  <c:v>17.399999999999999</c:v>
                </c:pt>
                <c:pt idx="14">
                  <c:v>17.7</c:v>
                </c:pt>
                <c:pt idx="15">
                  <c:v>18</c:v>
                </c:pt>
                <c:pt idx="16">
                  <c:v>18.100000000000001</c:v>
                </c:pt>
                <c:pt idx="17">
                  <c:v>18.3</c:v>
                </c:pt>
                <c:pt idx="18">
                  <c:v>18.3</c:v>
                </c:pt>
                <c:pt idx="19">
                  <c:v>18.600000000000001</c:v>
                </c:pt>
                <c:pt idx="20">
                  <c:v>18.399999999999999</c:v>
                </c:pt>
                <c:pt idx="21">
                  <c:v>18.600000000000001</c:v>
                </c:pt>
                <c:pt idx="22">
                  <c:v>18.8</c:v>
                </c:pt>
                <c:pt idx="23">
                  <c:v>18.600000000000001</c:v>
                </c:pt>
                <c:pt idx="24">
                  <c:v>18.7</c:v>
                </c:pt>
                <c:pt idx="25">
                  <c:v>18.600000000000001</c:v>
                </c:pt>
                <c:pt idx="26">
                  <c:v>18.7</c:v>
                </c:pt>
                <c:pt idx="27">
                  <c:v>18.7</c:v>
                </c:pt>
                <c:pt idx="28">
                  <c:v>18.7</c:v>
                </c:pt>
                <c:pt idx="29">
                  <c:v>18.899999999999999</c:v>
                </c:pt>
                <c:pt idx="30">
                  <c:v>19</c:v>
                </c:pt>
                <c:pt idx="31">
                  <c:v>19.100000000000001</c:v>
                </c:pt>
                <c:pt idx="32">
                  <c:v>19.2</c:v>
                </c:pt>
                <c:pt idx="33">
                  <c:v>19</c:v>
                </c:pt>
                <c:pt idx="34">
                  <c:v>19.100000000000001</c:v>
                </c:pt>
                <c:pt idx="35">
                  <c:v>19</c:v>
                </c:pt>
                <c:pt idx="36">
                  <c:v>19</c:v>
                </c:pt>
                <c:pt idx="37">
                  <c:v>19.100000000000001</c:v>
                </c:pt>
                <c:pt idx="38">
                  <c:v>19</c:v>
                </c:pt>
                <c:pt idx="39">
                  <c:v>18.899999999999999</c:v>
                </c:pt>
                <c:pt idx="40">
                  <c:v>19</c:v>
                </c:pt>
                <c:pt idx="41">
                  <c:v>19</c:v>
                </c:pt>
                <c:pt idx="42">
                  <c:v>19.100000000000001</c:v>
                </c:pt>
                <c:pt idx="43">
                  <c:v>19.2</c:v>
                </c:pt>
                <c:pt idx="44">
                  <c:v>19.5</c:v>
                </c:pt>
                <c:pt idx="45">
                  <c:v>19.5</c:v>
                </c:pt>
                <c:pt idx="46">
                  <c:v>19.7</c:v>
                </c:pt>
                <c:pt idx="47">
                  <c:v>19.899999999999999</c:v>
                </c:pt>
                <c:pt idx="48">
                  <c:v>19.8</c:v>
                </c:pt>
                <c:pt idx="49">
                  <c:v>20.2</c:v>
                </c:pt>
                <c:pt idx="50">
                  <c:v>20.2</c:v>
                </c:pt>
                <c:pt idx="51">
                  <c:v>20.2</c:v>
                </c:pt>
                <c:pt idx="52">
                  <c:v>20.3</c:v>
                </c:pt>
                <c:pt idx="53">
                  <c:v>20.3</c:v>
                </c:pt>
                <c:pt idx="54">
                  <c:v>20.399999999999999</c:v>
                </c:pt>
                <c:pt idx="55">
                  <c:v>20.3</c:v>
                </c:pt>
                <c:pt idx="56">
                  <c:v>20.5</c:v>
                </c:pt>
                <c:pt idx="57">
                  <c:v>20.5</c:v>
                </c:pt>
                <c:pt idx="58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C-0E44-80F2-4B9E565EE1F3}"/>
            </c:ext>
          </c:extLst>
        </c:ser>
        <c:ser>
          <c:idx val="0"/>
          <c:order val="1"/>
          <c:tx>
            <c:v>Men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6666666666666666E-2"/>
                  <c:y val="3.5714285714285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2C-0E44-80F2-4B9E565EE1F3}"/>
                </c:ext>
              </c:extLst>
            </c:dLbl>
            <c:dLbl>
              <c:idx val="58"/>
              <c:layout>
                <c:manualLayout>
                  <c:x val="-5.5555555555555558E-3"/>
                  <c:y val="4.3650793650793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2C-0E44-80F2-4B9E565EE1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V.A4!$A$27:$A$85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V.A4!$G$27:$G$85</c:f>
              <c:numCache>
                <c:formatCode>0.0</c:formatCode>
                <c:ptCount val="59"/>
                <c:pt idx="0">
                  <c:v>12.9</c:v>
                </c:pt>
                <c:pt idx="1">
                  <c:v>13.1</c:v>
                </c:pt>
                <c:pt idx="2">
                  <c:v>12.9</c:v>
                </c:pt>
                <c:pt idx="3">
                  <c:v>12.8</c:v>
                </c:pt>
                <c:pt idx="4">
                  <c:v>13</c:v>
                </c:pt>
                <c:pt idx="5">
                  <c:v>12.9</c:v>
                </c:pt>
                <c:pt idx="6">
                  <c:v>12.9</c:v>
                </c:pt>
                <c:pt idx="7">
                  <c:v>13</c:v>
                </c:pt>
                <c:pt idx="8">
                  <c:v>12.8</c:v>
                </c:pt>
                <c:pt idx="9">
                  <c:v>13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13.2</c:v>
                </c:pt>
                <c:pt idx="14">
                  <c:v>13.5</c:v>
                </c:pt>
                <c:pt idx="15">
                  <c:v>13.7</c:v>
                </c:pt>
                <c:pt idx="16">
                  <c:v>13.8</c:v>
                </c:pt>
                <c:pt idx="17">
                  <c:v>13.9</c:v>
                </c:pt>
                <c:pt idx="18">
                  <c:v>14</c:v>
                </c:pt>
                <c:pt idx="19">
                  <c:v>14.2</c:v>
                </c:pt>
                <c:pt idx="20">
                  <c:v>14</c:v>
                </c:pt>
                <c:pt idx="21">
                  <c:v>14.2</c:v>
                </c:pt>
                <c:pt idx="22">
                  <c:v>14.5</c:v>
                </c:pt>
                <c:pt idx="23">
                  <c:v>14.3</c:v>
                </c:pt>
                <c:pt idx="24">
                  <c:v>14.4</c:v>
                </c:pt>
                <c:pt idx="25">
                  <c:v>14.4</c:v>
                </c:pt>
                <c:pt idx="26">
                  <c:v>14.5</c:v>
                </c:pt>
                <c:pt idx="27">
                  <c:v>14.6</c:v>
                </c:pt>
                <c:pt idx="28">
                  <c:v>14.6</c:v>
                </c:pt>
                <c:pt idx="29">
                  <c:v>14.9</c:v>
                </c:pt>
                <c:pt idx="30">
                  <c:v>15</c:v>
                </c:pt>
                <c:pt idx="31">
                  <c:v>15.2</c:v>
                </c:pt>
                <c:pt idx="32">
                  <c:v>15.3</c:v>
                </c:pt>
                <c:pt idx="33">
                  <c:v>15.2</c:v>
                </c:pt>
                <c:pt idx="34">
                  <c:v>15.3</c:v>
                </c:pt>
                <c:pt idx="35">
                  <c:v>15.4</c:v>
                </c:pt>
                <c:pt idx="36">
                  <c:v>15.5</c:v>
                </c:pt>
                <c:pt idx="37">
                  <c:v>15.6</c:v>
                </c:pt>
                <c:pt idx="38">
                  <c:v>15.7</c:v>
                </c:pt>
                <c:pt idx="39">
                  <c:v>15.7</c:v>
                </c:pt>
                <c:pt idx="40">
                  <c:v>15.9</c:v>
                </c:pt>
                <c:pt idx="41">
                  <c:v>16</c:v>
                </c:pt>
                <c:pt idx="42">
                  <c:v>16.100000000000001</c:v>
                </c:pt>
                <c:pt idx="43">
                  <c:v>16.3</c:v>
                </c:pt>
                <c:pt idx="44">
                  <c:v>16.7</c:v>
                </c:pt>
                <c:pt idx="45">
                  <c:v>16.7</c:v>
                </c:pt>
                <c:pt idx="46">
                  <c:v>16.899999999999999</c:v>
                </c:pt>
                <c:pt idx="47">
                  <c:v>17.2</c:v>
                </c:pt>
                <c:pt idx="48">
                  <c:v>17.2</c:v>
                </c:pt>
                <c:pt idx="49">
                  <c:v>17.5</c:v>
                </c:pt>
                <c:pt idx="50">
                  <c:v>17.600000000000001</c:v>
                </c:pt>
                <c:pt idx="51">
                  <c:v>17.600000000000001</c:v>
                </c:pt>
                <c:pt idx="52">
                  <c:v>17.7</c:v>
                </c:pt>
                <c:pt idx="53">
                  <c:v>17.7</c:v>
                </c:pt>
                <c:pt idx="54">
                  <c:v>17.8</c:v>
                </c:pt>
                <c:pt idx="55">
                  <c:v>17.8</c:v>
                </c:pt>
                <c:pt idx="56">
                  <c:v>17.899999999999999</c:v>
                </c:pt>
                <c:pt idx="57">
                  <c:v>17.899999999999999</c:v>
                </c:pt>
                <c:pt idx="58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2C-0E44-80F2-4B9E565E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116672"/>
        <c:axId val="1"/>
      </c:lineChart>
      <c:catAx>
        <c:axId val="15971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97116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101919411662784E-2"/>
          <c:y val="6.5393065786131563E-2"/>
          <c:w val="0.25953622239762819"/>
          <c:h val="0.2037036449072898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457152230971124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2'!$A$24:$A$84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'Figure 2'!$B$24:$B$84</c:f>
              <c:numCache>
                <c:formatCode>General</c:formatCode>
                <c:ptCount val="61"/>
                <c:pt idx="0">
                  <c:v>0.9</c:v>
                </c:pt>
                <c:pt idx="1">
                  <c:v>1.9</c:v>
                </c:pt>
                <c:pt idx="2">
                  <c:v>2.8</c:v>
                </c:pt>
                <c:pt idx="3">
                  <c:v>2.5</c:v>
                </c:pt>
                <c:pt idx="4">
                  <c:v>2.6</c:v>
                </c:pt>
                <c:pt idx="5">
                  <c:v>2.5</c:v>
                </c:pt>
                <c:pt idx="6">
                  <c:v>1.4</c:v>
                </c:pt>
                <c:pt idx="7">
                  <c:v>1.9</c:v>
                </c:pt>
                <c:pt idx="8">
                  <c:v>0.8</c:v>
                </c:pt>
                <c:pt idx="9">
                  <c:v>0.1</c:v>
                </c:pt>
                <c:pt idx="10">
                  <c:v>1</c:v>
                </c:pt>
                <c:pt idx="11">
                  <c:v>2.9</c:v>
                </c:pt>
                <c:pt idx="12">
                  <c:v>2.5</c:v>
                </c:pt>
                <c:pt idx="13">
                  <c:v>-0.2</c:v>
                </c:pt>
                <c:pt idx="14">
                  <c:v>-3.8</c:v>
                </c:pt>
                <c:pt idx="15">
                  <c:v>-1.3</c:v>
                </c:pt>
                <c:pt idx="16">
                  <c:v>1.7</c:v>
                </c:pt>
                <c:pt idx="17">
                  <c:v>0.8</c:v>
                </c:pt>
                <c:pt idx="18">
                  <c:v>-0.5</c:v>
                </c:pt>
                <c:pt idx="19">
                  <c:v>-2.8</c:v>
                </c:pt>
                <c:pt idx="20">
                  <c:v>-3.6</c:v>
                </c:pt>
                <c:pt idx="21">
                  <c:v>1</c:v>
                </c:pt>
                <c:pt idx="22">
                  <c:v>7.3</c:v>
                </c:pt>
                <c:pt idx="23">
                  <c:v>9.9</c:v>
                </c:pt>
                <c:pt idx="24">
                  <c:v>7.6</c:v>
                </c:pt>
                <c:pt idx="25">
                  <c:v>9</c:v>
                </c:pt>
                <c:pt idx="26">
                  <c:v>9.3000000000000007</c:v>
                </c:pt>
                <c:pt idx="27">
                  <c:v>4.4000000000000004</c:v>
                </c:pt>
                <c:pt idx="28">
                  <c:v>4.4000000000000004</c:v>
                </c:pt>
                <c:pt idx="29">
                  <c:v>4</c:v>
                </c:pt>
                <c:pt idx="30">
                  <c:v>3.4</c:v>
                </c:pt>
                <c:pt idx="31">
                  <c:v>4.5</c:v>
                </c:pt>
                <c:pt idx="32">
                  <c:v>5.0999999999999996</c:v>
                </c:pt>
                <c:pt idx="33">
                  <c:v>4.3</c:v>
                </c:pt>
                <c:pt idx="34">
                  <c:v>3.6</c:v>
                </c:pt>
                <c:pt idx="35">
                  <c:v>4.2</c:v>
                </c:pt>
                <c:pt idx="36">
                  <c:v>4</c:v>
                </c:pt>
                <c:pt idx="37">
                  <c:v>4.3</c:v>
                </c:pt>
                <c:pt idx="38">
                  <c:v>5.3</c:v>
                </c:pt>
                <c:pt idx="39">
                  <c:v>3.4</c:v>
                </c:pt>
                <c:pt idx="40">
                  <c:v>2.4</c:v>
                </c:pt>
                <c:pt idx="41">
                  <c:v>3.5</c:v>
                </c:pt>
                <c:pt idx="42">
                  <c:v>3.9</c:v>
                </c:pt>
                <c:pt idx="43">
                  <c:v>2.6</c:v>
                </c:pt>
                <c:pt idx="44">
                  <c:v>1.5</c:v>
                </c:pt>
                <c:pt idx="45">
                  <c:v>0.8</c:v>
                </c:pt>
                <c:pt idx="46">
                  <c:v>1.1000000000000001</c:v>
                </c:pt>
                <c:pt idx="47">
                  <c:v>1.9</c:v>
                </c:pt>
                <c:pt idx="48">
                  <c:v>0.6</c:v>
                </c:pt>
                <c:pt idx="49">
                  <c:v>4.4000000000000004</c:v>
                </c:pt>
                <c:pt idx="50">
                  <c:v>0.9</c:v>
                </c:pt>
                <c:pt idx="51">
                  <c:v>-0.7</c:v>
                </c:pt>
                <c:pt idx="52">
                  <c:v>0.3</c:v>
                </c:pt>
                <c:pt idx="53">
                  <c:v>0.1</c:v>
                </c:pt>
                <c:pt idx="54">
                  <c:v>0.4</c:v>
                </c:pt>
                <c:pt idx="55">
                  <c:v>2.7</c:v>
                </c:pt>
                <c:pt idx="56">
                  <c:v>1</c:v>
                </c:pt>
                <c:pt idx="57">
                  <c:v>-0.3</c:v>
                </c:pt>
                <c:pt idx="58">
                  <c:v>-0.2</c:v>
                </c:pt>
                <c:pt idx="59">
                  <c:v>1</c:v>
                </c:pt>
                <c:pt idx="6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46-0843-AAE6-3DF56C0B8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4726320"/>
        <c:axId val="1104728640"/>
      </c:lineChart>
      <c:catAx>
        <c:axId val="11047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472864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1047286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4726320"/>
        <c:crosses val="autoZero"/>
        <c:crossBetween val="between"/>
        <c:majorUnit val="4"/>
        <c:dispUnits>
          <c:builtInUnit val="hundre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6920384951881E-2"/>
          <c:w val="0.88282174103237099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60"/>
              <c:layout>
                <c:manualLayout>
                  <c:x val="0"/>
                  <c:y val="-4.3650793650793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BF-C746-9B5E-17BD62C2ADF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3'!$A$28:$A$88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'Figure 3'!$B$28:$B$88</c:f>
              <c:numCache>
                <c:formatCode>0.00</c:formatCode>
                <c:ptCount val="61"/>
                <c:pt idx="0">
                  <c:v>0.97383522807134992</c:v>
                </c:pt>
                <c:pt idx="1">
                  <c:v>0.98854273515681812</c:v>
                </c:pt>
                <c:pt idx="2">
                  <c:v>1.0024657697956345</c:v>
                </c:pt>
                <c:pt idx="3">
                  <c:v>0.99650978030873127</c:v>
                </c:pt>
                <c:pt idx="4">
                  <c:v>0.99715201188224478</c:v>
                </c:pt>
                <c:pt idx="5">
                  <c:v>0.99451376294147031</c:v>
                </c:pt>
                <c:pt idx="6">
                  <c:v>0.97593278336784794</c:v>
                </c:pt>
                <c:pt idx="7">
                  <c:v>0.98301875501666436</c:v>
                </c:pt>
                <c:pt idx="8">
                  <c:v>0.96525725864459444</c:v>
                </c:pt>
                <c:pt idx="9">
                  <c:v>0.95417294666238583</c:v>
                </c:pt>
                <c:pt idx="10">
                  <c:v>0.96678784961977393</c:v>
                </c:pt>
                <c:pt idx="11">
                  <c:v>0.9965703475841875</c:v>
                </c:pt>
                <c:pt idx="12">
                  <c:v>0.98920945307088004</c:v>
                </c:pt>
                <c:pt idx="13">
                  <c:v>0.94718670432608376</c:v>
                </c:pt>
                <c:pt idx="14">
                  <c:v>0.90159549359609226</c:v>
                </c:pt>
                <c:pt idx="15">
                  <c:v>0.93088463527779863</c:v>
                </c:pt>
                <c:pt idx="16">
                  <c:v>0.97342253675996659</c:v>
                </c:pt>
                <c:pt idx="17">
                  <c:v>0.95880030049194087</c:v>
                </c:pt>
                <c:pt idx="18">
                  <c:v>0.93933040874443141</c:v>
                </c:pt>
                <c:pt idx="19">
                  <c:v>0.90925650172729044</c:v>
                </c:pt>
                <c:pt idx="20">
                  <c:v>0.8994068221689957</c:v>
                </c:pt>
                <c:pt idx="21">
                  <c:v>0.95826669488948157</c:v>
                </c:pt>
                <c:pt idx="22">
                  <c:v>1.0712890623364983</c:v>
                </c:pt>
                <c:pt idx="23">
                  <c:v>1.1284183908786971</c:v>
                </c:pt>
                <c:pt idx="24">
                  <c:v>1.075912171572724</c:v>
                </c:pt>
                <c:pt idx="25">
                  <c:v>1.1059552305122702</c:v>
                </c:pt>
                <c:pt idx="26">
                  <c:v>1.1120143263342457</c:v>
                </c:pt>
                <c:pt idx="27">
                  <c:v>1.009755051481295</c:v>
                </c:pt>
                <c:pt idx="28">
                  <c:v>1.008903467383603</c:v>
                </c:pt>
                <c:pt idx="29">
                  <c:v>1.0007460426880734</c:v>
                </c:pt>
                <c:pt idx="30">
                  <c:v>0.98924825139633377</c:v>
                </c:pt>
                <c:pt idx="31">
                  <c:v>1.0080453436922003</c:v>
                </c:pt>
                <c:pt idx="32">
                  <c:v>1.0184012828973914</c:v>
                </c:pt>
                <c:pt idx="33">
                  <c:v>1.0025753007626403</c:v>
                </c:pt>
                <c:pt idx="34">
                  <c:v>0.98907797818644483</c:v>
                </c:pt>
                <c:pt idx="35">
                  <c:v>0.99885740794677724</c:v>
                </c:pt>
                <c:pt idx="36">
                  <c:v>0.99426949667688591</c:v>
                </c:pt>
                <c:pt idx="37">
                  <c:v>0.998727388221752</c:v>
                </c:pt>
                <c:pt idx="38">
                  <c:v>1.0166211187388809</c:v>
                </c:pt>
                <c:pt idx="39">
                  <c:v>0.98083729018710553</c:v>
                </c:pt>
                <c:pt idx="40">
                  <c:v>0.96311404107897125</c:v>
                </c:pt>
                <c:pt idx="41">
                  <c:v>0.98095323191712802</c:v>
                </c:pt>
                <c:pt idx="42">
                  <c:v>0.98730718807305307</c:v>
                </c:pt>
                <c:pt idx="43">
                  <c:v>0.96488855584797717</c:v>
                </c:pt>
                <c:pt idx="44">
                  <c:v>0.9472899651429374</c:v>
                </c:pt>
                <c:pt idx="45">
                  <c:v>0.9367964361510368</c:v>
                </c:pt>
                <c:pt idx="46">
                  <c:v>0.94131394833331661</c:v>
                </c:pt>
                <c:pt idx="47">
                  <c:v>0.95378721945643075</c:v>
                </c:pt>
                <c:pt idx="48">
                  <c:v>0.93417479446177809</c:v>
                </c:pt>
                <c:pt idx="49">
                  <c:v>0.99651748637980531</c:v>
                </c:pt>
                <c:pt idx="50">
                  <c:v>0.93755140386084912</c:v>
                </c:pt>
                <c:pt idx="51">
                  <c:v>0.91476594619555074</c:v>
                </c:pt>
                <c:pt idx="52">
                  <c:v>0.92384281521982137</c:v>
                </c:pt>
                <c:pt idx="53">
                  <c:v>0.9206054529612131</c:v>
                </c:pt>
                <c:pt idx="54">
                  <c:v>0.92436209390938384</c:v>
                </c:pt>
                <c:pt idx="55">
                  <c:v>0.95940277107817551</c:v>
                </c:pt>
                <c:pt idx="56">
                  <c:v>0.93216443454940412</c:v>
                </c:pt>
                <c:pt idx="57">
                  <c:v>0.91747373855486736</c:v>
                </c:pt>
                <c:pt idx="58">
                  <c:v>0.92345026817744691</c:v>
                </c:pt>
                <c:pt idx="59">
                  <c:v>0.94023812020472197</c:v>
                </c:pt>
                <c:pt idx="60">
                  <c:v>0.93539136355957675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BF-C746-9B5E-17BD62C2A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4223392"/>
        <c:axId val="1104225712"/>
      </c:lineChart>
      <c:catAx>
        <c:axId val="11042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422571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04225712"/>
        <c:scaling>
          <c:orientation val="minMax"/>
          <c:max val="1.5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4223392"/>
        <c:crosses val="autoZero"/>
        <c:crossBetween val="between"/>
        <c:majorUnit val="0.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6920384951881E-2"/>
          <c:w val="0.86601859142607174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60"/>
              <c:layout>
                <c:manualLayout>
                  <c:x val="0"/>
                  <c:y val="-5.158730158730159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9C-144F-8571-A08593E9C5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4'!$A$25:$A$85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'Figure 4'!$B$25:$B$85</c:f>
              <c:numCache>
                <c:formatCode>General</c:formatCode>
                <c:ptCount val="61"/>
                <c:pt idx="30">
                  <c:v>1.15748838744014</c:v>
                </c:pt>
                <c:pt idx="31">
                  <c:v>1.2004392709667799</c:v>
                </c:pt>
                <c:pt idx="32">
                  <c:v>1.2233096273357</c:v>
                </c:pt>
                <c:pt idx="33">
                  <c:v>1.1912868214825201</c:v>
                </c:pt>
                <c:pt idx="34">
                  <c:v>1.1564345414192601</c:v>
                </c:pt>
                <c:pt idx="35">
                  <c:v>1.1801922681609101</c:v>
                </c:pt>
                <c:pt idx="36">
                  <c:v>1.16874753540877</c:v>
                </c:pt>
                <c:pt idx="37">
                  <c:v>1.1786731266813699</c:v>
                </c:pt>
                <c:pt idx="38">
                  <c:v>1.2199105476683201</c:v>
                </c:pt>
                <c:pt idx="39">
                  <c:v>1.13749862132646</c:v>
                </c:pt>
                <c:pt idx="40">
                  <c:v>1.0933393064627901</c:v>
                </c:pt>
                <c:pt idx="41">
                  <c:v>1.1323453391749001</c:v>
                </c:pt>
                <c:pt idx="42">
                  <c:v>1.1458902679404299</c:v>
                </c:pt>
                <c:pt idx="43">
                  <c:v>1.08983131596517</c:v>
                </c:pt>
                <c:pt idx="44">
                  <c:v>1.04206226190773</c:v>
                </c:pt>
                <c:pt idx="45">
                  <c:v>1.0171536023366601</c:v>
                </c:pt>
                <c:pt idx="46">
                  <c:v>1.0221880090065101</c:v>
                </c:pt>
                <c:pt idx="47">
                  <c:v>1.04529254357055</c:v>
                </c:pt>
                <c:pt idx="48">
                  <c:v>1.0008931332014299</c:v>
                </c:pt>
                <c:pt idx="49">
                  <c:v>1.13291884819457</c:v>
                </c:pt>
                <c:pt idx="50">
                  <c:v>1.0035612526956199</c:v>
                </c:pt>
                <c:pt idx="51">
                  <c:v>0.95316100773996904</c:v>
                </c:pt>
                <c:pt idx="52">
                  <c:v>0.98094104208087396</c:v>
                </c:pt>
                <c:pt idx="53">
                  <c:v>0.97486263550204499</c:v>
                </c:pt>
                <c:pt idx="54">
                  <c:v>0.982391473322756</c:v>
                </c:pt>
                <c:pt idx="55">
                  <c:v>1.06054293863643</c:v>
                </c:pt>
                <c:pt idx="56">
                  <c:v>0.99971858364299504</c:v>
                </c:pt>
                <c:pt idx="57">
                  <c:v>0.95971780264665296</c:v>
                </c:pt>
                <c:pt idx="58">
                  <c:v>0.96012462975397606</c:v>
                </c:pt>
                <c:pt idx="59">
                  <c:v>0.99593858897370502</c:v>
                </c:pt>
                <c:pt idx="60">
                  <c:v>0.98513321100687701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9C-144F-8571-A08593E9C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4286848"/>
        <c:axId val="1104289168"/>
      </c:lineChart>
      <c:catAx>
        <c:axId val="11042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42891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04289168"/>
        <c:scaling>
          <c:orientation val="minMax"/>
          <c:max val="1.5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4286848"/>
        <c:crosses val="autoZero"/>
        <c:crossBetween val="between"/>
        <c:majorUnit val="0.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6920384951881E-2"/>
          <c:w val="0.88282174103237099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60"/>
              <c:layout>
                <c:manualLayout>
                  <c:x val="0"/>
                  <c:y val="4.3650793650793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CE-C84C-8DB3-1AAC40A00AA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5'!$A$25:$A$85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'Figure 5'!$B$25:$B$85</c:f>
              <c:numCache>
                <c:formatCode>0.00</c:formatCode>
                <c:ptCount val="61"/>
                <c:pt idx="30">
                  <c:v>1.1323647200107971</c:v>
                </c:pt>
                <c:pt idx="31">
                  <c:v>1.201597379459256</c:v>
                </c:pt>
                <c:pt idx="32">
                  <c:v>1.2405433492484075</c:v>
                </c:pt>
                <c:pt idx="33">
                  <c:v>1.1897075306628964</c:v>
                </c:pt>
                <c:pt idx="34">
                  <c:v>1.1379756598043529</c:v>
                </c:pt>
                <c:pt idx="35">
                  <c:v>1.176874862848946</c:v>
                </c:pt>
                <c:pt idx="36">
                  <c:v>1.1608754537586576</c:v>
                </c:pt>
                <c:pt idx="37">
                  <c:v>1.1779857944569905</c:v>
                </c:pt>
                <c:pt idx="38">
                  <c:v>1.2469188987817597</c:v>
                </c:pt>
                <c:pt idx="39">
                  <c:v>1.1180554953037112</c:v>
                </c:pt>
                <c:pt idx="40">
                  <c:v>1.0534991599533405</c:v>
                </c:pt>
                <c:pt idx="41">
                  <c:v>1.1155506181090769</c:v>
                </c:pt>
                <c:pt idx="42">
                  <c:v>1.138503245218712</c:v>
                </c:pt>
                <c:pt idx="43">
                  <c:v>1.0536644109763094</c:v>
                </c:pt>
                <c:pt idx="44">
                  <c:v>0.9839470176491808</c:v>
                </c:pt>
                <c:pt idx="45">
                  <c:v>0.94813452070653248</c:v>
                </c:pt>
                <c:pt idx="46">
                  <c:v>0.95703384797959012</c:v>
                </c:pt>
                <c:pt idx="47">
                  <c:v>0.99257138848615334</c:v>
                </c:pt>
                <c:pt idx="48">
                  <c:v>0.927694377297413</c:v>
                </c:pt>
                <c:pt idx="49">
                  <c:v>1.1298810702684767</c:v>
                </c:pt>
                <c:pt idx="50">
                  <c:v>0.9329738642759533</c:v>
                </c:pt>
                <c:pt idx="51">
                  <c:v>0.86137168815720766</c:v>
                </c:pt>
                <c:pt idx="52">
                  <c:v>0.90169856334700604</c:v>
                </c:pt>
                <c:pt idx="53">
                  <c:v>0.89283001109881188</c:v>
                </c:pt>
                <c:pt idx="54">
                  <c:v>0.90372036202321893</c:v>
                </c:pt>
                <c:pt idx="55">
                  <c:v>1.0203348920814599</c:v>
                </c:pt>
                <c:pt idx="56">
                  <c:v>0.92954686884796967</c:v>
                </c:pt>
                <c:pt idx="57">
                  <c:v>0.87189534964151494</c:v>
                </c:pt>
                <c:pt idx="58">
                  <c:v>0.8732782663931552</c:v>
                </c:pt>
                <c:pt idx="59">
                  <c:v>0.92534008751761987</c:v>
                </c:pt>
                <c:pt idx="60">
                  <c:v>0.90991233360732526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CE-C84C-8DB3-1AAC40A00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4436560"/>
        <c:axId val="1104438880"/>
      </c:lineChart>
      <c:catAx>
        <c:axId val="110443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0443888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04438880"/>
        <c:scaling>
          <c:orientation val="minMax"/>
          <c:max val="1.5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04436560"/>
        <c:crosses val="autoZero"/>
        <c:crossBetween val="between"/>
        <c:majorUnit val="0.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6920384951881E-2"/>
          <c:w val="0.92580555555555555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6'!$A$26</c:f>
              <c:strCache>
                <c:ptCount val="1"/>
                <c:pt idx="0">
                  <c:v>Lowest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6'!$B$25:$F$25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'Figure 6'!$B$26:$F$26</c:f>
              <c:numCache>
                <c:formatCode>General</c:formatCode>
                <c:ptCount val="5"/>
                <c:pt idx="0">
                  <c:v>1.65</c:v>
                </c:pt>
                <c:pt idx="1">
                  <c:v>1.77</c:v>
                </c:pt>
                <c:pt idx="2">
                  <c:v>1.84</c:v>
                </c:pt>
                <c:pt idx="3">
                  <c:v>1.83</c:v>
                </c:pt>
                <c:pt idx="4">
                  <c:v>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CB-854F-80CA-7A96BAC4B52F}"/>
            </c:ext>
          </c:extLst>
        </c:ser>
        <c:ser>
          <c:idx val="2"/>
          <c:order val="1"/>
          <c:tx>
            <c:strRef>
              <c:f>'Figure 6'!$A$27</c:f>
              <c:strCache>
                <c:ptCount val="1"/>
                <c:pt idx="0">
                  <c:v>Second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lgDashDot"/>
              <a:round/>
            </a:ln>
            <a:effectLst/>
          </c:spPr>
          <c:marker>
            <c:symbol val="none"/>
          </c:marker>
          <c:cat>
            <c:numRef>
              <c:f>'Figure 6'!$B$25:$F$25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'Figure 6'!$B$27:$F$27</c:f>
              <c:numCache>
                <c:formatCode>General</c:formatCode>
                <c:ptCount val="5"/>
                <c:pt idx="0">
                  <c:v>1.0900000000000001</c:v>
                </c:pt>
                <c:pt idx="1">
                  <c:v>1.1100000000000001</c:v>
                </c:pt>
                <c:pt idx="2">
                  <c:v>1.1299999999999999</c:v>
                </c:pt>
                <c:pt idx="3">
                  <c:v>1.1200000000000001</c:v>
                </c:pt>
                <c:pt idx="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CB-854F-80CA-7A96BAC4B52F}"/>
            </c:ext>
          </c:extLst>
        </c:ser>
        <c:ser>
          <c:idx val="3"/>
          <c:order val="2"/>
          <c:tx>
            <c:strRef>
              <c:f>'Figure 6'!$A$28</c:f>
              <c:strCache>
                <c:ptCount val="1"/>
                <c:pt idx="0">
                  <c:v>Middle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6'!$B$25:$F$25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'Figure 6'!$B$28:$F$28</c:f>
              <c:numCache>
                <c:formatCode>General</c:formatCode>
                <c:ptCount val="5"/>
                <c:pt idx="0">
                  <c:v>0.9</c:v>
                </c:pt>
                <c:pt idx="1">
                  <c:v>0.86</c:v>
                </c:pt>
                <c:pt idx="2">
                  <c:v>0.87</c:v>
                </c:pt>
                <c:pt idx="3">
                  <c:v>0.84</c:v>
                </c:pt>
                <c:pt idx="4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CB-854F-80CA-7A96BAC4B52F}"/>
            </c:ext>
          </c:extLst>
        </c:ser>
        <c:ser>
          <c:idx val="4"/>
          <c:order val="3"/>
          <c:tx>
            <c:strRef>
              <c:f>'Figure 6'!$A$29</c:f>
              <c:strCache>
                <c:ptCount val="1"/>
                <c:pt idx="0">
                  <c:v>Fourth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6'!$B$25:$F$25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'Figure 6'!$B$29:$F$29</c:f>
              <c:numCache>
                <c:formatCode>General</c:formatCode>
                <c:ptCount val="5"/>
                <c:pt idx="0">
                  <c:v>0.75</c:v>
                </c:pt>
                <c:pt idx="1">
                  <c:v>0.69</c:v>
                </c:pt>
                <c:pt idx="2">
                  <c:v>0.66</c:v>
                </c:pt>
                <c:pt idx="3" formatCode="0.00">
                  <c:v>0.66</c:v>
                </c:pt>
                <c:pt idx="4" formatCode="0.00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CB-854F-80CA-7A96BAC4B52F}"/>
            </c:ext>
          </c:extLst>
        </c:ser>
        <c:ser>
          <c:idx val="5"/>
          <c:order val="4"/>
          <c:tx>
            <c:strRef>
              <c:f>'Figure 6'!$A$30</c:f>
              <c:strCache>
                <c:ptCount val="1"/>
                <c:pt idx="0">
                  <c:v>Highest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6'!$B$25:$F$25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'Figure 6'!$B$30:$F$30</c:f>
              <c:numCache>
                <c:formatCode>General</c:formatCode>
                <c:ptCount val="5"/>
                <c:pt idx="0">
                  <c:v>0.59</c:v>
                </c:pt>
                <c:pt idx="1">
                  <c:v>0.52</c:v>
                </c:pt>
                <c:pt idx="2">
                  <c:v>0.49</c:v>
                </c:pt>
                <c:pt idx="3">
                  <c:v>0.54</c:v>
                </c:pt>
                <c:pt idx="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CB-854F-80CA-7A96BAC4B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4755856"/>
        <c:axId val="1104758176"/>
      </c:lineChart>
      <c:catAx>
        <c:axId val="110475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4758176"/>
        <c:crosses val="autoZero"/>
        <c:auto val="1"/>
        <c:lblAlgn val="ctr"/>
        <c:lblOffset val="100"/>
        <c:noMultiLvlLbl val="0"/>
      </c:catAx>
      <c:valAx>
        <c:axId val="1104758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4755856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18333333333333332"/>
          <c:y val="0.76128140232470942"/>
          <c:w val="0.70277777777777772"/>
          <c:h val="0.12363923259592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1E-2"/>
          <c:w val="0.9341388888888888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7'!$B$25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8888888888889E-2"/>
                  <c:y val="1.38888888888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DE-6849-88C9-B842C74BA086}"/>
                </c:ext>
              </c:extLst>
            </c:dLbl>
            <c:dLbl>
              <c:idx val="1"/>
              <c:layout>
                <c:manualLayout>
                  <c:x val="2.7777777777777801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DE-6849-88C9-B842C74BA086}"/>
                </c:ext>
              </c:extLst>
            </c:dLbl>
            <c:dLbl>
              <c:idx val="4"/>
              <c:layout>
                <c:manualLayout>
                  <c:x val="-5.5555555555556599E-3"/>
                  <c:y val="-4.6296296296295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DE-6849-88C9-B842C74BA0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7'!$B$26:$B$30</c:f>
              <c:numCache>
                <c:formatCode>0.0</c:formatCode>
                <c:ptCount val="5"/>
                <c:pt idx="0">
                  <c:v>79.300938108345207</c:v>
                </c:pt>
                <c:pt idx="1">
                  <c:v>80.163601959771697</c:v>
                </c:pt>
                <c:pt idx="2">
                  <c:v>80.720231689452902</c:v>
                </c:pt>
                <c:pt idx="3">
                  <c:v>81.715383326823599</c:v>
                </c:pt>
                <c:pt idx="4">
                  <c:v>83.049808611318596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DE-6849-88C9-B842C74BA086}"/>
            </c:ext>
          </c:extLst>
        </c:ser>
        <c:ser>
          <c:idx val="1"/>
          <c:order val="1"/>
          <c:tx>
            <c:strRef>
              <c:f>'Figure 7'!$C$25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7'!$C$26:$C$30</c:f>
              <c:numCache>
                <c:formatCode>0.0</c:formatCode>
                <c:ptCount val="5"/>
                <c:pt idx="0">
                  <c:v>80.6670827754497</c:v>
                </c:pt>
                <c:pt idx="1">
                  <c:v>82.193926388161998</c:v>
                </c:pt>
                <c:pt idx="2">
                  <c:v>83.129469673359694</c:v>
                </c:pt>
                <c:pt idx="3">
                  <c:v>83.977001405132299</c:v>
                </c:pt>
                <c:pt idx="4">
                  <c:v>85.459199185337098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8DE-6849-88C9-B842C74B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04337520"/>
        <c:axId val="1041136464"/>
      </c:barChart>
      <c:catAx>
        <c:axId val="110433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41136464"/>
        <c:crosses val="autoZero"/>
        <c:auto val="1"/>
        <c:lblAlgn val="ctr"/>
        <c:lblOffset val="100"/>
        <c:noMultiLvlLbl val="0"/>
      </c:catAx>
      <c:valAx>
        <c:axId val="1041136464"/>
        <c:scaling>
          <c:orientation val="minMax"/>
          <c:min val="7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04337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68990201224846892"/>
          <c:y val="7.0022601341499E-2"/>
          <c:w val="0.2896404199475065"/>
          <c:h val="7.3495917177019504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6920384951881E-2"/>
          <c:w val="0.92580555555555555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8'!$A$27</c:f>
              <c:strCache>
                <c:ptCount val="1"/>
                <c:pt idx="0">
                  <c:v>Lowest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8'!$B$26:$F$26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'Figure 8'!$B$27:$F$27</c:f>
              <c:numCache>
                <c:formatCode>General</c:formatCode>
                <c:ptCount val="5"/>
                <c:pt idx="2">
                  <c:v>1.41</c:v>
                </c:pt>
                <c:pt idx="3">
                  <c:v>1.47</c:v>
                </c:pt>
                <c:pt idx="4">
                  <c:v>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62-684D-AADD-F9D698F6FF91}"/>
            </c:ext>
          </c:extLst>
        </c:ser>
        <c:ser>
          <c:idx val="2"/>
          <c:order val="1"/>
          <c:tx>
            <c:strRef>
              <c:f>'Figure 8'!$A$28</c:f>
              <c:strCache>
                <c:ptCount val="1"/>
                <c:pt idx="0">
                  <c:v>Second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lgDashDot"/>
              <a:round/>
            </a:ln>
            <a:effectLst/>
          </c:spPr>
          <c:marker>
            <c:symbol val="none"/>
          </c:marker>
          <c:cat>
            <c:numRef>
              <c:f>'Figure 8'!$B$26:$F$26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'Figure 8'!$B$28:$F$28</c:f>
              <c:numCache>
                <c:formatCode>General</c:formatCode>
                <c:ptCount val="5"/>
                <c:pt idx="2">
                  <c:v>1.17</c:v>
                </c:pt>
                <c:pt idx="3">
                  <c:v>1.17</c:v>
                </c:pt>
                <c:pt idx="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62-684D-AADD-F9D698F6FF91}"/>
            </c:ext>
          </c:extLst>
        </c:ser>
        <c:ser>
          <c:idx val="3"/>
          <c:order val="2"/>
          <c:tx>
            <c:strRef>
              <c:f>'Figure 8'!$A$29</c:f>
              <c:strCache>
                <c:ptCount val="1"/>
                <c:pt idx="0">
                  <c:v>Middle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8'!$B$26:$F$26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'Figure 8'!$B$29:$F$29</c:f>
              <c:numCache>
                <c:formatCode>General</c:formatCode>
                <c:ptCount val="5"/>
                <c:pt idx="2">
                  <c:v>1</c:v>
                </c:pt>
                <c:pt idx="3">
                  <c:v>0.96</c:v>
                </c:pt>
                <c:pt idx="4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962-684D-AADD-F9D698F6FF91}"/>
            </c:ext>
          </c:extLst>
        </c:ser>
        <c:ser>
          <c:idx val="4"/>
          <c:order val="3"/>
          <c:tx>
            <c:strRef>
              <c:f>'Figure 8'!$A$30</c:f>
              <c:strCache>
                <c:ptCount val="1"/>
                <c:pt idx="0">
                  <c:v>Fourth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8'!$B$26:$F$26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'Figure 8'!$B$30:$F$30</c:f>
              <c:numCache>
                <c:formatCode>General</c:formatCode>
                <c:ptCount val="5"/>
                <c:pt idx="2">
                  <c:v>0.81</c:v>
                </c:pt>
                <c:pt idx="3">
                  <c:v>0.8</c:v>
                </c:pt>
                <c:pt idx="4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962-684D-AADD-F9D698F6FF91}"/>
            </c:ext>
          </c:extLst>
        </c:ser>
        <c:ser>
          <c:idx val="5"/>
          <c:order val="4"/>
          <c:tx>
            <c:strRef>
              <c:f>'Figure 8'!$A$31</c:f>
              <c:strCache>
                <c:ptCount val="1"/>
                <c:pt idx="0">
                  <c:v>Highest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8'!$B$26:$F$26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'Figure 8'!$B$31:$F$31</c:f>
              <c:numCache>
                <c:formatCode>General</c:formatCode>
                <c:ptCount val="5"/>
                <c:pt idx="2">
                  <c:v>0.61</c:v>
                </c:pt>
                <c:pt idx="3">
                  <c:v>0.59</c:v>
                </c:pt>
                <c:pt idx="4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962-684D-AADD-F9D698F6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4811024"/>
        <c:axId val="1104813344"/>
      </c:lineChart>
      <c:catAx>
        <c:axId val="110481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04813344"/>
        <c:crosses val="autoZero"/>
        <c:auto val="1"/>
        <c:lblAlgn val="ctr"/>
        <c:lblOffset val="100"/>
        <c:noMultiLvlLbl val="0"/>
      </c:catAx>
      <c:valAx>
        <c:axId val="11048133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04811024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19444444444444445"/>
          <c:y val="5.0963942007249061E-2"/>
          <c:w val="0.65555555555555556"/>
          <c:h val="0.10379796275465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38100</xdr:rowOff>
    </xdr:from>
    <xdr:to>
      <xdr:col>6</xdr:col>
      <xdr:colOff>406400</xdr:colOff>
      <xdr:row>17</xdr:row>
      <xdr:rowOff>190500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CDB2EA10-21F9-594E-B3CE-C32822AEF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1</xdr:row>
      <xdr:rowOff>173990</xdr:rowOff>
    </xdr:from>
    <xdr:to>
      <xdr:col>6</xdr:col>
      <xdr:colOff>568960</xdr:colOff>
      <xdr:row>18</xdr:row>
      <xdr:rowOff>92710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F045C7-F76A-9B44-9458-D13CEDF48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4</xdr:row>
      <xdr:rowOff>152400</xdr:rowOff>
    </xdr:from>
    <xdr:to>
      <xdr:col>25</xdr:col>
      <xdr:colOff>38100</xdr:colOff>
      <xdr:row>24</xdr:row>
      <xdr:rowOff>101600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2E193756-4D45-7D45-8999-D2C8DE69B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26</xdr:row>
      <xdr:rowOff>0</xdr:rowOff>
    </xdr:from>
    <xdr:to>
      <xdr:col>25</xdr:col>
      <xdr:colOff>0</xdr:colOff>
      <xdr:row>45</xdr:row>
      <xdr:rowOff>127000</xdr:rowOff>
    </xdr:to>
    <xdr:graphicFrame macro="">
      <xdr:nvGraphicFramePr>
        <xdr:cNvPr id="7170" name="Chart 2">
          <a:extLst>
            <a:ext uri="{FF2B5EF4-FFF2-40B4-BE49-F238E27FC236}">
              <a16:creationId xmlns:a16="http://schemas.microsoft.com/office/drawing/2014/main" id="{138CC29C-8EF1-4A4F-A65C-E0B65FDD8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47</xdr:row>
      <xdr:rowOff>0</xdr:rowOff>
    </xdr:from>
    <xdr:to>
      <xdr:col>25</xdr:col>
      <xdr:colOff>0</xdr:colOff>
      <xdr:row>66</xdr:row>
      <xdr:rowOff>127000</xdr:rowOff>
    </xdr:to>
    <xdr:graphicFrame macro="">
      <xdr:nvGraphicFramePr>
        <xdr:cNvPr id="7171" name="Chart 3">
          <a:extLst>
            <a:ext uri="{FF2B5EF4-FFF2-40B4-BE49-F238E27FC236}">
              <a16:creationId xmlns:a16="http://schemas.microsoft.com/office/drawing/2014/main" id="{A898DFAC-853C-5D46-8312-13F536482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25400</xdr:colOff>
      <xdr:row>7</xdr:row>
      <xdr:rowOff>177800</xdr:rowOff>
    </xdr:from>
    <xdr:to>
      <xdr:col>27</xdr:col>
      <xdr:colOff>215900</xdr:colOff>
      <xdr:row>25</xdr:row>
      <xdr:rowOff>114300</xdr:rowOff>
    </xdr:to>
    <xdr:graphicFrame macro="">
      <xdr:nvGraphicFramePr>
        <xdr:cNvPr id="2049" name="Chart 2">
          <a:extLst>
            <a:ext uri="{FF2B5EF4-FFF2-40B4-BE49-F238E27FC236}">
              <a16:creationId xmlns:a16="http://schemas.microsoft.com/office/drawing/2014/main" id="{E13A1C3B-49A2-8343-B833-66B9E8325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6</xdr:col>
      <xdr:colOff>444500</xdr:colOff>
      <xdr:row>17</xdr:row>
      <xdr:rowOff>152400</xdr:rowOff>
    </xdr:to>
    <xdr:graphicFrame macro="">
      <xdr:nvGraphicFramePr>
        <xdr:cNvPr id="3073" name="Chart 2">
          <a:extLst>
            <a:ext uri="{FF2B5EF4-FFF2-40B4-BE49-F238E27FC236}">
              <a16:creationId xmlns:a16="http://schemas.microsoft.com/office/drawing/2014/main" id="{EDE4F4CA-3F74-B14A-B15B-C05509180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</xdr:colOff>
      <xdr:row>1</xdr:row>
      <xdr:rowOff>132080</xdr:rowOff>
    </xdr:from>
    <xdr:to>
      <xdr:col>5</xdr:col>
      <xdr:colOff>342900</xdr:colOff>
      <xdr:row>21</xdr:row>
      <xdr:rowOff>81280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B0E55940-E172-B445-A105-8D77C1FE2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6</xdr:col>
      <xdr:colOff>381000</xdr:colOff>
      <xdr:row>17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013610-223F-C941-B59C-3F7138EC3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63500</xdr:rowOff>
    </xdr:from>
    <xdr:to>
      <xdr:col>6</xdr:col>
      <xdr:colOff>723900</xdr:colOff>
      <xdr:row>18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90DA9B-2F8D-574A-9E4C-2C75F93EA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172720</xdr:rowOff>
    </xdr:from>
    <xdr:to>
      <xdr:col>6</xdr:col>
      <xdr:colOff>365760</xdr:colOff>
      <xdr:row>19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05F5C5-1A5C-864D-8148-9C21F0878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26670</xdr:rowOff>
    </xdr:from>
    <xdr:to>
      <xdr:col>6</xdr:col>
      <xdr:colOff>556260</xdr:colOff>
      <xdr:row>17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9B7532-BF50-3147-A2BE-CB0C29A03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6</xdr:col>
      <xdr:colOff>365760</xdr:colOff>
      <xdr:row>19</xdr:row>
      <xdr:rowOff>104140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E821D6-5A8D-5F43-9808-1952E7086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Boxes/Angie/Actuarial%20Reduction/Annuity%20Rate%20Calculator%20by%20calendar%20yea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SSA%20-%202019-20%20Projects/Actuarial%20Adjustment%20for%20Early%20and%20Delayed%20Claiming/Output/Charts%2017MAR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sley,%20Morris,%20Glen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SSA%20-%202019-20%20Projects/Actuarial%20Adjustment%20for%20Early%20and%20Delayed%20Claiming/Output/Bosley,%20Morris,%20Glenn%20LE%20estimat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SSA%20-%202019-20%20Projects/Actuarial%20Adjustment%20for%20Early%20and%20Delayed%20Claiming/Output/Charts%2018MAR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 for Angie"/>
      <sheetName val="Interface"/>
      <sheetName val="calculator"/>
      <sheetName val="mortality_selected"/>
      <sheetName val="data_female"/>
      <sheetName val="data_male"/>
      <sheetName val="Sheet1"/>
    </sheetNames>
    <sheetDataSet>
      <sheetData sheetId="0"/>
      <sheetData sheetId="1"/>
      <sheetData sheetId="2">
        <row r="1">
          <cell r="B1">
            <v>8.6340790023163361E-2</v>
          </cell>
        </row>
        <row r="3">
          <cell r="B3">
            <v>70</v>
          </cell>
        </row>
        <row r="4">
          <cell r="B4">
            <v>1948</v>
          </cell>
        </row>
        <row r="5">
          <cell r="B5">
            <v>2</v>
          </cell>
        </row>
        <row r="6">
          <cell r="B6">
            <v>3.8800000000000001E-2</v>
          </cell>
        </row>
        <row r="7">
          <cell r="B7">
            <v>86.97152870832015</v>
          </cell>
        </row>
      </sheetData>
      <sheetData sheetId="3">
        <row r="1">
          <cell r="A1" t="str">
            <v>age</v>
          </cell>
          <cell r="B1" t="str">
            <v>mortality</v>
          </cell>
        </row>
        <row r="2">
          <cell r="A2">
            <v>0</v>
          </cell>
          <cell r="B2">
            <v>2.7871E-2</v>
          </cell>
        </row>
        <row r="3">
          <cell r="A3">
            <v>1</v>
          </cell>
          <cell r="B3">
            <v>2.166E-3</v>
          </cell>
        </row>
        <row r="4">
          <cell r="A4">
            <v>2</v>
          </cell>
          <cell r="B4">
            <v>1.1720000000000001E-3</v>
          </cell>
        </row>
        <row r="5">
          <cell r="A5">
            <v>3</v>
          </cell>
          <cell r="B5">
            <v>9.1399999999999999E-4</v>
          </cell>
        </row>
        <row r="6">
          <cell r="A6">
            <v>4</v>
          </cell>
          <cell r="B6">
            <v>7.9199999999999995E-4</v>
          </cell>
        </row>
        <row r="7">
          <cell r="A7">
            <v>5</v>
          </cell>
          <cell r="B7">
            <v>6.0400000000000004E-4</v>
          </cell>
        </row>
        <row r="8">
          <cell r="A8">
            <v>6</v>
          </cell>
          <cell r="B8">
            <v>4.8099999999999998E-4</v>
          </cell>
        </row>
        <row r="9">
          <cell r="A9">
            <v>7</v>
          </cell>
          <cell r="B9">
            <v>3.9800000000000002E-4</v>
          </cell>
        </row>
        <row r="10">
          <cell r="A10">
            <v>8</v>
          </cell>
          <cell r="B10">
            <v>3.4200000000000002E-4</v>
          </cell>
        </row>
        <row r="11">
          <cell r="A11">
            <v>9</v>
          </cell>
          <cell r="B11">
            <v>3.3599999999999998E-4</v>
          </cell>
        </row>
        <row r="12">
          <cell r="A12">
            <v>10</v>
          </cell>
          <cell r="B12">
            <v>3.01E-4</v>
          </cell>
        </row>
        <row r="13">
          <cell r="A13">
            <v>11</v>
          </cell>
          <cell r="B13">
            <v>2.9700000000000001E-4</v>
          </cell>
        </row>
        <row r="14">
          <cell r="A14">
            <v>12</v>
          </cell>
          <cell r="B14">
            <v>3.0699999999999998E-4</v>
          </cell>
        </row>
        <row r="15">
          <cell r="A15">
            <v>13</v>
          </cell>
          <cell r="B15">
            <v>3.21E-4</v>
          </cell>
        </row>
        <row r="16">
          <cell r="A16">
            <v>14</v>
          </cell>
          <cell r="B16">
            <v>3.6699999999999998E-4</v>
          </cell>
        </row>
        <row r="17">
          <cell r="A17">
            <v>15</v>
          </cell>
          <cell r="B17">
            <v>4.4999999999999999E-4</v>
          </cell>
        </row>
        <row r="18">
          <cell r="A18">
            <v>16</v>
          </cell>
          <cell r="B18">
            <v>5.1400000000000003E-4</v>
          </cell>
        </row>
        <row r="19">
          <cell r="A19">
            <v>17</v>
          </cell>
          <cell r="B19">
            <v>5.5599999999999996E-4</v>
          </cell>
        </row>
        <row r="20">
          <cell r="A20">
            <v>18</v>
          </cell>
          <cell r="B20">
            <v>6.4099999999999997E-4</v>
          </cell>
        </row>
        <row r="21">
          <cell r="A21">
            <v>19</v>
          </cell>
          <cell r="B21">
            <v>6.5600000000000001E-4</v>
          </cell>
        </row>
        <row r="22">
          <cell r="A22">
            <v>20</v>
          </cell>
          <cell r="B22">
            <v>6.96E-4</v>
          </cell>
        </row>
        <row r="23">
          <cell r="A23">
            <v>21</v>
          </cell>
          <cell r="B23">
            <v>7.3300000000000004E-4</v>
          </cell>
        </row>
        <row r="24">
          <cell r="A24">
            <v>22</v>
          </cell>
          <cell r="B24">
            <v>7.4700000000000005E-4</v>
          </cell>
        </row>
        <row r="25">
          <cell r="A25">
            <v>23</v>
          </cell>
          <cell r="B25">
            <v>7.4200000000000004E-4</v>
          </cell>
        </row>
        <row r="26">
          <cell r="A26">
            <v>24</v>
          </cell>
          <cell r="B26">
            <v>7.5799999999999999E-4</v>
          </cell>
        </row>
        <row r="27">
          <cell r="A27">
            <v>25</v>
          </cell>
          <cell r="B27">
            <v>7.5000000000000002E-4</v>
          </cell>
        </row>
        <row r="28">
          <cell r="A28">
            <v>26</v>
          </cell>
          <cell r="B28">
            <v>7.4200000000000004E-4</v>
          </cell>
        </row>
        <row r="29">
          <cell r="A29">
            <v>27</v>
          </cell>
          <cell r="B29">
            <v>7.2400000000000003E-4</v>
          </cell>
        </row>
        <row r="30">
          <cell r="A30">
            <v>28</v>
          </cell>
          <cell r="B30">
            <v>7.2599999999999997E-4</v>
          </cell>
        </row>
        <row r="31">
          <cell r="A31">
            <v>29</v>
          </cell>
          <cell r="B31">
            <v>7.3899999999999997E-4</v>
          </cell>
        </row>
        <row r="32">
          <cell r="A32">
            <v>30</v>
          </cell>
          <cell r="B32">
            <v>7.6900000000000004E-4</v>
          </cell>
        </row>
        <row r="33">
          <cell r="A33">
            <v>31</v>
          </cell>
          <cell r="B33">
            <v>7.7300000000000003E-4</v>
          </cell>
        </row>
        <row r="34">
          <cell r="A34">
            <v>32</v>
          </cell>
          <cell r="B34">
            <v>8.3100000000000003E-4</v>
          </cell>
        </row>
        <row r="35">
          <cell r="A35">
            <v>33</v>
          </cell>
          <cell r="B35">
            <v>8.5899999999999995E-4</v>
          </cell>
        </row>
        <row r="36">
          <cell r="A36">
            <v>34</v>
          </cell>
          <cell r="B36">
            <v>8.8599999999999996E-4</v>
          </cell>
        </row>
        <row r="37">
          <cell r="A37">
            <v>35</v>
          </cell>
          <cell r="B37">
            <v>9.3199999999999999E-4</v>
          </cell>
        </row>
        <row r="38">
          <cell r="A38">
            <v>36</v>
          </cell>
          <cell r="B38">
            <v>1.024E-3</v>
          </cell>
        </row>
        <row r="39">
          <cell r="A39">
            <v>37</v>
          </cell>
          <cell r="B39">
            <v>1.1019999999999999E-3</v>
          </cell>
        </row>
        <row r="40">
          <cell r="A40">
            <v>38</v>
          </cell>
          <cell r="B40">
            <v>1.188E-3</v>
          </cell>
        </row>
        <row r="41">
          <cell r="A41">
            <v>39</v>
          </cell>
          <cell r="B41">
            <v>1.3079999999999999E-3</v>
          </cell>
        </row>
        <row r="42">
          <cell r="A42">
            <v>40</v>
          </cell>
          <cell r="B42">
            <v>1.4270000000000001E-3</v>
          </cell>
        </row>
        <row r="43">
          <cell r="A43">
            <v>41</v>
          </cell>
          <cell r="B43">
            <v>1.5510000000000001E-3</v>
          </cell>
        </row>
        <row r="44">
          <cell r="A44">
            <v>42</v>
          </cell>
          <cell r="B44">
            <v>1.604E-3</v>
          </cell>
        </row>
        <row r="45">
          <cell r="A45">
            <v>43</v>
          </cell>
          <cell r="B45">
            <v>1.7619999999999999E-3</v>
          </cell>
        </row>
        <row r="46">
          <cell r="A46">
            <v>44</v>
          </cell>
          <cell r="B46">
            <v>1.9400000000000001E-3</v>
          </cell>
        </row>
        <row r="47">
          <cell r="A47">
            <v>45</v>
          </cell>
          <cell r="B47">
            <v>2.1789999999999999E-3</v>
          </cell>
        </row>
        <row r="48">
          <cell r="A48">
            <v>46</v>
          </cell>
          <cell r="B48">
            <v>2.3939999999999999E-3</v>
          </cell>
        </row>
        <row r="49">
          <cell r="A49">
            <v>47</v>
          </cell>
          <cell r="B49">
            <v>2.5509999999999999E-3</v>
          </cell>
        </row>
        <row r="50">
          <cell r="A50">
            <v>48</v>
          </cell>
          <cell r="B50">
            <v>2.7330000000000002E-3</v>
          </cell>
        </row>
        <row r="51">
          <cell r="A51">
            <v>49</v>
          </cell>
          <cell r="B51">
            <v>2.9290000000000002E-3</v>
          </cell>
        </row>
        <row r="52">
          <cell r="A52">
            <v>50</v>
          </cell>
          <cell r="B52">
            <v>3.1410000000000001E-3</v>
          </cell>
        </row>
        <row r="53">
          <cell r="A53">
            <v>51</v>
          </cell>
          <cell r="B53">
            <v>3.4269999999999999E-3</v>
          </cell>
        </row>
        <row r="54">
          <cell r="A54">
            <v>52</v>
          </cell>
          <cell r="B54">
            <v>3.7569999999999999E-3</v>
          </cell>
        </row>
        <row r="55">
          <cell r="A55">
            <v>53</v>
          </cell>
          <cell r="B55">
            <v>4.0810000000000004E-3</v>
          </cell>
        </row>
        <row r="56">
          <cell r="A56">
            <v>54</v>
          </cell>
          <cell r="B56">
            <v>4.45E-3</v>
          </cell>
        </row>
        <row r="57">
          <cell r="A57">
            <v>55</v>
          </cell>
          <cell r="B57">
            <v>4.849E-3</v>
          </cell>
        </row>
        <row r="58">
          <cell r="A58">
            <v>56</v>
          </cell>
          <cell r="B58">
            <v>5.1149999999999998E-3</v>
          </cell>
        </row>
        <row r="59">
          <cell r="A59">
            <v>57</v>
          </cell>
          <cell r="B59">
            <v>5.4429999999999999E-3</v>
          </cell>
        </row>
        <row r="60">
          <cell r="A60">
            <v>58</v>
          </cell>
          <cell r="B60">
            <v>5.868E-3</v>
          </cell>
        </row>
        <row r="61">
          <cell r="A61">
            <v>59</v>
          </cell>
          <cell r="B61">
            <v>6.2599999999999999E-3</v>
          </cell>
        </row>
        <row r="62">
          <cell r="A62">
            <v>60</v>
          </cell>
          <cell r="B62">
            <v>6.8399999999999997E-3</v>
          </cell>
        </row>
        <row r="63">
          <cell r="A63">
            <v>61</v>
          </cell>
          <cell r="B63">
            <v>7.3150000000000003E-3</v>
          </cell>
        </row>
        <row r="64">
          <cell r="A64">
            <v>62</v>
          </cell>
          <cell r="B64">
            <v>7.6839999999999999E-3</v>
          </cell>
        </row>
        <row r="65">
          <cell r="A65">
            <v>63</v>
          </cell>
          <cell r="B65">
            <v>8.2920000000000008E-3</v>
          </cell>
        </row>
        <row r="66">
          <cell r="A66">
            <v>64</v>
          </cell>
          <cell r="B66">
            <v>9.0430000000000007E-3</v>
          </cell>
        </row>
        <row r="67">
          <cell r="A67">
            <v>65</v>
          </cell>
          <cell r="B67">
            <v>9.9019999999999993E-3</v>
          </cell>
        </row>
        <row r="68">
          <cell r="A68">
            <v>66</v>
          </cell>
          <cell r="B68">
            <v>1.074E-2</v>
          </cell>
        </row>
        <row r="69">
          <cell r="A69">
            <v>67</v>
          </cell>
          <cell r="B69">
            <v>1.1481E-2</v>
          </cell>
        </row>
        <row r="70">
          <cell r="A70">
            <v>68</v>
          </cell>
          <cell r="B70">
            <v>1.2371E-2</v>
          </cell>
        </row>
        <row r="71">
          <cell r="A71">
            <v>69</v>
          </cell>
          <cell r="B71">
            <v>1.3323E-2</v>
          </cell>
        </row>
        <row r="72">
          <cell r="A72">
            <v>70</v>
          </cell>
          <cell r="B72">
            <v>1.4429000000000001E-2</v>
          </cell>
        </row>
        <row r="73">
          <cell r="A73">
            <v>71</v>
          </cell>
          <cell r="B73">
            <v>1.5726E-2</v>
          </cell>
        </row>
        <row r="74">
          <cell r="A74">
            <v>72</v>
          </cell>
          <cell r="B74">
            <v>1.7177000000000001E-2</v>
          </cell>
        </row>
        <row r="75">
          <cell r="A75">
            <v>73</v>
          </cell>
          <cell r="B75">
            <v>1.8800000000000001E-2</v>
          </cell>
        </row>
        <row r="76">
          <cell r="A76">
            <v>74</v>
          </cell>
          <cell r="B76">
            <v>2.0632999999999999E-2</v>
          </cell>
        </row>
        <row r="77">
          <cell r="A77">
            <v>75</v>
          </cell>
          <cell r="B77">
            <v>2.2806E-2</v>
          </cell>
        </row>
        <row r="78">
          <cell r="A78">
            <v>76</v>
          </cell>
          <cell r="B78">
            <v>2.5295000000000002E-2</v>
          </cell>
        </row>
        <row r="79">
          <cell r="A79">
            <v>77</v>
          </cell>
          <cell r="B79">
            <v>2.7952999999999999E-2</v>
          </cell>
        </row>
        <row r="80">
          <cell r="A80">
            <v>78</v>
          </cell>
          <cell r="B80">
            <v>3.073E-2</v>
          </cell>
        </row>
        <row r="81">
          <cell r="A81">
            <v>79</v>
          </cell>
          <cell r="B81">
            <v>3.3737999999999997E-2</v>
          </cell>
        </row>
        <row r="82">
          <cell r="A82">
            <v>80</v>
          </cell>
          <cell r="B82">
            <v>3.7183000000000001E-2</v>
          </cell>
        </row>
        <row r="83">
          <cell r="A83">
            <v>81</v>
          </cell>
          <cell r="B83">
            <v>4.1230999999999997E-2</v>
          </cell>
        </row>
        <row r="84">
          <cell r="A84">
            <v>82</v>
          </cell>
          <cell r="B84">
            <v>4.5962999999999997E-2</v>
          </cell>
        </row>
        <row r="85">
          <cell r="A85">
            <v>83</v>
          </cell>
          <cell r="B85">
            <v>5.1544E-2</v>
          </cell>
        </row>
        <row r="86">
          <cell r="A86">
            <v>84</v>
          </cell>
          <cell r="B86">
            <v>5.8042000000000003E-2</v>
          </cell>
        </row>
        <row r="87">
          <cell r="A87">
            <v>85</v>
          </cell>
          <cell r="B87">
            <v>6.5432000000000004E-2</v>
          </cell>
        </row>
        <row r="88">
          <cell r="A88">
            <v>86</v>
          </cell>
          <cell r="B88">
            <v>7.3652999999999996E-2</v>
          </cell>
        </row>
        <row r="89">
          <cell r="A89">
            <v>87</v>
          </cell>
          <cell r="B89">
            <v>8.2642999999999994E-2</v>
          </cell>
        </row>
        <row r="90">
          <cell r="A90">
            <v>88</v>
          </cell>
          <cell r="B90">
            <v>9.2367000000000005E-2</v>
          </cell>
        </row>
        <row r="91">
          <cell r="A91">
            <v>89</v>
          </cell>
          <cell r="B91">
            <v>0.102836</v>
          </cell>
        </row>
        <row r="92">
          <cell r="A92">
            <v>90</v>
          </cell>
          <cell r="B92">
            <v>0.11408600000000001</v>
          </cell>
        </row>
        <row r="93">
          <cell r="A93">
            <v>91</v>
          </cell>
          <cell r="B93">
            <v>0.12617100000000001</v>
          </cell>
        </row>
        <row r="94">
          <cell r="A94">
            <v>92</v>
          </cell>
          <cell r="B94">
            <v>0.139157</v>
          </cell>
        </row>
        <row r="95">
          <cell r="A95">
            <v>93</v>
          </cell>
          <cell r="B95">
            <v>0.15311</v>
          </cell>
        </row>
        <row r="96">
          <cell r="A96">
            <v>94</v>
          </cell>
          <cell r="B96">
            <v>0.168098</v>
          </cell>
        </row>
        <row r="97">
          <cell r="A97">
            <v>95</v>
          </cell>
          <cell r="B97">
            <v>0.18310999999999999</v>
          </cell>
        </row>
        <row r="98">
          <cell r="A98">
            <v>96</v>
          </cell>
          <cell r="B98">
            <v>0.19788600000000001</v>
          </cell>
        </row>
        <row r="99">
          <cell r="A99">
            <v>97</v>
          </cell>
          <cell r="B99">
            <v>0.212149</v>
          </cell>
        </row>
        <row r="100">
          <cell r="A100">
            <v>98</v>
          </cell>
          <cell r="B100">
            <v>0.225608</v>
          </cell>
        </row>
        <row r="101">
          <cell r="A101">
            <v>99</v>
          </cell>
          <cell r="B101">
            <v>0.23796900000000001</v>
          </cell>
        </row>
        <row r="102">
          <cell r="A102">
            <v>100</v>
          </cell>
          <cell r="B102">
            <v>0.25101200000000001</v>
          </cell>
        </row>
        <row r="103">
          <cell r="A103">
            <v>101</v>
          </cell>
          <cell r="B103">
            <v>0.26477400000000001</v>
          </cell>
        </row>
        <row r="104">
          <cell r="A104">
            <v>102</v>
          </cell>
          <cell r="B104">
            <v>0.27929500000000002</v>
          </cell>
        </row>
        <row r="105">
          <cell r="A105">
            <v>103</v>
          </cell>
          <cell r="B105">
            <v>0.29461799999999999</v>
          </cell>
        </row>
        <row r="106">
          <cell r="A106">
            <v>104</v>
          </cell>
          <cell r="B106">
            <v>0.31078699999999998</v>
          </cell>
        </row>
        <row r="107">
          <cell r="A107">
            <v>105</v>
          </cell>
          <cell r="B107">
            <v>0.327849</v>
          </cell>
        </row>
        <row r="108">
          <cell r="A108">
            <v>106</v>
          </cell>
          <cell r="B108">
            <v>0.34585399999999999</v>
          </cell>
        </row>
        <row r="109">
          <cell r="A109">
            <v>107</v>
          </cell>
          <cell r="B109">
            <v>0.36485299999999998</v>
          </cell>
        </row>
        <row r="110">
          <cell r="A110">
            <v>108</v>
          </cell>
          <cell r="B110">
            <v>0.384903</v>
          </cell>
        </row>
        <row r="111">
          <cell r="A111">
            <v>109</v>
          </cell>
          <cell r="B111">
            <v>0.40606199999999998</v>
          </cell>
        </row>
        <row r="112">
          <cell r="A112">
            <v>110</v>
          </cell>
          <cell r="B112">
            <v>0.42839100000000002</v>
          </cell>
        </row>
        <row r="113">
          <cell r="A113">
            <v>111</v>
          </cell>
          <cell r="B113">
            <v>0.451955</v>
          </cell>
        </row>
        <row r="114">
          <cell r="A114">
            <v>112</v>
          </cell>
          <cell r="B114">
            <v>0.476823</v>
          </cell>
        </row>
        <row r="115">
          <cell r="A115">
            <v>113</v>
          </cell>
          <cell r="B115">
            <v>0.50306899999999999</v>
          </cell>
        </row>
        <row r="116">
          <cell r="A116">
            <v>114</v>
          </cell>
          <cell r="B116">
            <v>0.52726700000000004</v>
          </cell>
        </row>
        <row r="117">
          <cell r="A117">
            <v>115</v>
          </cell>
          <cell r="B117">
            <v>0.55094100000000001</v>
          </cell>
        </row>
        <row r="118">
          <cell r="A118">
            <v>116</v>
          </cell>
          <cell r="B118">
            <v>0.57568799999999998</v>
          </cell>
        </row>
        <row r="119">
          <cell r="A119">
            <v>117</v>
          </cell>
          <cell r="B119">
            <v>0.60155599999999998</v>
          </cell>
        </row>
        <row r="120">
          <cell r="A120">
            <v>118</v>
          </cell>
          <cell r="B120">
            <v>0.62859799999999999</v>
          </cell>
        </row>
        <row r="121">
          <cell r="A121">
            <v>119</v>
          </cell>
          <cell r="B121">
            <v>0.65686500000000003</v>
          </cell>
        </row>
      </sheetData>
      <sheetData sheetId="4">
        <row r="1">
          <cell r="A1" t="str">
            <v>birthyear</v>
          </cell>
          <cell r="B1">
            <v>0</v>
          </cell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  <cell r="AG1">
            <v>31</v>
          </cell>
          <cell r="AH1">
            <v>32</v>
          </cell>
          <cell r="AI1">
            <v>33</v>
          </cell>
          <cell r="AJ1">
            <v>34</v>
          </cell>
          <cell r="AK1">
            <v>35</v>
          </cell>
          <cell r="AL1">
            <v>36</v>
          </cell>
          <cell r="AM1">
            <v>37</v>
          </cell>
          <cell r="AN1">
            <v>38</v>
          </cell>
          <cell r="AO1">
            <v>39</v>
          </cell>
          <cell r="AP1">
            <v>40</v>
          </cell>
          <cell r="AQ1">
            <v>41</v>
          </cell>
          <cell r="AR1">
            <v>42</v>
          </cell>
          <cell r="AS1">
            <v>43</v>
          </cell>
          <cell r="AT1">
            <v>44</v>
          </cell>
          <cell r="AU1">
            <v>45</v>
          </cell>
          <cell r="AV1">
            <v>46</v>
          </cell>
          <cell r="AW1">
            <v>47</v>
          </cell>
          <cell r="AX1">
            <v>48</v>
          </cell>
          <cell r="AY1">
            <v>49</v>
          </cell>
          <cell r="AZ1">
            <v>50</v>
          </cell>
          <cell r="BA1">
            <v>51</v>
          </cell>
          <cell r="BB1">
            <v>52</v>
          </cell>
          <cell r="BC1">
            <v>53</v>
          </cell>
          <cell r="BD1">
            <v>54</v>
          </cell>
          <cell r="BE1">
            <v>55</v>
          </cell>
          <cell r="BF1">
            <v>56</v>
          </cell>
          <cell r="BG1">
            <v>57</v>
          </cell>
          <cell r="BH1">
            <v>58</v>
          </cell>
          <cell r="BI1">
            <v>59</v>
          </cell>
          <cell r="BJ1">
            <v>60</v>
          </cell>
          <cell r="BK1">
            <v>61</v>
          </cell>
          <cell r="BL1">
            <v>62</v>
          </cell>
          <cell r="BM1">
            <v>63</v>
          </cell>
          <cell r="BN1">
            <v>64</v>
          </cell>
          <cell r="BO1">
            <v>65</v>
          </cell>
          <cell r="BP1">
            <v>66</v>
          </cell>
          <cell r="BQ1">
            <v>67</v>
          </cell>
          <cell r="BR1">
            <v>68</v>
          </cell>
          <cell r="BS1">
            <v>69</v>
          </cell>
          <cell r="BT1">
            <v>70</v>
          </cell>
          <cell r="BU1">
            <v>71</v>
          </cell>
          <cell r="BV1">
            <v>72</v>
          </cell>
          <cell r="BW1">
            <v>73</v>
          </cell>
          <cell r="BX1">
            <v>74</v>
          </cell>
          <cell r="BY1">
            <v>75</v>
          </cell>
          <cell r="BZ1">
            <v>76</v>
          </cell>
          <cell r="CA1">
            <v>77</v>
          </cell>
          <cell r="CB1">
            <v>78</v>
          </cell>
          <cell r="CC1">
            <v>79</v>
          </cell>
          <cell r="CD1">
            <v>80</v>
          </cell>
          <cell r="CE1">
            <v>81</v>
          </cell>
          <cell r="CF1">
            <v>82</v>
          </cell>
          <cell r="CG1">
            <v>83</v>
          </cell>
          <cell r="CH1">
            <v>84</v>
          </cell>
          <cell r="CI1">
            <v>85</v>
          </cell>
          <cell r="CJ1">
            <v>86</v>
          </cell>
          <cell r="CK1">
            <v>87</v>
          </cell>
          <cell r="CL1">
            <v>88</v>
          </cell>
          <cell r="CM1">
            <v>89</v>
          </cell>
          <cell r="CN1">
            <v>90</v>
          </cell>
          <cell r="CO1">
            <v>91</v>
          </cell>
          <cell r="CP1">
            <v>92</v>
          </cell>
          <cell r="CQ1">
            <v>93</v>
          </cell>
          <cell r="CR1">
            <v>94</v>
          </cell>
          <cell r="CS1">
            <v>95</v>
          </cell>
          <cell r="CT1">
            <v>96</v>
          </cell>
          <cell r="CU1">
            <v>97</v>
          </cell>
          <cell r="CV1">
            <v>98</v>
          </cell>
          <cell r="CW1">
            <v>99</v>
          </cell>
          <cell r="CX1">
            <v>100</v>
          </cell>
          <cell r="CY1">
            <v>101</v>
          </cell>
          <cell r="CZ1">
            <v>102</v>
          </cell>
          <cell r="DA1">
            <v>103</v>
          </cell>
          <cell r="DB1">
            <v>104</v>
          </cell>
          <cell r="DC1">
            <v>105</v>
          </cell>
          <cell r="DD1">
            <v>106</v>
          </cell>
          <cell r="DE1">
            <v>107</v>
          </cell>
          <cell r="DF1">
            <v>108</v>
          </cell>
          <cell r="DG1">
            <v>109</v>
          </cell>
          <cell r="DH1">
            <v>110</v>
          </cell>
          <cell r="DI1">
            <v>111</v>
          </cell>
          <cell r="DJ1">
            <v>112</v>
          </cell>
          <cell r="DK1">
            <v>113</v>
          </cell>
          <cell r="DL1">
            <v>114</v>
          </cell>
          <cell r="DM1">
            <v>115</v>
          </cell>
          <cell r="DN1">
            <v>116</v>
          </cell>
          <cell r="DO1">
            <v>117</v>
          </cell>
          <cell r="DP1">
            <v>118</v>
          </cell>
          <cell r="DQ1">
            <v>119</v>
          </cell>
        </row>
        <row r="2">
          <cell r="A2">
            <v>1850</v>
          </cell>
          <cell r="B2">
            <v>0.11969399999999999</v>
          </cell>
          <cell r="C2">
            <v>3.6173999999999998E-2</v>
          </cell>
          <cell r="D2">
            <v>1.7817E-2</v>
          </cell>
          <cell r="E2">
            <v>1.2921999999999999E-2</v>
          </cell>
          <cell r="F2">
            <v>1.031E-2</v>
          </cell>
          <cell r="G2">
            <v>7.6109999999999997E-3</v>
          </cell>
          <cell r="H2">
            <v>5.5009999999999998E-3</v>
          </cell>
          <cell r="I2">
            <v>3.9870000000000001E-3</v>
          </cell>
          <cell r="J2">
            <v>3.0569999999999998E-3</v>
          </cell>
          <cell r="K2">
            <v>2.6480000000000002E-3</v>
          </cell>
          <cell r="L2">
            <v>2.6410000000000001E-3</v>
          </cell>
          <cell r="M2">
            <v>2.8679999999999999E-3</v>
          </cell>
          <cell r="N2">
            <v>3.1380000000000002E-3</v>
          </cell>
          <cell r="O2">
            <v>3.3219999999999999E-3</v>
          </cell>
          <cell r="P2">
            <v>3.4619999999999998E-3</v>
          </cell>
          <cell r="Q2">
            <v>3.7039999999999998E-3</v>
          </cell>
          <cell r="R2">
            <v>4.1060000000000003E-3</v>
          </cell>
          <cell r="S2">
            <v>4.5640000000000003E-3</v>
          </cell>
          <cell r="T2">
            <v>5.0629999999999998E-3</v>
          </cell>
          <cell r="U2">
            <v>5.5820000000000002E-3</v>
          </cell>
          <cell r="V2">
            <v>6.149E-3</v>
          </cell>
          <cell r="W2">
            <v>6.7000000000000002E-3</v>
          </cell>
          <cell r="X2">
            <v>7.1240000000000001E-3</v>
          </cell>
          <cell r="Y2">
            <v>7.3680000000000004E-3</v>
          </cell>
          <cell r="Z2">
            <v>7.4780000000000003E-3</v>
          </cell>
          <cell r="AA2">
            <v>7.541E-3</v>
          </cell>
          <cell r="AB2">
            <v>7.6270000000000001E-3</v>
          </cell>
          <cell r="AC2">
            <v>7.737E-3</v>
          </cell>
          <cell r="AD2">
            <v>7.8969999999999995E-3</v>
          </cell>
          <cell r="AE2">
            <v>8.0909999999999992E-3</v>
          </cell>
          <cell r="AF2">
            <v>8.286E-3</v>
          </cell>
          <cell r="AG2">
            <v>8.4580000000000002E-3</v>
          </cell>
          <cell r="AH2">
            <v>8.6130000000000009E-3</v>
          </cell>
          <cell r="AI2">
            <v>8.7460000000000003E-3</v>
          </cell>
          <cell r="AJ2">
            <v>8.8649999999999996E-3</v>
          </cell>
          <cell r="AK2">
            <v>8.992E-3</v>
          </cell>
          <cell r="AL2">
            <v>9.1339999999999998E-3</v>
          </cell>
          <cell r="AM2">
            <v>9.2770000000000005E-3</v>
          </cell>
          <cell r="AN2">
            <v>9.4249999999999994E-3</v>
          </cell>
          <cell r="AO2">
            <v>9.5840000000000005E-3</v>
          </cell>
          <cell r="AP2">
            <v>9.7689999999999999E-3</v>
          </cell>
          <cell r="AQ2">
            <v>9.9900000000000006E-3</v>
          </cell>
          <cell r="AR2">
            <v>1.0246E-2</v>
          </cell>
          <cell r="AS2">
            <v>1.0545000000000001E-2</v>
          </cell>
          <cell r="AT2">
            <v>1.0892000000000001E-2</v>
          </cell>
          <cell r="AU2">
            <v>1.1280999999999999E-2</v>
          </cell>
          <cell r="AV2">
            <v>1.1730000000000001E-2</v>
          </cell>
          <cell r="AW2">
            <v>1.2266000000000001E-2</v>
          </cell>
          <cell r="AX2">
            <v>1.2904000000000001E-2</v>
          </cell>
          <cell r="AY2">
            <v>1.3634E-2</v>
          </cell>
          <cell r="AZ2">
            <v>1.4448000000000001E-2</v>
          </cell>
          <cell r="BA2">
            <v>1.5343000000000001E-2</v>
          </cell>
          <cell r="BB2">
            <v>1.4808E-2</v>
          </cell>
          <cell r="BC2">
            <v>1.6119000000000001E-2</v>
          </cell>
          <cell r="BD2">
            <v>1.7736999999999999E-2</v>
          </cell>
          <cell r="BE2">
            <v>1.8193000000000001E-2</v>
          </cell>
          <cell r="BF2">
            <v>1.8849999999999999E-2</v>
          </cell>
          <cell r="BG2">
            <v>2.1408E-2</v>
          </cell>
          <cell r="BH2">
            <v>2.1061E-2</v>
          </cell>
          <cell r="BI2">
            <v>2.2266000000000001E-2</v>
          </cell>
          <cell r="BJ2">
            <v>2.4240999999999999E-2</v>
          </cell>
          <cell r="BK2">
            <v>2.562E-2</v>
          </cell>
          <cell r="BL2">
            <v>2.7238999999999999E-2</v>
          </cell>
          <cell r="BM2">
            <v>2.8760000000000001E-2</v>
          </cell>
          <cell r="BN2">
            <v>3.1074000000000001E-2</v>
          </cell>
          <cell r="BO2">
            <v>3.4443000000000001E-2</v>
          </cell>
          <cell r="BP2">
            <v>3.8863000000000002E-2</v>
          </cell>
          <cell r="BQ2">
            <v>4.2604999999999997E-2</v>
          </cell>
          <cell r="BR2">
            <v>4.5495000000000001E-2</v>
          </cell>
          <cell r="BS2">
            <v>4.6137999999999998E-2</v>
          </cell>
          <cell r="BT2">
            <v>5.2548999999999998E-2</v>
          </cell>
          <cell r="BU2">
            <v>5.3777999999999999E-2</v>
          </cell>
          <cell r="BV2">
            <v>6.2635999999999997E-2</v>
          </cell>
          <cell r="BW2">
            <v>7.0118E-2</v>
          </cell>
          <cell r="BX2">
            <v>7.0542999999999995E-2</v>
          </cell>
          <cell r="BY2">
            <v>7.6593999999999995E-2</v>
          </cell>
          <cell r="BZ2">
            <v>8.8002999999999998E-2</v>
          </cell>
          <cell r="CA2">
            <v>8.9872999999999995E-2</v>
          </cell>
          <cell r="CB2">
            <v>0.106321</v>
          </cell>
          <cell r="CC2">
            <v>0.11305999999999999</v>
          </cell>
          <cell r="CD2">
            <v>0.11411</v>
          </cell>
          <cell r="CE2">
            <v>0.12092</v>
          </cell>
          <cell r="CF2">
            <v>0.13317399999999999</v>
          </cell>
          <cell r="CG2">
            <v>0.13519100000000001</v>
          </cell>
          <cell r="CH2">
            <v>0.14449200000000001</v>
          </cell>
          <cell r="CI2">
            <v>0.151532</v>
          </cell>
          <cell r="CJ2">
            <v>0.175623</v>
          </cell>
          <cell r="CK2">
            <v>0.1782</v>
          </cell>
          <cell r="CL2">
            <v>0.18174999999999999</v>
          </cell>
          <cell r="CM2">
            <v>0.20705699999999999</v>
          </cell>
          <cell r="CN2">
            <v>0.233013</v>
          </cell>
          <cell r="CO2">
            <v>0.23816300000000001</v>
          </cell>
          <cell r="CP2">
            <v>0.25298700000000002</v>
          </cell>
          <cell r="CQ2">
            <v>0.29022300000000001</v>
          </cell>
          <cell r="CR2">
            <v>0.298931</v>
          </cell>
          <cell r="CS2">
            <v>0.312973</v>
          </cell>
          <cell r="CT2">
            <v>0.33714899999999998</v>
          </cell>
          <cell r="CU2">
            <v>0.36280600000000002</v>
          </cell>
          <cell r="CV2">
            <v>0.37425999999999998</v>
          </cell>
          <cell r="CW2">
            <v>0.37470100000000001</v>
          </cell>
          <cell r="CX2">
            <v>0.38648500000000002</v>
          </cell>
          <cell r="CY2">
            <v>0.39587699999999998</v>
          </cell>
          <cell r="CZ2">
            <v>0.40264100000000003</v>
          </cell>
          <cell r="DA2">
            <v>0.43129699999999999</v>
          </cell>
          <cell r="DB2">
            <v>0.43704700000000002</v>
          </cell>
          <cell r="DC2">
            <v>0.48530699999999999</v>
          </cell>
          <cell r="DD2">
            <v>0.51736199999999999</v>
          </cell>
          <cell r="DE2">
            <v>0.54934300000000003</v>
          </cell>
          <cell r="DF2">
            <v>0.57386899999999996</v>
          </cell>
          <cell r="DG2">
            <v>0.59042499999999998</v>
          </cell>
          <cell r="DH2">
            <v>0.62262600000000001</v>
          </cell>
          <cell r="DI2">
            <v>0.652779</v>
          </cell>
          <cell r="DJ2">
            <v>0.70609599999999995</v>
          </cell>
          <cell r="DK2">
            <v>0.75767200000000001</v>
          </cell>
          <cell r="DL2">
            <v>0.75877700000000003</v>
          </cell>
          <cell r="DM2">
            <v>0.80809200000000003</v>
          </cell>
          <cell r="DN2">
            <v>0.84198099999999998</v>
          </cell>
          <cell r="DO2">
            <v>0.86034100000000002</v>
          </cell>
          <cell r="DP2">
            <v>0.96740999999999999</v>
          </cell>
          <cell r="DQ2">
            <v>0.96761200000000003</v>
          </cell>
        </row>
        <row r="3">
          <cell r="A3">
            <v>1851</v>
          </cell>
          <cell r="B3">
            <v>0.11969399999999999</v>
          </cell>
          <cell r="C3">
            <v>3.6173999999999998E-2</v>
          </cell>
          <cell r="D3">
            <v>1.7817E-2</v>
          </cell>
          <cell r="E3">
            <v>1.2921999999999999E-2</v>
          </cell>
          <cell r="F3">
            <v>1.031E-2</v>
          </cell>
          <cell r="G3">
            <v>7.6109999999999997E-3</v>
          </cell>
          <cell r="H3">
            <v>5.5009999999999998E-3</v>
          </cell>
          <cell r="I3">
            <v>3.9870000000000001E-3</v>
          </cell>
          <cell r="J3">
            <v>3.0569999999999998E-3</v>
          </cell>
          <cell r="K3">
            <v>2.6480000000000002E-3</v>
          </cell>
          <cell r="L3">
            <v>2.6410000000000001E-3</v>
          </cell>
          <cell r="M3">
            <v>2.8679999999999999E-3</v>
          </cell>
          <cell r="N3">
            <v>3.1380000000000002E-3</v>
          </cell>
          <cell r="O3">
            <v>3.3219999999999999E-3</v>
          </cell>
          <cell r="P3">
            <v>3.4619999999999998E-3</v>
          </cell>
          <cell r="Q3">
            <v>3.7039999999999998E-3</v>
          </cell>
          <cell r="R3">
            <v>4.1060000000000003E-3</v>
          </cell>
          <cell r="S3">
            <v>4.5640000000000003E-3</v>
          </cell>
          <cell r="T3">
            <v>5.0629999999999998E-3</v>
          </cell>
          <cell r="U3">
            <v>5.5820000000000002E-3</v>
          </cell>
          <cell r="V3">
            <v>6.149E-3</v>
          </cell>
          <cell r="W3">
            <v>6.7000000000000002E-3</v>
          </cell>
          <cell r="X3">
            <v>7.1240000000000001E-3</v>
          </cell>
          <cell r="Y3">
            <v>7.3680000000000004E-3</v>
          </cell>
          <cell r="Z3">
            <v>7.4780000000000003E-3</v>
          </cell>
          <cell r="AA3">
            <v>7.541E-3</v>
          </cell>
          <cell r="AB3">
            <v>7.6270000000000001E-3</v>
          </cell>
          <cell r="AC3">
            <v>7.737E-3</v>
          </cell>
          <cell r="AD3">
            <v>7.8969999999999995E-3</v>
          </cell>
          <cell r="AE3">
            <v>8.0909999999999992E-3</v>
          </cell>
          <cell r="AF3">
            <v>8.286E-3</v>
          </cell>
          <cell r="AG3">
            <v>8.4580000000000002E-3</v>
          </cell>
          <cell r="AH3">
            <v>8.6130000000000009E-3</v>
          </cell>
          <cell r="AI3">
            <v>8.7460000000000003E-3</v>
          </cell>
          <cell r="AJ3">
            <v>8.8649999999999996E-3</v>
          </cell>
          <cell r="AK3">
            <v>8.992E-3</v>
          </cell>
          <cell r="AL3">
            <v>9.1339999999999998E-3</v>
          </cell>
          <cell r="AM3">
            <v>9.2770000000000005E-3</v>
          </cell>
          <cell r="AN3">
            <v>9.4249999999999994E-3</v>
          </cell>
          <cell r="AO3">
            <v>9.5840000000000005E-3</v>
          </cell>
          <cell r="AP3">
            <v>9.7689999999999999E-3</v>
          </cell>
          <cell r="AQ3">
            <v>9.9900000000000006E-3</v>
          </cell>
          <cell r="AR3">
            <v>1.0246E-2</v>
          </cell>
          <cell r="AS3">
            <v>1.0545000000000001E-2</v>
          </cell>
          <cell r="AT3">
            <v>1.0892000000000001E-2</v>
          </cell>
          <cell r="AU3">
            <v>1.1280999999999999E-2</v>
          </cell>
          <cell r="AV3">
            <v>1.1730000000000001E-2</v>
          </cell>
          <cell r="AW3">
            <v>1.2266000000000001E-2</v>
          </cell>
          <cell r="AX3">
            <v>1.2904000000000001E-2</v>
          </cell>
          <cell r="AY3">
            <v>1.3634E-2</v>
          </cell>
          <cell r="AZ3">
            <v>1.4251E-2</v>
          </cell>
          <cell r="BA3">
            <v>1.3934E-2</v>
          </cell>
          <cell r="BB3">
            <v>1.5067000000000001E-2</v>
          </cell>
          <cell r="BC3">
            <v>1.6808E-2</v>
          </cell>
          <cell r="BD3">
            <v>1.6958000000000001E-2</v>
          </cell>
          <cell r="BE3">
            <v>1.7489999999999999E-2</v>
          </cell>
          <cell r="BF3">
            <v>1.9819E-2</v>
          </cell>
          <cell r="BG3">
            <v>1.9540999999999999E-2</v>
          </cell>
          <cell r="BH3">
            <v>2.0813000000000002E-2</v>
          </cell>
          <cell r="BI3">
            <v>2.2657E-2</v>
          </cell>
          <cell r="BJ3">
            <v>2.3921999999999999E-2</v>
          </cell>
          <cell r="BK3">
            <v>2.5322999999999998E-2</v>
          </cell>
          <cell r="BL3">
            <v>2.6557999999999998E-2</v>
          </cell>
          <cell r="BM3">
            <v>2.8594999999999999E-2</v>
          </cell>
          <cell r="BN3">
            <v>3.1605000000000001E-2</v>
          </cell>
          <cell r="BO3">
            <v>3.5416999999999997E-2</v>
          </cell>
          <cell r="BP3">
            <v>3.8868E-2</v>
          </cell>
          <cell r="BQ3">
            <v>4.1647999999999998E-2</v>
          </cell>
          <cell r="BR3">
            <v>4.2552E-2</v>
          </cell>
          <cell r="BS3">
            <v>4.8236000000000001E-2</v>
          </cell>
          <cell r="BT3">
            <v>4.9082000000000001E-2</v>
          </cell>
          <cell r="BU3">
            <v>5.7348000000000003E-2</v>
          </cell>
          <cell r="BV3">
            <v>6.4842999999999998E-2</v>
          </cell>
          <cell r="BW3">
            <v>6.6068000000000002E-2</v>
          </cell>
          <cell r="BX3">
            <v>7.0834999999999995E-2</v>
          </cell>
          <cell r="BY3">
            <v>8.0573000000000006E-2</v>
          </cell>
          <cell r="BZ3">
            <v>8.2314999999999999E-2</v>
          </cell>
          <cell r="CA3">
            <v>9.7769999999999996E-2</v>
          </cell>
          <cell r="CB3">
            <v>0.103912</v>
          </cell>
          <cell r="CC3">
            <v>0.104306</v>
          </cell>
          <cell r="CD3">
            <v>0.111196</v>
          </cell>
          <cell r="CE3">
            <v>0.124003</v>
          </cell>
          <cell r="CF3">
            <v>0.12757299999999999</v>
          </cell>
          <cell r="CG3">
            <v>0.136938</v>
          </cell>
          <cell r="CH3">
            <v>0.14150499999999999</v>
          </cell>
          <cell r="CI3">
            <v>0.163242</v>
          </cell>
          <cell r="CJ3">
            <v>0.16517399999999999</v>
          </cell>
          <cell r="CK3">
            <v>0.16769300000000001</v>
          </cell>
          <cell r="CL3">
            <v>0.190162</v>
          </cell>
          <cell r="CM3">
            <v>0.21470700000000001</v>
          </cell>
          <cell r="CN3">
            <v>0.218892</v>
          </cell>
          <cell r="CO3">
            <v>0.23316000000000001</v>
          </cell>
          <cell r="CP3">
            <v>0.26942500000000003</v>
          </cell>
          <cell r="CQ3">
            <v>0.27799499999999999</v>
          </cell>
          <cell r="CR3">
            <v>0.291269</v>
          </cell>
          <cell r="CS3">
            <v>0.31664900000000001</v>
          </cell>
          <cell r="CT3">
            <v>0.34007500000000002</v>
          </cell>
          <cell r="CU3">
            <v>0.35197699999999998</v>
          </cell>
          <cell r="CV3">
            <v>0.356823</v>
          </cell>
          <cell r="CW3">
            <v>0.36633300000000002</v>
          </cell>
          <cell r="CX3">
            <v>0.37702599999999997</v>
          </cell>
          <cell r="CY3">
            <v>0.383467</v>
          </cell>
          <cell r="CZ3">
            <v>0.41075899999999999</v>
          </cell>
          <cell r="DA3">
            <v>0.41623599999999999</v>
          </cell>
          <cell r="DB3">
            <v>0.462198</v>
          </cell>
          <cell r="DC3">
            <v>0.492726</v>
          </cell>
          <cell r="DD3">
            <v>0.52318399999999998</v>
          </cell>
          <cell r="DE3">
            <v>0.54654199999999997</v>
          </cell>
          <cell r="DF3">
            <v>0.56230899999999995</v>
          </cell>
          <cell r="DG3">
            <v>0.59297699999999998</v>
          </cell>
          <cell r="DH3">
            <v>0.62169399999999997</v>
          </cell>
          <cell r="DI3">
            <v>0.67247299999999999</v>
          </cell>
          <cell r="DJ3">
            <v>0.72159200000000001</v>
          </cell>
          <cell r="DK3">
            <v>0.72264499999999998</v>
          </cell>
          <cell r="DL3">
            <v>0.76961199999999996</v>
          </cell>
          <cell r="DM3">
            <v>0.80188599999999999</v>
          </cell>
          <cell r="DN3">
            <v>0.81937300000000002</v>
          </cell>
          <cell r="DO3">
            <v>0.92134300000000002</v>
          </cell>
          <cell r="DP3">
            <v>0.92153499999999999</v>
          </cell>
          <cell r="DQ3">
            <v>0.91617000000000004</v>
          </cell>
        </row>
        <row r="4">
          <cell r="A4">
            <v>1852</v>
          </cell>
          <cell r="B4">
            <v>0.11969399999999999</v>
          </cell>
          <cell r="C4">
            <v>3.6173999999999998E-2</v>
          </cell>
          <cell r="D4">
            <v>1.7817E-2</v>
          </cell>
          <cell r="E4">
            <v>1.2921999999999999E-2</v>
          </cell>
          <cell r="F4">
            <v>1.031E-2</v>
          </cell>
          <cell r="G4">
            <v>7.6109999999999997E-3</v>
          </cell>
          <cell r="H4">
            <v>5.5009999999999998E-3</v>
          </cell>
          <cell r="I4">
            <v>3.9870000000000001E-3</v>
          </cell>
          <cell r="J4">
            <v>3.0569999999999998E-3</v>
          </cell>
          <cell r="K4">
            <v>2.6480000000000002E-3</v>
          </cell>
          <cell r="L4">
            <v>2.6410000000000001E-3</v>
          </cell>
          <cell r="M4">
            <v>2.8679999999999999E-3</v>
          </cell>
          <cell r="N4">
            <v>3.1380000000000002E-3</v>
          </cell>
          <cell r="O4">
            <v>3.3219999999999999E-3</v>
          </cell>
          <cell r="P4">
            <v>3.4619999999999998E-3</v>
          </cell>
          <cell r="Q4">
            <v>3.7039999999999998E-3</v>
          </cell>
          <cell r="R4">
            <v>4.1060000000000003E-3</v>
          </cell>
          <cell r="S4">
            <v>4.5640000000000003E-3</v>
          </cell>
          <cell r="T4">
            <v>5.0629999999999998E-3</v>
          </cell>
          <cell r="U4">
            <v>5.5820000000000002E-3</v>
          </cell>
          <cell r="V4">
            <v>6.149E-3</v>
          </cell>
          <cell r="W4">
            <v>6.7000000000000002E-3</v>
          </cell>
          <cell r="X4">
            <v>7.1240000000000001E-3</v>
          </cell>
          <cell r="Y4">
            <v>7.3680000000000004E-3</v>
          </cell>
          <cell r="Z4">
            <v>7.4780000000000003E-3</v>
          </cell>
          <cell r="AA4">
            <v>7.541E-3</v>
          </cell>
          <cell r="AB4">
            <v>7.6270000000000001E-3</v>
          </cell>
          <cell r="AC4">
            <v>7.737E-3</v>
          </cell>
          <cell r="AD4">
            <v>7.8969999999999995E-3</v>
          </cell>
          <cell r="AE4">
            <v>8.0909999999999992E-3</v>
          </cell>
          <cell r="AF4">
            <v>8.286E-3</v>
          </cell>
          <cell r="AG4">
            <v>8.4580000000000002E-3</v>
          </cell>
          <cell r="AH4">
            <v>8.6130000000000009E-3</v>
          </cell>
          <cell r="AI4">
            <v>8.7460000000000003E-3</v>
          </cell>
          <cell r="AJ4">
            <v>8.8649999999999996E-3</v>
          </cell>
          <cell r="AK4">
            <v>8.992E-3</v>
          </cell>
          <cell r="AL4">
            <v>9.1339999999999998E-3</v>
          </cell>
          <cell r="AM4">
            <v>9.2770000000000005E-3</v>
          </cell>
          <cell r="AN4">
            <v>9.4249999999999994E-3</v>
          </cell>
          <cell r="AO4">
            <v>9.5840000000000005E-3</v>
          </cell>
          <cell r="AP4">
            <v>9.7689999999999999E-3</v>
          </cell>
          <cell r="AQ4">
            <v>9.9900000000000006E-3</v>
          </cell>
          <cell r="AR4">
            <v>1.0246E-2</v>
          </cell>
          <cell r="AS4">
            <v>1.0545000000000001E-2</v>
          </cell>
          <cell r="AT4">
            <v>1.0892000000000001E-2</v>
          </cell>
          <cell r="AU4">
            <v>1.1280999999999999E-2</v>
          </cell>
          <cell r="AV4">
            <v>1.1730000000000001E-2</v>
          </cell>
          <cell r="AW4">
            <v>1.2266000000000001E-2</v>
          </cell>
          <cell r="AX4">
            <v>1.2904000000000001E-2</v>
          </cell>
          <cell r="AY4">
            <v>1.3172E-2</v>
          </cell>
          <cell r="AZ4">
            <v>1.3062000000000001E-2</v>
          </cell>
          <cell r="BA4">
            <v>1.4104999999999999E-2</v>
          </cell>
          <cell r="BB4">
            <v>1.5897000000000001E-2</v>
          </cell>
          <cell r="BC4">
            <v>1.584E-2</v>
          </cell>
          <cell r="BD4">
            <v>1.6213000000000002E-2</v>
          </cell>
          <cell r="BE4">
            <v>1.8304999999999998E-2</v>
          </cell>
          <cell r="BF4">
            <v>1.8131000000000001E-2</v>
          </cell>
          <cell r="BG4">
            <v>1.9390000000000001E-2</v>
          </cell>
          <cell r="BH4">
            <v>2.1229999999999999E-2</v>
          </cell>
          <cell r="BI4">
            <v>2.2464999999999999E-2</v>
          </cell>
          <cell r="BJ4">
            <v>2.3691E-2</v>
          </cell>
          <cell r="BK4">
            <v>2.4701000000000001E-2</v>
          </cell>
          <cell r="BL4">
            <v>2.6447999999999999E-2</v>
          </cell>
          <cell r="BM4">
            <v>2.8983999999999999E-2</v>
          </cell>
          <cell r="BN4">
            <v>3.2191999999999998E-2</v>
          </cell>
          <cell r="BO4">
            <v>3.5490000000000001E-2</v>
          </cell>
          <cell r="BP4">
            <v>3.8157999999999997E-2</v>
          </cell>
          <cell r="BQ4">
            <v>3.9136999999999998E-2</v>
          </cell>
          <cell r="BR4">
            <v>4.4329E-2</v>
          </cell>
          <cell r="BS4">
            <v>4.4726000000000002E-2</v>
          </cell>
          <cell r="BT4">
            <v>5.2079E-2</v>
          </cell>
          <cell r="BU4">
            <v>5.9249999999999997E-2</v>
          </cell>
          <cell r="BV4">
            <v>6.1398000000000001E-2</v>
          </cell>
          <cell r="BW4">
            <v>6.5557000000000004E-2</v>
          </cell>
          <cell r="BX4">
            <v>7.3866000000000001E-2</v>
          </cell>
          <cell r="BY4">
            <v>7.5286000000000006E-2</v>
          </cell>
          <cell r="BZ4">
            <v>8.9340000000000003E-2</v>
          </cell>
          <cell r="CA4">
            <v>9.5235E-2</v>
          </cell>
          <cell r="CB4">
            <v>9.5626000000000003E-2</v>
          </cell>
          <cell r="CC4">
            <v>0.101769</v>
          </cell>
          <cell r="CD4">
            <v>0.11435099999999999</v>
          </cell>
          <cell r="CE4">
            <v>0.119273</v>
          </cell>
          <cell r="CF4">
            <v>0.12932199999999999</v>
          </cell>
          <cell r="CG4">
            <v>0.132545</v>
          </cell>
          <cell r="CH4">
            <v>0.15228700000000001</v>
          </cell>
          <cell r="CI4">
            <v>0.15393499999999999</v>
          </cell>
          <cell r="CJ4">
            <v>0.15587500000000001</v>
          </cell>
          <cell r="CK4">
            <v>0.17549699999999999</v>
          </cell>
          <cell r="CL4">
            <v>0.19791</v>
          </cell>
          <cell r="CM4">
            <v>0.200934</v>
          </cell>
          <cell r="CN4">
            <v>0.21421799999999999</v>
          </cell>
          <cell r="CO4">
            <v>0.24920900000000001</v>
          </cell>
          <cell r="CP4">
            <v>0.25750200000000001</v>
          </cell>
          <cell r="CQ4">
            <v>0.27015800000000001</v>
          </cell>
          <cell r="CR4">
            <v>0.29454900000000001</v>
          </cell>
          <cell r="CS4">
            <v>0.317749</v>
          </cell>
          <cell r="CT4">
            <v>0.32999600000000001</v>
          </cell>
          <cell r="CU4">
            <v>0.33561600000000003</v>
          </cell>
          <cell r="CV4">
            <v>0.34559699999999999</v>
          </cell>
          <cell r="CW4">
            <v>0.35902400000000001</v>
          </cell>
          <cell r="CX4">
            <v>0.365207</v>
          </cell>
          <cell r="CY4">
            <v>0.39119900000000002</v>
          </cell>
          <cell r="CZ4">
            <v>0.39641500000000002</v>
          </cell>
          <cell r="DA4">
            <v>0.44018800000000002</v>
          </cell>
          <cell r="DB4">
            <v>0.46926299999999999</v>
          </cell>
          <cell r="DC4">
            <v>0.49826999999999999</v>
          </cell>
          <cell r="DD4">
            <v>0.52051599999999998</v>
          </cell>
          <cell r="DE4">
            <v>0.53553300000000004</v>
          </cell>
          <cell r="DF4">
            <v>0.56474000000000002</v>
          </cell>
          <cell r="DG4">
            <v>0.59209000000000001</v>
          </cell>
          <cell r="DH4">
            <v>0.64044999999999996</v>
          </cell>
          <cell r="DI4">
            <v>0.68723100000000004</v>
          </cell>
          <cell r="DJ4">
            <v>0.68823299999999998</v>
          </cell>
          <cell r="DK4">
            <v>0.73296399999999995</v>
          </cell>
          <cell r="DL4">
            <v>0.76370099999999996</v>
          </cell>
          <cell r="DM4">
            <v>0.78035500000000002</v>
          </cell>
          <cell r="DN4">
            <v>0.87746900000000005</v>
          </cell>
          <cell r="DO4">
            <v>0.87765300000000002</v>
          </cell>
          <cell r="DP4">
            <v>0.87254299999999996</v>
          </cell>
          <cell r="DQ4">
            <v>0.921072</v>
          </cell>
        </row>
        <row r="5">
          <cell r="A5">
            <v>1853</v>
          </cell>
          <cell r="B5">
            <v>0.11969399999999999</v>
          </cell>
          <cell r="C5">
            <v>3.6173999999999998E-2</v>
          </cell>
          <cell r="D5">
            <v>1.7817E-2</v>
          </cell>
          <cell r="E5">
            <v>1.2921999999999999E-2</v>
          </cell>
          <cell r="F5">
            <v>1.031E-2</v>
          </cell>
          <cell r="G5">
            <v>7.6109999999999997E-3</v>
          </cell>
          <cell r="H5">
            <v>5.5009999999999998E-3</v>
          </cell>
          <cell r="I5">
            <v>3.9870000000000001E-3</v>
          </cell>
          <cell r="J5">
            <v>3.0569999999999998E-3</v>
          </cell>
          <cell r="K5">
            <v>2.6480000000000002E-3</v>
          </cell>
          <cell r="L5">
            <v>2.6410000000000001E-3</v>
          </cell>
          <cell r="M5">
            <v>2.8679999999999999E-3</v>
          </cell>
          <cell r="N5">
            <v>3.1380000000000002E-3</v>
          </cell>
          <cell r="O5">
            <v>3.3219999999999999E-3</v>
          </cell>
          <cell r="P5">
            <v>3.4619999999999998E-3</v>
          </cell>
          <cell r="Q5">
            <v>3.7039999999999998E-3</v>
          </cell>
          <cell r="R5">
            <v>4.1060000000000003E-3</v>
          </cell>
          <cell r="S5">
            <v>4.5640000000000003E-3</v>
          </cell>
          <cell r="T5">
            <v>5.0629999999999998E-3</v>
          </cell>
          <cell r="U5">
            <v>5.5820000000000002E-3</v>
          </cell>
          <cell r="V5">
            <v>6.149E-3</v>
          </cell>
          <cell r="W5">
            <v>6.7000000000000002E-3</v>
          </cell>
          <cell r="X5">
            <v>7.1240000000000001E-3</v>
          </cell>
          <cell r="Y5">
            <v>7.3680000000000004E-3</v>
          </cell>
          <cell r="Z5">
            <v>7.4780000000000003E-3</v>
          </cell>
          <cell r="AA5">
            <v>7.541E-3</v>
          </cell>
          <cell r="AB5">
            <v>7.6270000000000001E-3</v>
          </cell>
          <cell r="AC5">
            <v>7.737E-3</v>
          </cell>
          <cell r="AD5">
            <v>7.8969999999999995E-3</v>
          </cell>
          <cell r="AE5">
            <v>8.0909999999999992E-3</v>
          </cell>
          <cell r="AF5">
            <v>8.286E-3</v>
          </cell>
          <cell r="AG5">
            <v>8.4580000000000002E-3</v>
          </cell>
          <cell r="AH5">
            <v>8.6130000000000009E-3</v>
          </cell>
          <cell r="AI5">
            <v>8.7460000000000003E-3</v>
          </cell>
          <cell r="AJ5">
            <v>8.8649999999999996E-3</v>
          </cell>
          <cell r="AK5">
            <v>8.992E-3</v>
          </cell>
          <cell r="AL5">
            <v>9.1339999999999998E-3</v>
          </cell>
          <cell r="AM5">
            <v>9.2770000000000005E-3</v>
          </cell>
          <cell r="AN5">
            <v>9.4249999999999994E-3</v>
          </cell>
          <cell r="AO5">
            <v>9.5840000000000005E-3</v>
          </cell>
          <cell r="AP5">
            <v>9.7689999999999999E-3</v>
          </cell>
          <cell r="AQ5">
            <v>9.9900000000000006E-3</v>
          </cell>
          <cell r="AR5">
            <v>1.0246E-2</v>
          </cell>
          <cell r="AS5">
            <v>1.0545000000000001E-2</v>
          </cell>
          <cell r="AT5">
            <v>1.0892000000000001E-2</v>
          </cell>
          <cell r="AU5">
            <v>1.1280999999999999E-2</v>
          </cell>
          <cell r="AV5">
            <v>1.1730000000000001E-2</v>
          </cell>
          <cell r="AW5">
            <v>1.2266000000000001E-2</v>
          </cell>
          <cell r="AX5">
            <v>1.2239999999999999E-2</v>
          </cell>
          <cell r="AY5">
            <v>1.2229E-2</v>
          </cell>
          <cell r="AZ5">
            <v>1.3233E-2</v>
          </cell>
          <cell r="BA5">
            <v>1.4956000000000001E-2</v>
          </cell>
          <cell r="BB5">
            <v>1.4867E-2</v>
          </cell>
          <cell r="BC5">
            <v>1.5069000000000001E-2</v>
          </cell>
          <cell r="BD5">
            <v>1.6874E-2</v>
          </cell>
          <cell r="BE5">
            <v>1.6834999999999999E-2</v>
          </cell>
          <cell r="BF5">
            <v>1.7936000000000001E-2</v>
          </cell>
          <cell r="BG5">
            <v>1.9868E-2</v>
          </cell>
          <cell r="BH5">
            <v>2.1158E-2</v>
          </cell>
          <cell r="BI5">
            <v>2.2305999999999999E-2</v>
          </cell>
          <cell r="BJ5">
            <v>2.3129E-2</v>
          </cell>
          <cell r="BK5">
            <v>2.4629000000000002E-2</v>
          </cell>
          <cell r="BL5">
            <v>2.6773000000000002E-2</v>
          </cell>
          <cell r="BM5">
            <v>2.9269E-2</v>
          </cell>
          <cell r="BN5">
            <v>3.2342000000000003E-2</v>
          </cell>
          <cell r="BO5">
            <v>3.5009999999999999E-2</v>
          </cell>
          <cell r="BP5">
            <v>3.5831000000000002E-2</v>
          </cell>
          <cell r="BQ5">
            <v>4.0691999999999999E-2</v>
          </cell>
          <cell r="BR5">
            <v>4.0821000000000003E-2</v>
          </cell>
          <cell r="BS5">
            <v>4.7070000000000001E-2</v>
          </cell>
          <cell r="BT5">
            <v>5.3541999999999999E-2</v>
          </cell>
          <cell r="BU5">
            <v>5.6113000000000003E-2</v>
          </cell>
          <cell r="BV5">
            <v>6.0502E-2</v>
          </cell>
          <cell r="BW5">
            <v>6.7747000000000002E-2</v>
          </cell>
          <cell r="BX5">
            <v>6.8767999999999996E-2</v>
          </cell>
          <cell r="BY5">
            <v>8.1162999999999999E-2</v>
          </cell>
          <cell r="BZ5">
            <v>8.7030999999999997E-2</v>
          </cell>
          <cell r="CA5">
            <v>8.7640999999999997E-2</v>
          </cell>
          <cell r="CB5">
            <v>9.3400999999999998E-2</v>
          </cell>
          <cell r="CC5">
            <v>0.105175</v>
          </cell>
          <cell r="CD5">
            <v>0.110559</v>
          </cell>
          <cell r="CE5">
            <v>0.12102300000000001</v>
          </cell>
          <cell r="CF5">
            <v>0.124317</v>
          </cell>
          <cell r="CG5">
            <v>0.14249899999999999</v>
          </cell>
          <cell r="CH5">
            <v>0.144207</v>
          </cell>
          <cell r="CI5">
            <v>0.14610999999999999</v>
          </cell>
          <cell r="CJ5">
            <v>0.163192</v>
          </cell>
          <cell r="CK5">
            <v>0.182842</v>
          </cell>
          <cell r="CL5">
            <v>0.18470200000000001</v>
          </cell>
          <cell r="CM5">
            <v>0.196544</v>
          </cell>
          <cell r="CN5">
            <v>0.229851</v>
          </cell>
          <cell r="CO5">
            <v>0.23768900000000001</v>
          </cell>
          <cell r="CP5">
            <v>0.249996</v>
          </cell>
          <cell r="CQ5">
            <v>0.273036</v>
          </cell>
          <cell r="CR5">
            <v>0.29594300000000001</v>
          </cell>
          <cell r="CS5">
            <v>0.30843199999999998</v>
          </cell>
          <cell r="CT5">
            <v>0.314724</v>
          </cell>
          <cell r="CU5">
            <v>0.32522200000000001</v>
          </cell>
          <cell r="CV5">
            <v>0.338702</v>
          </cell>
          <cell r="CW5">
            <v>0.34781600000000001</v>
          </cell>
          <cell r="CX5">
            <v>0.37257099999999999</v>
          </cell>
          <cell r="CY5">
            <v>0.37753799999999998</v>
          </cell>
          <cell r="CZ5">
            <v>0.41922700000000002</v>
          </cell>
          <cell r="DA5">
            <v>0.44691700000000001</v>
          </cell>
          <cell r="DB5">
            <v>0.47454299999999999</v>
          </cell>
          <cell r="DC5">
            <v>0.49573</v>
          </cell>
          <cell r="DD5">
            <v>0.51003100000000001</v>
          </cell>
          <cell r="DE5">
            <v>0.53784699999999996</v>
          </cell>
          <cell r="DF5">
            <v>0.56389500000000004</v>
          </cell>
          <cell r="DG5">
            <v>0.60995200000000005</v>
          </cell>
          <cell r="DH5">
            <v>0.65450600000000003</v>
          </cell>
          <cell r="DI5">
            <v>0.65546000000000004</v>
          </cell>
          <cell r="DJ5">
            <v>0.69806100000000004</v>
          </cell>
          <cell r="DK5">
            <v>0.72733400000000004</v>
          </cell>
          <cell r="DL5">
            <v>0.74319500000000005</v>
          </cell>
          <cell r="DM5">
            <v>0.83568500000000001</v>
          </cell>
          <cell r="DN5">
            <v>0.83586000000000005</v>
          </cell>
          <cell r="DO5">
            <v>0.83099299999999998</v>
          </cell>
          <cell r="DP5">
            <v>0.87721199999999999</v>
          </cell>
          <cell r="DQ5">
            <v>0.92618299999999998</v>
          </cell>
        </row>
        <row r="6">
          <cell r="A6">
            <v>1854</v>
          </cell>
          <cell r="B6">
            <v>0.11969399999999999</v>
          </cell>
          <cell r="C6">
            <v>3.6173999999999998E-2</v>
          </cell>
          <cell r="D6">
            <v>1.7817E-2</v>
          </cell>
          <cell r="E6">
            <v>1.2921999999999999E-2</v>
          </cell>
          <cell r="F6">
            <v>1.031E-2</v>
          </cell>
          <cell r="G6">
            <v>7.6109999999999997E-3</v>
          </cell>
          <cell r="H6">
            <v>5.5009999999999998E-3</v>
          </cell>
          <cell r="I6">
            <v>3.9870000000000001E-3</v>
          </cell>
          <cell r="J6">
            <v>3.0569999999999998E-3</v>
          </cell>
          <cell r="K6">
            <v>2.6480000000000002E-3</v>
          </cell>
          <cell r="L6">
            <v>2.6410000000000001E-3</v>
          </cell>
          <cell r="M6">
            <v>2.8679999999999999E-3</v>
          </cell>
          <cell r="N6">
            <v>3.1380000000000002E-3</v>
          </cell>
          <cell r="O6">
            <v>3.3219999999999999E-3</v>
          </cell>
          <cell r="P6">
            <v>3.4619999999999998E-3</v>
          </cell>
          <cell r="Q6">
            <v>3.7039999999999998E-3</v>
          </cell>
          <cell r="R6">
            <v>4.1060000000000003E-3</v>
          </cell>
          <cell r="S6">
            <v>4.5640000000000003E-3</v>
          </cell>
          <cell r="T6">
            <v>5.0629999999999998E-3</v>
          </cell>
          <cell r="U6">
            <v>5.5820000000000002E-3</v>
          </cell>
          <cell r="V6">
            <v>6.149E-3</v>
          </cell>
          <cell r="W6">
            <v>6.7000000000000002E-3</v>
          </cell>
          <cell r="X6">
            <v>7.1240000000000001E-3</v>
          </cell>
          <cell r="Y6">
            <v>7.3680000000000004E-3</v>
          </cell>
          <cell r="Z6">
            <v>7.4780000000000003E-3</v>
          </cell>
          <cell r="AA6">
            <v>7.541E-3</v>
          </cell>
          <cell r="AB6">
            <v>7.6270000000000001E-3</v>
          </cell>
          <cell r="AC6">
            <v>7.737E-3</v>
          </cell>
          <cell r="AD6">
            <v>7.8969999999999995E-3</v>
          </cell>
          <cell r="AE6">
            <v>8.0909999999999992E-3</v>
          </cell>
          <cell r="AF6">
            <v>8.286E-3</v>
          </cell>
          <cell r="AG6">
            <v>8.4580000000000002E-3</v>
          </cell>
          <cell r="AH6">
            <v>8.6130000000000009E-3</v>
          </cell>
          <cell r="AI6">
            <v>8.7460000000000003E-3</v>
          </cell>
          <cell r="AJ6">
            <v>8.8649999999999996E-3</v>
          </cell>
          <cell r="AK6">
            <v>8.992E-3</v>
          </cell>
          <cell r="AL6">
            <v>9.1339999999999998E-3</v>
          </cell>
          <cell r="AM6">
            <v>9.2770000000000005E-3</v>
          </cell>
          <cell r="AN6">
            <v>9.4249999999999994E-3</v>
          </cell>
          <cell r="AO6">
            <v>9.5840000000000005E-3</v>
          </cell>
          <cell r="AP6">
            <v>9.7689999999999999E-3</v>
          </cell>
          <cell r="AQ6">
            <v>9.9900000000000006E-3</v>
          </cell>
          <cell r="AR6">
            <v>1.0246E-2</v>
          </cell>
          <cell r="AS6">
            <v>1.0545000000000001E-2</v>
          </cell>
          <cell r="AT6">
            <v>1.0892000000000001E-2</v>
          </cell>
          <cell r="AU6">
            <v>1.1280999999999999E-2</v>
          </cell>
          <cell r="AV6">
            <v>1.1730000000000001E-2</v>
          </cell>
          <cell r="AW6">
            <v>1.1532000000000001E-2</v>
          </cell>
          <cell r="AX6">
            <v>1.1502E-2</v>
          </cell>
          <cell r="AY6">
            <v>1.2430999999999999E-2</v>
          </cell>
          <cell r="AZ6">
            <v>1.4014E-2</v>
          </cell>
          <cell r="BA6">
            <v>1.4045E-2</v>
          </cell>
          <cell r="BB6">
            <v>1.4132E-2</v>
          </cell>
          <cell r="BC6">
            <v>1.559E-2</v>
          </cell>
          <cell r="BD6">
            <v>1.5639E-2</v>
          </cell>
          <cell r="BE6">
            <v>1.6494999999999999E-2</v>
          </cell>
          <cell r="BF6">
            <v>1.8516000000000001E-2</v>
          </cell>
          <cell r="BG6">
            <v>1.9876000000000001E-2</v>
          </cell>
          <cell r="BH6">
            <v>2.1042999999999999E-2</v>
          </cell>
          <cell r="BI6">
            <v>2.1802999999999999E-2</v>
          </cell>
          <cell r="BJ6">
            <v>2.3081999999999998E-2</v>
          </cell>
          <cell r="BK6">
            <v>2.4982000000000001E-2</v>
          </cell>
          <cell r="BL6">
            <v>2.6886E-2</v>
          </cell>
          <cell r="BM6">
            <v>2.9492999999999998E-2</v>
          </cell>
          <cell r="BN6">
            <v>3.2062E-2</v>
          </cell>
          <cell r="BO6">
            <v>3.2681000000000002E-2</v>
          </cell>
          <cell r="BP6">
            <v>3.7270999999999999E-2</v>
          </cell>
          <cell r="BQ6">
            <v>3.7337000000000002E-2</v>
          </cell>
          <cell r="BR6">
            <v>4.2603000000000002E-2</v>
          </cell>
          <cell r="BS6">
            <v>4.8093999999999998E-2</v>
          </cell>
          <cell r="BT6">
            <v>5.0494999999999998E-2</v>
          </cell>
          <cell r="BU6">
            <v>5.5447999999999997E-2</v>
          </cell>
          <cell r="BV6">
            <v>6.2115999999999998E-2</v>
          </cell>
          <cell r="BW6">
            <v>6.2813999999999995E-2</v>
          </cell>
          <cell r="BX6">
            <v>7.3383000000000004E-2</v>
          </cell>
          <cell r="BY6">
            <v>7.9336000000000004E-2</v>
          </cell>
          <cell r="BZ6">
            <v>8.0520999999999995E-2</v>
          </cell>
          <cell r="CA6">
            <v>8.5709999999999995E-2</v>
          </cell>
          <cell r="CB6">
            <v>9.6975000000000006E-2</v>
          </cell>
          <cell r="CC6">
            <v>0.10236000000000001</v>
          </cell>
          <cell r="CD6">
            <v>0.112298</v>
          </cell>
          <cell r="CE6">
            <v>0.116547</v>
          </cell>
          <cell r="CF6">
            <v>0.13358100000000001</v>
          </cell>
          <cell r="CG6">
            <v>0.13559099999999999</v>
          </cell>
          <cell r="CH6">
            <v>0.137962</v>
          </cell>
          <cell r="CI6">
            <v>0.15306700000000001</v>
          </cell>
          <cell r="CJ6">
            <v>0.16964299999999999</v>
          </cell>
          <cell r="CK6">
            <v>0.17054900000000001</v>
          </cell>
          <cell r="CL6">
            <v>0.18052000000000001</v>
          </cell>
          <cell r="CM6">
            <v>0.21165700000000001</v>
          </cell>
          <cell r="CN6">
            <v>0.21881</v>
          </cell>
          <cell r="CO6">
            <v>0.23087199999999999</v>
          </cell>
          <cell r="CP6">
            <v>0.25280200000000003</v>
          </cell>
          <cell r="CQ6">
            <v>0.274758</v>
          </cell>
          <cell r="CR6">
            <v>0.28738900000000001</v>
          </cell>
          <cell r="CS6">
            <v>0.29425200000000001</v>
          </cell>
          <cell r="CT6">
            <v>0.30528699999999998</v>
          </cell>
          <cell r="CU6">
            <v>0.318826</v>
          </cell>
          <cell r="CV6">
            <v>0.33125300000000002</v>
          </cell>
          <cell r="CW6">
            <v>0.35482900000000001</v>
          </cell>
          <cell r="CX6">
            <v>0.35955999999999999</v>
          </cell>
          <cell r="CY6">
            <v>0.39926400000000001</v>
          </cell>
          <cell r="CZ6">
            <v>0.42563499999999999</v>
          </cell>
          <cell r="DA6">
            <v>0.45194600000000001</v>
          </cell>
          <cell r="DB6">
            <v>0.47212399999999999</v>
          </cell>
          <cell r="DC6">
            <v>0.48574400000000001</v>
          </cell>
          <cell r="DD6">
            <v>0.51223600000000002</v>
          </cell>
          <cell r="DE6">
            <v>0.53704300000000005</v>
          </cell>
          <cell r="DF6">
            <v>0.58090699999999995</v>
          </cell>
          <cell r="DG6">
            <v>0.62333899999999998</v>
          </cell>
          <cell r="DH6">
            <v>0.62424800000000003</v>
          </cell>
          <cell r="DI6">
            <v>0.66481999999999997</v>
          </cell>
          <cell r="DJ6">
            <v>0.69269999999999998</v>
          </cell>
          <cell r="DK6">
            <v>0.70780500000000002</v>
          </cell>
          <cell r="DL6">
            <v>0.79589100000000002</v>
          </cell>
          <cell r="DM6">
            <v>0.79605700000000001</v>
          </cell>
          <cell r="DN6">
            <v>0.79142199999999996</v>
          </cell>
          <cell r="DO6">
            <v>0.83543999999999996</v>
          </cell>
          <cell r="DP6">
            <v>0.88207899999999995</v>
          </cell>
          <cell r="DQ6">
            <v>0.93882600000000005</v>
          </cell>
        </row>
        <row r="7">
          <cell r="A7">
            <v>1855</v>
          </cell>
          <cell r="B7">
            <v>0.11969399999999999</v>
          </cell>
          <cell r="C7">
            <v>3.6173999999999998E-2</v>
          </cell>
          <cell r="D7">
            <v>1.7817E-2</v>
          </cell>
          <cell r="E7">
            <v>1.2921999999999999E-2</v>
          </cell>
          <cell r="F7">
            <v>1.031E-2</v>
          </cell>
          <cell r="G7">
            <v>7.6109999999999997E-3</v>
          </cell>
          <cell r="H7">
            <v>5.5009999999999998E-3</v>
          </cell>
          <cell r="I7">
            <v>3.9870000000000001E-3</v>
          </cell>
          <cell r="J7">
            <v>3.0569999999999998E-3</v>
          </cell>
          <cell r="K7">
            <v>2.6480000000000002E-3</v>
          </cell>
          <cell r="L7">
            <v>2.6410000000000001E-3</v>
          </cell>
          <cell r="M7">
            <v>2.8679999999999999E-3</v>
          </cell>
          <cell r="N7">
            <v>3.1380000000000002E-3</v>
          </cell>
          <cell r="O7">
            <v>3.3219999999999999E-3</v>
          </cell>
          <cell r="P7">
            <v>3.4619999999999998E-3</v>
          </cell>
          <cell r="Q7">
            <v>3.7039999999999998E-3</v>
          </cell>
          <cell r="R7">
            <v>4.1060000000000003E-3</v>
          </cell>
          <cell r="S7">
            <v>4.5640000000000003E-3</v>
          </cell>
          <cell r="T7">
            <v>5.0629999999999998E-3</v>
          </cell>
          <cell r="U7">
            <v>5.5820000000000002E-3</v>
          </cell>
          <cell r="V7">
            <v>6.149E-3</v>
          </cell>
          <cell r="W7">
            <v>6.7000000000000002E-3</v>
          </cell>
          <cell r="X7">
            <v>7.1240000000000001E-3</v>
          </cell>
          <cell r="Y7">
            <v>7.3680000000000004E-3</v>
          </cell>
          <cell r="Z7">
            <v>7.4780000000000003E-3</v>
          </cell>
          <cell r="AA7">
            <v>7.541E-3</v>
          </cell>
          <cell r="AB7">
            <v>7.6270000000000001E-3</v>
          </cell>
          <cell r="AC7">
            <v>7.737E-3</v>
          </cell>
          <cell r="AD7">
            <v>7.8969999999999995E-3</v>
          </cell>
          <cell r="AE7">
            <v>8.0909999999999992E-3</v>
          </cell>
          <cell r="AF7">
            <v>8.286E-3</v>
          </cell>
          <cell r="AG7">
            <v>8.4580000000000002E-3</v>
          </cell>
          <cell r="AH7">
            <v>8.6130000000000009E-3</v>
          </cell>
          <cell r="AI7">
            <v>8.7460000000000003E-3</v>
          </cell>
          <cell r="AJ7">
            <v>8.8649999999999996E-3</v>
          </cell>
          <cell r="AK7">
            <v>8.992E-3</v>
          </cell>
          <cell r="AL7">
            <v>9.1339999999999998E-3</v>
          </cell>
          <cell r="AM7">
            <v>9.2770000000000005E-3</v>
          </cell>
          <cell r="AN7">
            <v>9.4249999999999994E-3</v>
          </cell>
          <cell r="AO7">
            <v>9.5840000000000005E-3</v>
          </cell>
          <cell r="AP7">
            <v>9.7689999999999999E-3</v>
          </cell>
          <cell r="AQ7">
            <v>9.9900000000000006E-3</v>
          </cell>
          <cell r="AR7">
            <v>1.0246E-2</v>
          </cell>
          <cell r="AS7">
            <v>1.0545000000000001E-2</v>
          </cell>
          <cell r="AT7">
            <v>1.0892000000000001E-2</v>
          </cell>
          <cell r="AU7">
            <v>1.1280999999999999E-2</v>
          </cell>
          <cell r="AV7">
            <v>1.1113E-2</v>
          </cell>
          <cell r="AW7">
            <v>1.0919E-2</v>
          </cell>
          <cell r="AX7">
            <v>1.1719E-2</v>
          </cell>
          <cell r="AY7">
            <v>1.3133000000000001E-2</v>
          </cell>
          <cell r="AZ7">
            <v>1.3349E-2</v>
          </cell>
          <cell r="BA7">
            <v>1.3434E-2</v>
          </cell>
          <cell r="BB7">
            <v>1.4524E-2</v>
          </cell>
          <cell r="BC7">
            <v>1.4565E-2</v>
          </cell>
          <cell r="BD7">
            <v>1.5124E-2</v>
          </cell>
          <cell r="BE7">
            <v>1.72E-2</v>
          </cell>
          <cell r="BF7">
            <v>1.8550000000000001E-2</v>
          </cell>
          <cell r="BG7">
            <v>1.9774E-2</v>
          </cell>
          <cell r="BH7">
            <v>2.0611999999999998E-2</v>
          </cell>
          <cell r="BI7">
            <v>2.1788999999999999E-2</v>
          </cell>
          <cell r="BJ7">
            <v>2.3524E-2</v>
          </cell>
          <cell r="BK7">
            <v>2.5122999999999999E-2</v>
          </cell>
          <cell r="BL7">
            <v>2.7144999999999999E-2</v>
          </cell>
          <cell r="BM7">
            <v>2.9364000000000001E-2</v>
          </cell>
          <cell r="BN7">
            <v>2.9711000000000001E-2</v>
          </cell>
          <cell r="BO7">
            <v>3.4083000000000002E-2</v>
          </cell>
          <cell r="BP7">
            <v>3.4297000000000001E-2</v>
          </cell>
          <cell r="BQ7">
            <v>3.8747999999999998E-2</v>
          </cell>
          <cell r="BR7">
            <v>4.3305000000000003E-2</v>
          </cell>
          <cell r="BS7">
            <v>4.5046000000000003E-2</v>
          </cell>
          <cell r="BT7">
            <v>5.0500000000000003E-2</v>
          </cell>
          <cell r="BU7">
            <v>5.6878999999999999E-2</v>
          </cell>
          <cell r="BV7">
            <v>5.7486000000000002E-2</v>
          </cell>
          <cell r="BW7">
            <v>6.6318000000000002E-2</v>
          </cell>
          <cell r="BX7">
            <v>7.2041999999999995E-2</v>
          </cell>
          <cell r="BY7">
            <v>7.4160000000000004E-2</v>
          </cell>
          <cell r="BZ7">
            <v>7.8866000000000006E-2</v>
          </cell>
          <cell r="CA7">
            <v>8.9307999999999998E-2</v>
          </cell>
          <cell r="CB7">
            <v>9.5008999999999996E-2</v>
          </cell>
          <cell r="CC7">
            <v>0.104103</v>
          </cell>
          <cell r="CD7">
            <v>0.109176</v>
          </cell>
          <cell r="CE7">
            <v>0.12526999999999999</v>
          </cell>
          <cell r="CF7">
            <v>0.12762799999999999</v>
          </cell>
          <cell r="CG7">
            <v>0.130768</v>
          </cell>
          <cell r="CH7">
            <v>0.14460300000000001</v>
          </cell>
          <cell r="CI7">
            <v>0.15820799999999999</v>
          </cell>
          <cell r="CJ7">
            <v>0.15870400000000001</v>
          </cell>
          <cell r="CK7">
            <v>0.16647500000000001</v>
          </cell>
          <cell r="CL7">
            <v>0.194937</v>
          </cell>
          <cell r="CM7">
            <v>0.20114599999999999</v>
          </cell>
          <cell r="CN7">
            <v>0.212866</v>
          </cell>
          <cell r="CO7">
            <v>0.23380699999999999</v>
          </cell>
          <cell r="CP7">
            <v>0.254888</v>
          </cell>
          <cell r="CQ7">
            <v>0.266959</v>
          </cell>
          <cell r="CR7">
            <v>0.27429300000000001</v>
          </cell>
          <cell r="CS7">
            <v>0.28586299999999998</v>
          </cell>
          <cell r="CT7">
            <v>0.299456</v>
          </cell>
          <cell r="CU7">
            <v>0.314637</v>
          </cell>
          <cell r="CV7">
            <v>0.337094</v>
          </cell>
          <cell r="CW7">
            <v>0.34243800000000002</v>
          </cell>
          <cell r="CX7">
            <v>0.38025100000000001</v>
          </cell>
          <cell r="CY7">
            <v>0.40536699999999998</v>
          </cell>
          <cell r="CZ7">
            <v>0.43042399999999997</v>
          </cell>
          <cell r="DA7">
            <v>0.44964199999999999</v>
          </cell>
          <cell r="DB7">
            <v>0.462613</v>
          </cell>
          <cell r="DC7">
            <v>0.48784300000000003</v>
          </cell>
          <cell r="DD7">
            <v>0.51146899999999995</v>
          </cell>
          <cell r="DE7">
            <v>0.55324499999999999</v>
          </cell>
          <cell r="DF7">
            <v>0.59365599999999996</v>
          </cell>
          <cell r="DG7">
            <v>0.59452199999999999</v>
          </cell>
          <cell r="DH7">
            <v>0.633162</v>
          </cell>
          <cell r="DI7">
            <v>0.65971400000000002</v>
          </cell>
          <cell r="DJ7">
            <v>0.67410000000000003</v>
          </cell>
          <cell r="DK7">
            <v>0.75799099999999997</v>
          </cell>
          <cell r="DL7">
            <v>0.75814899999999996</v>
          </cell>
          <cell r="DM7">
            <v>0.75373500000000004</v>
          </cell>
          <cell r="DN7">
            <v>0.79565699999999995</v>
          </cell>
          <cell r="DO7">
            <v>0.84007600000000004</v>
          </cell>
          <cell r="DP7">
            <v>0.89412000000000003</v>
          </cell>
          <cell r="DQ7">
            <v>0.89052699999999996</v>
          </cell>
        </row>
        <row r="8">
          <cell r="A8">
            <v>1856</v>
          </cell>
          <cell r="B8">
            <v>0.11969399999999999</v>
          </cell>
          <cell r="C8">
            <v>3.6173999999999998E-2</v>
          </cell>
          <cell r="D8">
            <v>1.7817E-2</v>
          </cell>
          <cell r="E8">
            <v>1.2921999999999999E-2</v>
          </cell>
          <cell r="F8">
            <v>1.031E-2</v>
          </cell>
          <cell r="G8">
            <v>7.6109999999999997E-3</v>
          </cell>
          <cell r="H8">
            <v>5.5009999999999998E-3</v>
          </cell>
          <cell r="I8">
            <v>3.9870000000000001E-3</v>
          </cell>
          <cell r="J8">
            <v>3.0569999999999998E-3</v>
          </cell>
          <cell r="K8">
            <v>2.6480000000000002E-3</v>
          </cell>
          <cell r="L8">
            <v>2.6410000000000001E-3</v>
          </cell>
          <cell r="M8">
            <v>2.8679999999999999E-3</v>
          </cell>
          <cell r="N8">
            <v>3.1380000000000002E-3</v>
          </cell>
          <cell r="O8">
            <v>3.3219999999999999E-3</v>
          </cell>
          <cell r="P8">
            <v>3.4619999999999998E-3</v>
          </cell>
          <cell r="Q8">
            <v>3.7039999999999998E-3</v>
          </cell>
          <cell r="R8">
            <v>4.1060000000000003E-3</v>
          </cell>
          <cell r="S8">
            <v>4.5640000000000003E-3</v>
          </cell>
          <cell r="T8">
            <v>5.0629999999999998E-3</v>
          </cell>
          <cell r="U8">
            <v>5.5820000000000002E-3</v>
          </cell>
          <cell r="V8">
            <v>6.149E-3</v>
          </cell>
          <cell r="W8">
            <v>6.7000000000000002E-3</v>
          </cell>
          <cell r="X8">
            <v>7.1240000000000001E-3</v>
          </cell>
          <cell r="Y8">
            <v>7.3680000000000004E-3</v>
          </cell>
          <cell r="Z8">
            <v>7.4780000000000003E-3</v>
          </cell>
          <cell r="AA8">
            <v>7.541E-3</v>
          </cell>
          <cell r="AB8">
            <v>7.6270000000000001E-3</v>
          </cell>
          <cell r="AC8">
            <v>7.737E-3</v>
          </cell>
          <cell r="AD8">
            <v>7.8969999999999995E-3</v>
          </cell>
          <cell r="AE8">
            <v>8.0909999999999992E-3</v>
          </cell>
          <cell r="AF8">
            <v>8.286E-3</v>
          </cell>
          <cell r="AG8">
            <v>8.4580000000000002E-3</v>
          </cell>
          <cell r="AH8">
            <v>8.6130000000000009E-3</v>
          </cell>
          <cell r="AI8">
            <v>8.7460000000000003E-3</v>
          </cell>
          <cell r="AJ8">
            <v>8.8649999999999996E-3</v>
          </cell>
          <cell r="AK8">
            <v>8.992E-3</v>
          </cell>
          <cell r="AL8">
            <v>9.1339999999999998E-3</v>
          </cell>
          <cell r="AM8">
            <v>9.2770000000000005E-3</v>
          </cell>
          <cell r="AN8">
            <v>9.4249999999999994E-3</v>
          </cell>
          <cell r="AO8">
            <v>9.5840000000000005E-3</v>
          </cell>
          <cell r="AP8">
            <v>9.7689999999999999E-3</v>
          </cell>
          <cell r="AQ8">
            <v>9.9900000000000006E-3</v>
          </cell>
          <cell r="AR8">
            <v>1.0246E-2</v>
          </cell>
          <cell r="AS8">
            <v>1.0545000000000001E-2</v>
          </cell>
          <cell r="AT8">
            <v>1.0892000000000001E-2</v>
          </cell>
          <cell r="AU8">
            <v>1.0909E-2</v>
          </cell>
          <cell r="AV8">
            <v>1.051E-2</v>
          </cell>
          <cell r="AW8">
            <v>1.1129999999999999E-2</v>
          </cell>
          <cell r="AX8">
            <v>1.2362E-2</v>
          </cell>
          <cell r="AY8">
            <v>1.2758E-2</v>
          </cell>
          <cell r="AZ8">
            <v>1.2919999999999999E-2</v>
          </cell>
          <cell r="BA8">
            <v>1.3712999999999999E-2</v>
          </cell>
          <cell r="BB8">
            <v>1.3646999999999999E-2</v>
          </cell>
          <cell r="BC8">
            <v>1.3918E-2</v>
          </cell>
          <cell r="BD8">
            <v>1.5990000000000001E-2</v>
          </cell>
          <cell r="BE8">
            <v>1.7215000000000001E-2</v>
          </cell>
          <cell r="BF8">
            <v>1.8415999999999998E-2</v>
          </cell>
          <cell r="BG8">
            <v>1.9438E-2</v>
          </cell>
          <cell r="BH8">
            <v>2.0631E-2</v>
          </cell>
          <cell r="BI8">
            <v>2.2372E-2</v>
          </cell>
          <cell r="BJ8">
            <v>2.3834000000000001E-2</v>
          </cell>
          <cell r="BK8">
            <v>2.5364000000000001E-2</v>
          </cell>
          <cell r="BL8">
            <v>2.7115E-2</v>
          </cell>
          <cell r="BM8">
            <v>2.7047000000000002E-2</v>
          </cell>
          <cell r="BN8">
            <v>3.1151000000000002E-2</v>
          </cell>
          <cell r="BO8">
            <v>3.1641000000000002E-2</v>
          </cell>
          <cell r="BP8">
            <v>3.5614E-2</v>
          </cell>
          <cell r="BQ8">
            <v>3.9251000000000001E-2</v>
          </cell>
          <cell r="BR8">
            <v>4.0316999999999999E-2</v>
          </cell>
          <cell r="BS8">
            <v>4.5894999999999998E-2</v>
          </cell>
          <cell r="BT8">
            <v>5.2040000000000003E-2</v>
          </cell>
          <cell r="BU8">
            <v>5.2805999999999999E-2</v>
          </cell>
          <cell r="BV8">
            <v>6.0186999999999997E-2</v>
          </cell>
          <cell r="BW8">
            <v>6.5311999999999995E-2</v>
          </cell>
          <cell r="BX8">
            <v>6.8275000000000002E-2</v>
          </cell>
          <cell r="BY8">
            <v>7.2752999999999998E-2</v>
          </cell>
          <cell r="BZ8">
            <v>8.2225000000000006E-2</v>
          </cell>
          <cell r="CA8">
            <v>8.7881000000000001E-2</v>
          </cell>
          <cell r="CB8">
            <v>9.6728999999999996E-2</v>
          </cell>
          <cell r="CC8">
            <v>0.102728</v>
          </cell>
          <cell r="CD8">
            <v>0.117461</v>
          </cell>
          <cell r="CE8">
            <v>0.119951</v>
          </cell>
          <cell r="CF8">
            <v>0.123751</v>
          </cell>
          <cell r="CG8">
            <v>0.13697200000000001</v>
          </cell>
          <cell r="CH8">
            <v>0.14815600000000001</v>
          </cell>
          <cell r="CI8">
            <v>0.149011</v>
          </cell>
          <cell r="CJ8">
            <v>0.15462100000000001</v>
          </cell>
          <cell r="CK8">
            <v>0.179953</v>
          </cell>
          <cell r="CL8">
            <v>0.184974</v>
          </cell>
          <cell r="CM8">
            <v>0.19605500000000001</v>
          </cell>
          <cell r="CN8">
            <v>0.21599099999999999</v>
          </cell>
          <cell r="CO8">
            <v>0.23625599999999999</v>
          </cell>
          <cell r="CP8">
            <v>0.247888</v>
          </cell>
          <cell r="CQ8">
            <v>0.25492999999999999</v>
          </cell>
          <cell r="CR8">
            <v>0.26701200000000003</v>
          </cell>
          <cell r="CS8">
            <v>0.28064600000000001</v>
          </cell>
          <cell r="CT8">
            <v>0.29605300000000001</v>
          </cell>
          <cell r="CU8">
            <v>0.31727699999999998</v>
          </cell>
          <cell r="CV8">
            <v>0.326131</v>
          </cell>
          <cell r="CW8">
            <v>0.36214400000000002</v>
          </cell>
          <cell r="CX8">
            <v>0.38606400000000002</v>
          </cell>
          <cell r="CY8">
            <v>0.40992800000000001</v>
          </cell>
          <cell r="CZ8">
            <v>0.42823</v>
          </cell>
          <cell r="DA8">
            <v>0.44058399999999998</v>
          </cell>
          <cell r="DB8">
            <v>0.464613</v>
          </cell>
          <cell r="DC8">
            <v>0.48711399999999999</v>
          </cell>
          <cell r="DD8">
            <v>0.52690000000000003</v>
          </cell>
          <cell r="DE8">
            <v>0.56538600000000006</v>
          </cell>
          <cell r="DF8">
            <v>0.56621100000000002</v>
          </cell>
          <cell r="DG8">
            <v>0.60301099999999996</v>
          </cell>
          <cell r="DH8">
            <v>0.62829900000000005</v>
          </cell>
          <cell r="DI8">
            <v>0.64200000000000002</v>
          </cell>
          <cell r="DJ8">
            <v>0.72189599999999998</v>
          </cell>
          <cell r="DK8">
            <v>0.72204699999999999</v>
          </cell>
          <cell r="DL8">
            <v>0.71784300000000001</v>
          </cell>
          <cell r="DM8">
            <v>0.757768</v>
          </cell>
          <cell r="DN8">
            <v>0.80007200000000001</v>
          </cell>
          <cell r="DO8">
            <v>0.85154200000000002</v>
          </cell>
          <cell r="DP8">
            <v>0.84812100000000001</v>
          </cell>
          <cell r="DQ8">
            <v>0.86038999999999999</v>
          </cell>
        </row>
        <row r="9">
          <cell r="A9">
            <v>1857</v>
          </cell>
          <cell r="B9">
            <v>0.11969399999999999</v>
          </cell>
          <cell r="C9">
            <v>3.6173999999999998E-2</v>
          </cell>
          <cell r="D9">
            <v>1.7817E-2</v>
          </cell>
          <cell r="E9">
            <v>1.2921999999999999E-2</v>
          </cell>
          <cell r="F9">
            <v>1.031E-2</v>
          </cell>
          <cell r="G9">
            <v>7.6109999999999997E-3</v>
          </cell>
          <cell r="H9">
            <v>5.5009999999999998E-3</v>
          </cell>
          <cell r="I9">
            <v>3.9870000000000001E-3</v>
          </cell>
          <cell r="J9">
            <v>3.0569999999999998E-3</v>
          </cell>
          <cell r="K9">
            <v>2.6480000000000002E-3</v>
          </cell>
          <cell r="L9">
            <v>2.6410000000000001E-3</v>
          </cell>
          <cell r="M9">
            <v>2.8679999999999999E-3</v>
          </cell>
          <cell r="N9">
            <v>3.1380000000000002E-3</v>
          </cell>
          <cell r="O9">
            <v>3.3219999999999999E-3</v>
          </cell>
          <cell r="P9">
            <v>3.4619999999999998E-3</v>
          </cell>
          <cell r="Q9">
            <v>3.7039999999999998E-3</v>
          </cell>
          <cell r="R9">
            <v>4.1060000000000003E-3</v>
          </cell>
          <cell r="S9">
            <v>4.5640000000000003E-3</v>
          </cell>
          <cell r="T9">
            <v>5.0629999999999998E-3</v>
          </cell>
          <cell r="U9">
            <v>5.5820000000000002E-3</v>
          </cell>
          <cell r="V9">
            <v>6.149E-3</v>
          </cell>
          <cell r="W9">
            <v>6.7000000000000002E-3</v>
          </cell>
          <cell r="X9">
            <v>7.1240000000000001E-3</v>
          </cell>
          <cell r="Y9">
            <v>7.3680000000000004E-3</v>
          </cell>
          <cell r="Z9">
            <v>7.4780000000000003E-3</v>
          </cell>
          <cell r="AA9">
            <v>7.541E-3</v>
          </cell>
          <cell r="AB9">
            <v>7.6270000000000001E-3</v>
          </cell>
          <cell r="AC9">
            <v>7.737E-3</v>
          </cell>
          <cell r="AD9">
            <v>7.8969999999999995E-3</v>
          </cell>
          <cell r="AE9">
            <v>8.0909999999999992E-3</v>
          </cell>
          <cell r="AF9">
            <v>8.286E-3</v>
          </cell>
          <cell r="AG9">
            <v>8.4580000000000002E-3</v>
          </cell>
          <cell r="AH9">
            <v>8.6130000000000009E-3</v>
          </cell>
          <cell r="AI9">
            <v>8.7460000000000003E-3</v>
          </cell>
          <cell r="AJ9">
            <v>8.8649999999999996E-3</v>
          </cell>
          <cell r="AK9">
            <v>8.992E-3</v>
          </cell>
          <cell r="AL9">
            <v>9.1339999999999998E-3</v>
          </cell>
          <cell r="AM9">
            <v>9.2770000000000005E-3</v>
          </cell>
          <cell r="AN9">
            <v>9.4249999999999994E-3</v>
          </cell>
          <cell r="AO9">
            <v>9.5840000000000005E-3</v>
          </cell>
          <cell r="AP9">
            <v>9.7689999999999999E-3</v>
          </cell>
          <cell r="AQ9">
            <v>9.9900000000000006E-3</v>
          </cell>
          <cell r="AR9">
            <v>1.0246E-2</v>
          </cell>
          <cell r="AS9">
            <v>1.0545000000000001E-2</v>
          </cell>
          <cell r="AT9">
            <v>1.0822999999999999E-2</v>
          </cell>
          <cell r="AU9">
            <v>1.0234999999999999E-2</v>
          </cell>
          <cell r="AV9">
            <v>1.0678999999999999E-2</v>
          </cell>
          <cell r="AW9">
            <v>1.17E-2</v>
          </cell>
          <cell r="AX9">
            <v>1.2229E-2</v>
          </cell>
          <cell r="AY9">
            <v>1.2544E-2</v>
          </cell>
          <cell r="AZ9">
            <v>1.3103E-2</v>
          </cell>
          <cell r="BA9">
            <v>1.2897E-2</v>
          </cell>
          <cell r="BB9">
            <v>1.2931E-2</v>
          </cell>
          <cell r="BC9">
            <v>1.4921E-2</v>
          </cell>
          <cell r="BD9">
            <v>1.5977000000000002E-2</v>
          </cell>
          <cell r="BE9">
            <v>1.7017999999999998E-2</v>
          </cell>
          <cell r="BF9">
            <v>1.8204999999999999E-2</v>
          </cell>
          <cell r="BG9">
            <v>1.9463999999999999E-2</v>
          </cell>
          <cell r="BH9">
            <v>2.1340000000000001E-2</v>
          </cell>
          <cell r="BI9">
            <v>2.2901999999999999E-2</v>
          </cell>
          <cell r="BJ9">
            <v>2.4021000000000001E-2</v>
          </cell>
          <cell r="BK9">
            <v>2.5378999999999999E-2</v>
          </cell>
          <cell r="BL9">
            <v>2.4804E-2</v>
          </cell>
          <cell r="BM9">
            <v>2.8528999999999999E-2</v>
          </cell>
          <cell r="BN9">
            <v>2.9305000000000001E-2</v>
          </cell>
          <cell r="BO9">
            <v>3.3061E-2</v>
          </cell>
          <cell r="BP9">
            <v>3.6082999999999997E-2</v>
          </cell>
          <cell r="BQ9">
            <v>3.6433E-2</v>
          </cell>
          <cell r="BR9">
            <v>4.1842999999999998E-2</v>
          </cell>
          <cell r="BS9">
            <v>4.7655000000000003E-2</v>
          </cell>
          <cell r="BT9">
            <v>4.8689000000000003E-2</v>
          </cell>
          <cell r="BU9">
            <v>5.5155999999999997E-2</v>
          </cell>
          <cell r="BV9">
            <v>5.9450999999999997E-2</v>
          </cell>
          <cell r="BW9">
            <v>6.2714000000000006E-2</v>
          </cell>
          <cell r="BX9">
            <v>6.7126000000000005E-2</v>
          </cell>
          <cell r="BY9">
            <v>7.5673000000000004E-2</v>
          </cell>
          <cell r="BZ9">
            <v>8.0918000000000004E-2</v>
          </cell>
          <cell r="CA9">
            <v>8.9477000000000001E-2</v>
          </cell>
          <cell r="CB9">
            <v>9.6829999999999999E-2</v>
          </cell>
          <cell r="CC9">
            <v>0.11072899999999999</v>
          </cell>
          <cell r="CD9">
            <v>0.112521</v>
          </cell>
          <cell r="CE9">
            <v>0.11634899999999999</v>
          </cell>
          <cell r="CF9">
            <v>0.129192</v>
          </cell>
          <cell r="CG9">
            <v>0.13885500000000001</v>
          </cell>
          <cell r="CH9">
            <v>0.14088000000000001</v>
          </cell>
          <cell r="CI9">
            <v>0.144816</v>
          </cell>
          <cell r="CJ9">
            <v>0.166881</v>
          </cell>
          <cell r="CK9">
            <v>0.17053199999999999</v>
          </cell>
          <cell r="CL9">
            <v>0.180507</v>
          </cell>
          <cell r="CM9">
            <v>0.19926099999999999</v>
          </cell>
          <cell r="CN9">
            <v>0.21876200000000001</v>
          </cell>
          <cell r="CO9">
            <v>0.23006599999999999</v>
          </cell>
          <cell r="CP9">
            <v>0.23679700000000001</v>
          </cell>
          <cell r="CQ9">
            <v>0.24878900000000001</v>
          </cell>
          <cell r="CR9">
            <v>0.26244200000000001</v>
          </cell>
          <cell r="CS9">
            <v>0.277277</v>
          </cell>
          <cell r="CT9">
            <v>0.29793599999999998</v>
          </cell>
          <cell r="CU9">
            <v>0.30897999999999998</v>
          </cell>
          <cell r="CV9">
            <v>0.34489900000000001</v>
          </cell>
          <cell r="CW9">
            <v>0.36729400000000001</v>
          </cell>
          <cell r="CX9">
            <v>0.39040799999999998</v>
          </cell>
          <cell r="CY9">
            <v>0.40783799999999998</v>
          </cell>
          <cell r="CZ9">
            <v>0.41960399999999998</v>
          </cell>
          <cell r="DA9">
            <v>0.44248799999999999</v>
          </cell>
          <cell r="DB9">
            <v>0.463918</v>
          </cell>
          <cell r="DC9">
            <v>0.50180899999999995</v>
          </cell>
          <cell r="DD9">
            <v>0.53846300000000002</v>
          </cell>
          <cell r="DE9">
            <v>0.53924899999999998</v>
          </cell>
          <cell r="DF9">
            <v>0.57429600000000003</v>
          </cell>
          <cell r="DG9">
            <v>0.59838000000000002</v>
          </cell>
          <cell r="DH9">
            <v>0.611429</v>
          </cell>
          <cell r="DI9">
            <v>0.68437000000000003</v>
          </cell>
          <cell r="DJ9">
            <v>0.68766400000000005</v>
          </cell>
          <cell r="DK9">
            <v>0.68366000000000005</v>
          </cell>
          <cell r="DL9">
            <v>0.72168399999999999</v>
          </cell>
          <cell r="DM9">
            <v>0.76197300000000001</v>
          </cell>
          <cell r="DN9">
            <v>0.81099299999999996</v>
          </cell>
          <cell r="DO9">
            <v>0.80773399999999995</v>
          </cell>
          <cell r="DP9">
            <v>0.81941900000000001</v>
          </cell>
          <cell r="DQ9">
            <v>0.90204399999999996</v>
          </cell>
        </row>
        <row r="10">
          <cell r="A10">
            <v>1858</v>
          </cell>
          <cell r="B10">
            <v>0.11969399999999999</v>
          </cell>
          <cell r="C10">
            <v>3.6173999999999998E-2</v>
          </cell>
          <cell r="D10">
            <v>1.7817E-2</v>
          </cell>
          <cell r="E10">
            <v>1.2921999999999999E-2</v>
          </cell>
          <cell r="F10">
            <v>1.031E-2</v>
          </cell>
          <cell r="G10">
            <v>7.6109999999999997E-3</v>
          </cell>
          <cell r="H10">
            <v>5.5009999999999998E-3</v>
          </cell>
          <cell r="I10">
            <v>3.9870000000000001E-3</v>
          </cell>
          <cell r="J10">
            <v>3.0569999999999998E-3</v>
          </cell>
          <cell r="K10">
            <v>2.6480000000000002E-3</v>
          </cell>
          <cell r="L10">
            <v>2.6410000000000001E-3</v>
          </cell>
          <cell r="M10">
            <v>2.8679999999999999E-3</v>
          </cell>
          <cell r="N10">
            <v>3.1380000000000002E-3</v>
          </cell>
          <cell r="O10">
            <v>3.3219999999999999E-3</v>
          </cell>
          <cell r="P10">
            <v>3.4619999999999998E-3</v>
          </cell>
          <cell r="Q10">
            <v>3.7039999999999998E-3</v>
          </cell>
          <cell r="R10">
            <v>4.1060000000000003E-3</v>
          </cell>
          <cell r="S10">
            <v>4.5640000000000003E-3</v>
          </cell>
          <cell r="T10">
            <v>5.0629999999999998E-3</v>
          </cell>
          <cell r="U10">
            <v>5.5820000000000002E-3</v>
          </cell>
          <cell r="V10">
            <v>6.149E-3</v>
          </cell>
          <cell r="W10">
            <v>6.7000000000000002E-3</v>
          </cell>
          <cell r="X10">
            <v>7.1240000000000001E-3</v>
          </cell>
          <cell r="Y10">
            <v>7.3680000000000004E-3</v>
          </cell>
          <cell r="Z10">
            <v>7.4780000000000003E-3</v>
          </cell>
          <cell r="AA10">
            <v>7.541E-3</v>
          </cell>
          <cell r="AB10">
            <v>7.6270000000000001E-3</v>
          </cell>
          <cell r="AC10">
            <v>7.737E-3</v>
          </cell>
          <cell r="AD10">
            <v>7.8969999999999995E-3</v>
          </cell>
          <cell r="AE10">
            <v>8.0909999999999992E-3</v>
          </cell>
          <cell r="AF10">
            <v>8.286E-3</v>
          </cell>
          <cell r="AG10">
            <v>8.4580000000000002E-3</v>
          </cell>
          <cell r="AH10">
            <v>8.6130000000000009E-3</v>
          </cell>
          <cell r="AI10">
            <v>8.7460000000000003E-3</v>
          </cell>
          <cell r="AJ10">
            <v>8.8649999999999996E-3</v>
          </cell>
          <cell r="AK10">
            <v>8.992E-3</v>
          </cell>
          <cell r="AL10">
            <v>9.1339999999999998E-3</v>
          </cell>
          <cell r="AM10">
            <v>9.2770000000000005E-3</v>
          </cell>
          <cell r="AN10">
            <v>9.4249999999999994E-3</v>
          </cell>
          <cell r="AO10">
            <v>9.5840000000000005E-3</v>
          </cell>
          <cell r="AP10">
            <v>9.7689999999999999E-3</v>
          </cell>
          <cell r="AQ10">
            <v>9.9900000000000006E-3</v>
          </cell>
          <cell r="AR10">
            <v>1.0246E-2</v>
          </cell>
          <cell r="AS10">
            <v>1.0722000000000001E-2</v>
          </cell>
          <cell r="AT10">
            <v>1.0047E-2</v>
          </cell>
          <cell r="AU10">
            <v>1.0338E-2</v>
          </cell>
          <cell r="AV10">
            <v>1.1161000000000001E-2</v>
          </cell>
          <cell r="AW10">
            <v>1.1726E-2</v>
          </cell>
          <cell r="AX10">
            <v>1.2191E-2</v>
          </cell>
          <cell r="AY10">
            <v>1.2631E-2</v>
          </cell>
          <cell r="AZ10">
            <v>1.2284E-2</v>
          </cell>
          <cell r="BA10">
            <v>1.2206E-2</v>
          </cell>
          <cell r="BB10">
            <v>1.3956E-2</v>
          </cell>
          <cell r="BC10">
            <v>1.4883E-2</v>
          </cell>
          <cell r="BD10">
            <v>1.5705E-2</v>
          </cell>
          <cell r="BE10">
            <v>1.6948000000000001E-2</v>
          </cell>
          <cell r="BF10">
            <v>1.8200000000000001E-2</v>
          </cell>
          <cell r="BG10">
            <v>2.0216000000000001E-2</v>
          </cell>
          <cell r="BH10">
            <v>2.2029E-2</v>
          </cell>
          <cell r="BI10">
            <v>2.3015000000000001E-2</v>
          </cell>
          <cell r="BJ10">
            <v>2.4046000000000001E-2</v>
          </cell>
          <cell r="BK10">
            <v>2.3050999999999999E-2</v>
          </cell>
          <cell r="BL10">
            <v>2.6244E-2</v>
          </cell>
          <cell r="BM10">
            <v>2.7179999999999999E-2</v>
          </cell>
          <cell r="BN10">
            <v>3.0921000000000001E-2</v>
          </cell>
          <cell r="BO10">
            <v>3.3617000000000001E-2</v>
          </cell>
          <cell r="BP10">
            <v>3.3614999999999999E-2</v>
          </cell>
          <cell r="BQ10">
            <v>3.8323000000000003E-2</v>
          </cell>
          <cell r="BR10">
            <v>4.3742999999999997E-2</v>
          </cell>
          <cell r="BS10">
            <v>4.5054999999999998E-2</v>
          </cell>
          <cell r="BT10">
            <v>5.1024E-2</v>
          </cell>
          <cell r="BU10">
            <v>5.4587999999999998E-2</v>
          </cell>
          <cell r="BV10">
            <v>5.7581E-2</v>
          </cell>
          <cell r="BW10">
            <v>6.1781000000000003E-2</v>
          </cell>
          <cell r="BX10">
            <v>6.9621000000000002E-2</v>
          </cell>
          <cell r="BY10">
            <v>7.4175000000000005E-2</v>
          </cell>
          <cell r="BZ10">
            <v>8.2253000000000007E-2</v>
          </cell>
          <cell r="CA10">
            <v>9.0411000000000005E-2</v>
          </cell>
          <cell r="CB10">
            <v>0.104531</v>
          </cell>
          <cell r="CC10">
            <v>0.10608099999999999</v>
          </cell>
          <cell r="CD10">
            <v>0.108699</v>
          </cell>
          <cell r="CE10">
            <v>0.12058199999999999</v>
          </cell>
          <cell r="CF10">
            <v>0.12954199999999999</v>
          </cell>
          <cell r="CG10">
            <v>0.133324</v>
          </cell>
          <cell r="CH10">
            <v>0.136517</v>
          </cell>
          <cell r="CI10">
            <v>0.15561800000000001</v>
          </cell>
          <cell r="CJ10">
            <v>0.157971</v>
          </cell>
          <cell r="CK10">
            <v>0.166266</v>
          </cell>
          <cell r="CL10">
            <v>0.18351200000000001</v>
          </cell>
          <cell r="CM10">
            <v>0.20227000000000001</v>
          </cell>
          <cell r="CN10">
            <v>0.21335299999999999</v>
          </cell>
          <cell r="CO10">
            <v>0.219808</v>
          </cell>
          <cell r="CP10">
            <v>0.23148299999999999</v>
          </cell>
          <cell r="CQ10">
            <v>0.24488199999999999</v>
          </cell>
          <cell r="CR10">
            <v>0.25906699999999999</v>
          </cell>
          <cell r="CS10">
            <v>0.27912900000000002</v>
          </cell>
          <cell r="CT10">
            <v>0.28983199999999998</v>
          </cell>
          <cell r="CU10">
            <v>0.32621600000000001</v>
          </cell>
          <cell r="CV10">
            <v>0.34650399999999998</v>
          </cell>
          <cell r="CW10">
            <v>0.37129299999999998</v>
          </cell>
          <cell r="CX10">
            <v>0.38841700000000001</v>
          </cell>
          <cell r="CY10">
            <v>0.39962300000000001</v>
          </cell>
          <cell r="CZ10">
            <v>0.42141699999999999</v>
          </cell>
          <cell r="DA10">
            <v>0.441826</v>
          </cell>
          <cell r="DB10">
            <v>0.47791400000000001</v>
          </cell>
          <cell r="DC10">
            <v>0.512822</v>
          </cell>
          <cell r="DD10">
            <v>0.51356999999999997</v>
          </cell>
          <cell r="DE10">
            <v>0.54694900000000002</v>
          </cell>
          <cell r="DF10">
            <v>0.569886</v>
          </cell>
          <cell r="DG10">
            <v>0.58231299999999997</v>
          </cell>
          <cell r="DH10">
            <v>0.64563300000000001</v>
          </cell>
          <cell r="DI10">
            <v>0.65049500000000005</v>
          </cell>
          <cell r="DJ10">
            <v>0.65110500000000004</v>
          </cell>
          <cell r="DK10">
            <v>0.68731799999999998</v>
          </cell>
          <cell r="DL10">
            <v>0.72568900000000003</v>
          </cell>
          <cell r="DM10">
            <v>0.772374</v>
          </cell>
          <cell r="DN10">
            <v>0.76927000000000001</v>
          </cell>
          <cell r="DO10">
            <v>0.78039899999999995</v>
          </cell>
          <cell r="DP10">
            <v>0.85908899999999999</v>
          </cell>
          <cell r="DQ10">
            <v>0.863236</v>
          </cell>
        </row>
        <row r="11">
          <cell r="A11">
            <v>1859</v>
          </cell>
          <cell r="B11">
            <v>0.11969399999999999</v>
          </cell>
          <cell r="C11">
            <v>3.6173999999999998E-2</v>
          </cell>
          <cell r="D11">
            <v>1.7817E-2</v>
          </cell>
          <cell r="E11">
            <v>1.2921999999999999E-2</v>
          </cell>
          <cell r="F11">
            <v>1.031E-2</v>
          </cell>
          <cell r="G11">
            <v>7.6109999999999997E-3</v>
          </cell>
          <cell r="H11">
            <v>5.5009999999999998E-3</v>
          </cell>
          <cell r="I11">
            <v>3.9870000000000001E-3</v>
          </cell>
          <cell r="J11">
            <v>3.0569999999999998E-3</v>
          </cell>
          <cell r="K11">
            <v>2.6480000000000002E-3</v>
          </cell>
          <cell r="L11">
            <v>2.6410000000000001E-3</v>
          </cell>
          <cell r="M11">
            <v>2.8679999999999999E-3</v>
          </cell>
          <cell r="N11">
            <v>3.1380000000000002E-3</v>
          </cell>
          <cell r="O11">
            <v>3.3219999999999999E-3</v>
          </cell>
          <cell r="P11">
            <v>3.4619999999999998E-3</v>
          </cell>
          <cell r="Q11">
            <v>3.7039999999999998E-3</v>
          </cell>
          <cell r="R11">
            <v>4.1060000000000003E-3</v>
          </cell>
          <cell r="S11">
            <v>4.5640000000000003E-3</v>
          </cell>
          <cell r="T11">
            <v>5.0629999999999998E-3</v>
          </cell>
          <cell r="U11">
            <v>5.5820000000000002E-3</v>
          </cell>
          <cell r="V11">
            <v>6.149E-3</v>
          </cell>
          <cell r="W11">
            <v>6.7000000000000002E-3</v>
          </cell>
          <cell r="X11">
            <v>7.1240000000000001E-3</v>
          </cell>
          <cell r="Y11">
            <v>7.3680000000000004E-3</v>
          </cell>
          <cell r="Z11">
            <v>7.4780000000000003E-3</v>
          </cell>
          <cell r="AA11">
            <v>7.541E-3</v>
          </cell>
          <cell r="AB11">
            <v>7.6270000000000001E-3</v>
          </cell>
          <cell r="AC11">
            <v>7.737E-3</v>
          </cell>
          <cell r="AD11">
            <v>7.8969999999999995E-3</v>
          </cell>
          <cell r="AE11">
            <v>8.0909999999999992E-3</v>
          </cell>
          <cell r="AF11">
            <v>8.286E-3</v>
          </cell>
          <cell r="AG11">
            <v>8.4580000000000002E-3</v>
          </cell>
          <cell r="AH11">
            <v>8.6130000000000009E-3</v>
          </cell>
          <cell r="AI11">
            <v>8.7460000000000003E-3</v>
          </cell>
          <cell r="AJ11">
            <v>8.8649999999999996E-3</v>
          </cell>
          <cell r="AK11">
            <v>8.992E-3</v>
          </cell>
          <cell r="AL11">
            <v>9.1339999999999998E-3</v>
          </cell>
          <cell r="AM11">
            <v>9.2770000000000005E-3</v>
          </cell>
          <cell r="AN11">
            <v>9.4249999999999994E-3</v>
          </cell>
          <cell r="AO11">
            <v>9.5840000000000005E-3</v>
          </cell>
          <cell r="AP11">
            <v>9.7689999999999999E-3</v>
          </cell>
          <cell r="AQ11">
            <v>9.9900000000000006E-3</v>
          </cell>
          <cell r="AR11">
            <v>1.0541E-2</v>
          </cell>
          <cell r="AS11">
            <v>9.8689999999999993E-3</v>
          </cell>
          <cell r="AT11">
            <v>1.0075000000000001E-2</v>
          </cell>
          <cell r="AU11">
            <v>1.0725999999999999E-2</v>
          </cell>
          <cell r="AV11">
            <v>1.1223E-2</v>
          </cell>
          <cell r="AW11">
            <v>1.1764E-2</v>
          </cell>
          <cell r="AX11">
            <v>1.2194999999999999E-2</v>
          </cell>
          <cell r="AY11">
            <v>1.1781E-2</v>
          </cell>
          <cell r="AZ11">
            <v>1.1684999999999999E-2</v>
          </cell>
          <cell r="BA11">
            <v>1.3095000000000001E-2</v>
          </cell>
          <cell r="BB11">
            <v>1.388E-2</v>
          </cell>
          <cell r="BC11">
            <v>1.4548E-2</v>
          </cell>
          <cell r="BD11">
            <v>1.5790999999999999E-2</v>
          </cell>
          <cell r="BE11">
            <v>1.6889000000000001E-2</v>
          </cell>
          <cell r="BF11">
            <v>1.8870999999999999E-2</v>
          </cell>
          <cell r="BG11">
            <v>2.0958000000000001E-2</v>
          </cell>
          <cell r="BH11">
            <v>2.2078E-2</v>
          </cell>
          <cell r="BI11">
            <v>2.3007E-2</v>
          </cell>
          <cell r="BJ11">
            <v>2.1687999999999999E-2</v>
          </cell>
          <cell r="BK11">
            <v>2.4310999999999999E-2</v>
          </cell>
          <cell r="BL11">
            <v>2.5179E-2</v>
          </cell>
          <cell r="BM11">
            <v>2.8920999999999999E-2</v>
          </cell>
          <cell r="BN11">
            <v>3.1622999999999998E-2</v>
          </cell>
          <cell r="BO11">
            <v>3.1615999999999998E-2</v>
          </cell>
          <cell r="BP11">
            <v>3.5388999999999997E-2</v>
          </cell>
          <cell r="BQ11">
            <v>4.0236000000000001E-2</v>
          </cell>
          <cell r="BR11">
            <v>4.1742000000000001E-2</v>
          </cell>
          <cell r="BS11">
            <v>4.7510999999999998E-2</v>
          </cell>
          <cell r="BT11">
            <v>5.0546000000000001E-2</v>
          </cell>
          <cell r="BU11">
            <v>5.2842E-2</v>
          </cell>
          <cell r="BV11">
            <v>5.6725999999999999E-2</v>
          </cell>
          <cell r="BW11">
            <v>6.3931000000000002E-2</v>
          </cell>
          <cell r="BX11">
            <v>6.7776000000000003E-2</v>
          </cell>
          <cell r="BY11">
            <v>7.5155E-2</v>
          </cell>
          <cell r="BZ11">
            <v>8.3030000000000007E-2</v>
          </cell>
          <cell r="CA11">
            <v>9.7532999999999995E-2</v>
          </cell>
          <cell r="CB11">
            <v>0.100191</v>
          </cell>
          <cell r="CC11">
            <v>0.1018</v>
          </cell>
          <cell r="CD11">
            <v>0.11143400000000001</v>
          </cell>
          <cell r="CE11">
            <v>0.119696</v>
          </cell>
          <cell r="CF11">
            <v>0.125166</v>
          </cell>
          <cell r="CG11">
            <v>0.12881600000000001</v>
          </cell>
          <cell r="CH11">
            <v>0.14574500000000001</v>
          </cell>
          <cell r="CI11">
            <v>0.14718200000000001</v>
          </cell>
          <cell r="CJ11">
            <v>0.15334900000000001</v>
          </cell>
          <cell r="CK11">
            <v>0.16864000000000001</v>
          </cell>
          <cell r="CL11">
            <v>0.18662999999999999</v>
          </cell>
          <cell r="CM11">
            <v>0.197572</v>
          </cell>
          <cell r="CN11">
            <v>0.20385800000000001</v>
          </cell>
          <cell r="CO11">
            <v>0.21508099999999999</v>
          </cell>
          <cell r="CP11">
            <v>0.22794400000000001</v>
          </cell>
          <cell r="CQ11">
            <v>0.24147199999999999</v>
          </cell>
          <cell r="CR11">
            <v>0.26090799999999997</v>
          </cell>
          <cell r="CS11">
            <v>0.27110099999999998</v>
          </cell>
          <cell r="CT11">
            <v>0.30584099999999997</v>
          </cell>
          <cell r="CU11">
            <v>0.32593699999999998</v>
          </cell>
          <cell r="CV11">
            <v>0.35027599999999998</v>
          </cell>
          <cell r="CW11">
            <v>0.36776999999999999</v>
          </cell>
          <cell r="CX11">
            <v>0.37881700000000001</v>
          </cell>
          <cell r="CY11">
            <v>0.39781899999999998</v>
          </cell>
          <cell r="CZ11">
            <v>0.41920099999999999</v>
          </cell>
          <cell r="DA11">
            <v>0.45515600000000001</v>
          </cell>
          <cell r="DB11">
            <v>0.488402</v>
          </cell>
          <cell r="DC11">
            <v>0.48911399999999999</v>
          </cell>
          <cell r="DD11">
            <v>0.52090400000000003</v>
          </cell>
          <cell r="DE11">
            <v>0.54274800000000001</v>
          </cell>
          <cell r="DF11">
            <v>0.55458399999999997</v>
          </cell>
          <cell r="DG11">
            <v>0.60908700000000005</v>
          </cell>
          <cell r="DH11">
            <v>0.61367400000000005</v>
          </cell>
          <cell r="DI11">
            <v>0.62009999999999998</v>
          </cell>
          <cell r="DJ11">
            <v>0.65458899999999998</v>
          </cell>
          <cell r="DK11">
            <v>0.69113199999999997</v>
          </cell>
          <cell r="DL11">
            <v>0.73559399999999997</v>
          </cell>
          <cell r="DM11">
            <v>0.73263800000000001</v>
          </cell>
          <cell r="DN11">
            <v>0.74323700000000004</v>
          </cell>
          <cell r="DO11">
            <v>0.81818000000000002</v>
          </cell>
          <cell r="DP11">
            <v>0.82213000000000003</v>
          </cell>
          <cell r="DQ11">
            <v>0.86142099999999999</v>
          </cell>
        </row>
        <row r="12">
          <cell r="A12">
            <v>1860</v>
          </cell>
          <cell r="B12">
            <v>0.11969399999999999</v>
          </cell>
          <cell r="C12">
            <v>3.6173999999999998E-2</v>
          </cell>
          <cell r="D12">
            <v>1.7817E-2</v>
          </cell>
          <cell r="E12">
            <v>1.2921999999999999E-2</v>
          </cell>
          <cell r="F12">
            <v>1.031E-2</v>
          </cell>
          <cell r="G12">
            <v>7.6109999999999997E-3</v>
          </cell>
          <cell r="H12">
            <v>5.5009999999999998E-3</v>
          </cell>
          <cell r="I12">
            <v>3.9870000000000001E-3</v>
          </cell>
          <cell r="J12">
            <v>3.0569999999999998E-3</v>
          </cell>
          <cell r="K12">
            <v>2.6480000000000002E-3</v>
          </cell>
          <cell r="L12">
            <v>2.6410000000000001E-3</v>
          </cell>
          <cell r="M12">
            <v>2.8679999999999999E-3</v>
          </cell>
          <cell r="N12">
            <v>3.1380000000000002E-3</v>
          </cell>
          <cell r="O12">
            <v>3.3219999999999999E-3</v>
          </cell>
          <cell r="P12">
            <v>3.4619999999999998E-3</v>
          </cell>
          <cell r="Q12">
            <v>3.7039999999999998E-3</v>
          </cell>
          <cell r="R12">
            <v>4.1060000000000003E-3</v>
          </cell>
          <cell r="S12">
            <v>4.5640000000000003E-3</v>
          </cell>
          <cell r="T12">
            <v>5.0629999999999998E-3</v>
          </cell>
          <cell r="U12">
            <v>5.5820000000000002E-3</v>
          </cell>
          <cell r="V12">
            <v>6.149E-3</v>
          </cell>
          <cell r="W12">
            <v>6.7000000000000002E-3</v>
          </cell>
          <cell r="X12">
            <v>7.1240000000000001E-3</v>
          </cell>
          <cell r="Y12">
            <v>7.3680000000000004E-3</v>
          </cell>
          <cell r="Z12">
            <v>7.4780000000000003E-3</v>
          </cell>
          <cell r="AA12">
            <v>7.541E-3</v>
          </cell>
          <cell r="AB12">
            <v>7.6270000000000001E-3</v>
          </cell>
          <cell r="AC12">
            <v>7.737E-3</v>
          </cell>
          <cell r="AD12">
            <v>7.8969999999999995E-3</v>
          </cell>
          <cell r="AE12">
            <v>8.0909999999999992E-3</v>
          </cell>
          <cell r="AF12">
            <v>8.286E-3</v>
          </cell>
          <cell r="AG12">
            <v>8.4580000000000002E-3</v>
          </cell>
          <cell r="AH12">
            <v>8.6130000000000009E-3</v>
          </cell>
          <cell r="AI12">
            <v>8.7460000000000003E-3</v>
          </cell>
          <cell r="AJ12">
            <v>8.8649999999999996E-3</v>
          </cell>
          <cell r="AK12">
            <v>8.992E-3</v>
          </cell>
          <cell r="AL12">
            <v>9.1339999999999998E-3</v>
          </cell>
          <cell r="AM12">
            <v>9.2770000000000005E-3</v>
          </cell>
          <cell r="AN12">
            <v>9.4249999999999994E-3</v>
          </cell>
          <cell r="AO12">
            <v>9.5840000000000005E-3</v>
          </cell>
          <cell r="AP12">
            <v>9.7689999999999999E-3</v>
          </cell>
          <cell r="AQ12">
            <v>1.0214000000000001E-2</v>
          </cell>
          <cell r="AR12">
            <v>9.6469999999999993E-3</v>
          </cell>
          <cell r="AS12">
            <v>9.8449999999999996E-3</v>
          </cell>
          <cell r="AT12">
            <v>1.0355E-2</v>
          </cell>
          <cell r="AU12">
            <v>1.0730999999999999E-2</v>
          </cell>
          <cell r="AV12">
            <v>1.1195E-2</v>
          </cell>
          <cell r="AW12">
            <v>1.1728000000000001E-2</v>
          </cell>
          <cell r="AX12">
            <v>1.1325999999999999E-2</v>
          </cell>
          <cell r="AY12">
            <v>1.1296E-2</v>
          </cell>
          <cell r="AZ12">
            <v>1.2331E-2</v>
          </cell>
          <cell r="BA12">
            <v>1.2971E-2</v>
          </cell>
          <cell r="BB12">
            <v>1.3499000000000001E-2</v>
          </cell>
          <cell r="BC12">
            <v>1.477E-2</v>
          </cell>
          <cell r="BD12">
            <v>1.566E-2</v>
          </cell>
          <cell r="BE12">
            <v>1.7389999999999999E-2</v>
          </cell>
          <cell r="BF12">
            <v>1.9508999999999999E-2</v>
          </cell>
          <cell r="BG12">
            <v>2.0972000000000001E-2</v>
          </cell>
          <cell r="BH12">
            <v>2.2051999999999999E-2</v>
          </cell>
          <cell r="BI12">
            <v>2.0587000000000001E-2</v>
          </cell>
          <cell r="BJ12">
            <v>2.2675000000000001E-2</v>
          </cell>
          <cell r="BK12">
            <v>2.3234000000000001E-2</v>
          </cell>
          <cell r="BL12">
            <v>2.6890000000000001E-2</v>
          </cell>
          <cell r="BM12">
            <v>2.9746999999999999E-2</v>
          </cell>
          <cell r="BN12">
            <v>3.0127999999999999E-2</v>
          </cell>
          <cell r="BO12">
            <v>3.2930000000000001E-2</v>
          </cell>
          <cell r="BP12">
            <v>3.7108000000000002E-2</v>
          </cell>
          <cell r="BQ12">
            <v>3.8605E-2</v>
          </cell>
          <cell r="BR12">
            <v>4.4253000000000001E-2</v>
          </cell>
          <cell r="BS12">
            <v>4.7101999999999998E-2</v>
          </cell>
          <cell r="BT12">
            <v>4.8482999999999998E-2</v>
          </cell>
          <cell r="BU12">
            <v>5.1887999999999997E-2</v>
          </cell>
          <cell r="BV12">
            <v>5.8467999999999999E-2</v>
          </cell>
          <cell r="BW12">
            <v>6.1796999999999998E-2</v>
          </cell>
          <cell r="BX12">
            <v>6.8352999999999997E-2</v>
          </cell>
          <cell r="BY12">
            <v>7.5056999999999999E-2</v>
          </cell>
          <cell r="BZ12">
            <v>8.9152999999999996E-2</v>
          </cell>
          <cell r="CA12">
            <v>9.3472E-2</v>
          </cell>
          <cell r="CB12">
            <v>9.5568E-2</v>
          </cell>
          <cell r="CC12">
            <v>0.102849</v>
          </cell>
          <cell r="CD12">
            <v>0.109598</v>
          </cell>
          <cell r="CE12">
            <v>0.115623</v>
          </cell>
          <cell r="CF12">
            <v>0.120628</v>
          </cell>
          <cell r="CG12">
            <v>0.13655</v>
          </cell>
          <cell r="CH12">
            <v>0.137763</v>
          </cell>
          <cell r="CI12">
            <v>0.14169100000000001</v>
          </cell>
          <cell r="CJ12">
            <v>0.154554</v>
          </cell>
          <cell r="CK12">
            <v>0.17169699999999999</v>
          </cell>
          <cell r="CL12">
            <v>0.182532</v>
          </cell>
          <cell r="CM12">
            <v>0.188809</v>
          </cell>
          <cell r="CN12">
            <v>0.19955899999999999</v>
          </cell>
          <cell r="CO12">
            <v>0.211705</v>
          </cell>
          <cell r="CP12">
            <v>0.224555</v>
          </cell>
          <cell r="CQ12">
            <v>0.24331700000000001</v>
          </cell>
          <cell r="CR12">
            <v>0.252863</v>
          </cell>
          <cell r="CS12">
            <v>0.28585199999999999</v>
          </cell>
          <cell r="CT12">
            <v>0.30570000000000003</v>
          </cell>
          <cell r="CU12">
            <v>0.32960099999999998</v>
          </cell>
          <cell r="CV12">
            <v>0.34695199999999998</v>
          </cell>
          <cell r="CW12">
            <v>0.357375</v>
          </cell>
          <cell r="CX12">
            <v>0.375301</v>
          </cell>
          <cell r="CY12">
            <v>0.39547199999999999</v>
          </cell>
          <cell r="CZ12">
            <v>0.43205399999999999</v>
          </cell>
          <cell r="DA12">
            <v>0.461038</v>
          </cell>
          <cell r="DB12">
            <v>0.46582299999999999</v>
          </cell>
          <cell r="DC12">
            <v>0.49609900000000001</v>
          </cell>
          <cell r="DD12">
            <v>0.516903</v>
          </cell>
          <cell r="DE12">
            <v>0.52817499999999995</v>
          </cell>
          <cell r="DF12">
            <v>0.57461099999999998</v>
          </cell>
          <cell r="DG12">
            <v>0.57893799999999995</v>
          </cell>
          <cell r="DH12">
            <v>0.58615799999999996</v>
          </cell>
          <cell r="DI12">
            <v>0.62341800000000003</v>
          </cell>
          <cell r="DJ12">
            <v>0.65822099999999995</v>
          </cell>
          <cell r="DK12">
            <v>0.70056600000000002</v>
          </cell>
          <cell r="DL12">
            <v>0.69775100000000001</v>
          </cell>
          <cell r="DM12">
            <v>0.70784499999999995</v>
          </cell>
          <cell r="DN12">
            <v>0.77921899999999999</v>
          </cell>
          <cell r="DO12">
            <v>0.78298100000000004</v>
          </cell>
          <cell r="DP12">
            <v>0.82040100000000005</v>
          </cell>
          <cell r="DQ12">
            <v>0.83338500000000004</v>
          </cell>
        </row>
        <row r="13">
          <cell r="A13">
            <v>1861</v>
          </cell>
          <cell r="B13">
            <v>0.11969399999999999</v>
          </cell>
          <cell r="C13">
            <v>3.6173999999999998E-2</v>
          </cell>
          <cell r="D13">
            <v>1.7817E-2</v>
          </cell>
          <cell r="E13">
            <v>1.2921999999999999E-2</v>
          </cell>
          <cell r="F13">
            <v>1.031E-2</v>
          </cell>
          <cell r="G13">
            <v>7.6109999999999997E-3</v>
          </cell>
          <cell r="H13">
            <v>5.5009999999999998E-3</v>
          </cell>
          <cell r="I13">
            <v>3.9870000000000001E-3</v>
          </cell>
          <cell r="J13">
            <v>3.0569999999999998E-3</v>
          </cell>
          <cell r="K13">
            <v>2.6480000000000002E-3</v>
          </cell>
          <cell r="L13">
            <v>2.6410000000000001E-3</v>
          </cell>
          <cell r="M13">
            <v>2.8679999999999999E-3</v>
          </cell>
          <cell r="N13">
            <v>3.1380000000000002E-3</v>
          </cell>
          <cell r="O13">
            <v>3.3219999999999999E-3</v>
          </cell>
          <cell r="P13">
            <v>3.4619999999999998E-3</v>
          </cell>
          <cell r="Q13">
            <v>3.7039999999999998E-3</v>
          </cell>
          <cell r="R13">
            <v>4.1060000000000003E-3</v>
          </cell>
          <cell r="S13">
            <v>4.5640000000000003E-3</v>
          </cell>
          <cell r="T13">
            <v>5.0629999999999998E-3</v>
          </cell>
          <cell r="U13">
            <v>5.5820000000000002E-3</v>
          </cell>
          <cell r="V13">
            <v>6.149E-3</v>
          </cell>
          <cell r="W13">
            <v>6.7000000000000002E-3</v>
          </cell>
          <cell r="X13">
            <v>7.1240000000000001E-3</v>
          </cell>
          <cell r="Y13">
            <v>7.3680000000000004E-3</v>
          </cell>
          <cell r="Z13">
            <v>7.4780000000000003E-3</v>
          </cell>
          <cell r="AA13">
            <v>7.541E-3</v>
          </cell>
          <cell r="AB13">
            <v>7.6270000000000001E-3</v>
          </cell>
          <cell r="AC13">
            <v>7.737E-3</v>
          </cell>
          <cell r="AD13">
            <v>7.8969999999999995E-3</v>
          </cell>
          <cell r="AE13">
            <v>8.0909999999999992E-3</v>
          </cell>
          <cell r="AF13">
            <v>8.286E-3</v>
          </cell>
          <cell r="AG13">
            <v>8.4580000000000002E-3</v>
          </cell>
          <cell r="AH13">
            <v>8.6130000000000009E-3</v>
          </cell>
          <cell r="AI13">
            <v>8.7460000000000003E-3</v>
          </cell>
          <cell r="AJ13">
            <v>8.8649999999999996E-3</v>
          </cell>
          <cell r="AK13">
            <v>8.992E-3</v>
          </cell>
          <cell r="AL13">
            <v>9.1339999999999998E-3</v>
          </cell>
          <cell r="AM13">
            <v>9.2770000000000005E-3</v>
          </cell>
          <cell r="AN13">
            <v>9.4249999999999994E-3</v>
          </cell>
          <cell r="AO13">
            <v>9.5840000000000005E-3</v>
          </cell>
          <cell r="AP13">
            <v>9.7909999999999994E-3</v>
          </cell>
          <cell r="AQ13">
            <v>9.3410000000000003E-3</v>
          </cell>
          <cell r="AR13">
            <v>9.6220000000000003E-3</v>
          </cell>
          <cell r="AS13">
            <v>1.0023000000000001E-2</v>
          </cell>
          <cell r="AT13">
            <v>1.0285000000000001E-2</v>
          </cell>
          <cell r="AU13">
            <v>1.0536999999999999E-2</v>
          </cell>
          <cell r="AV13">
            <v>1.1174E-2</v>
          </cell>
          <cell r="AW13">
            <v>1.0865E-2</v>
          </cell>
          <cell r="AX13">
            <v>1.0932000000000001E-2</v>
          </cell>
          <cell r="AY13">
            <v>1.1639999999999999E-2</v>
          </cell>
          <cell r="AZ13">
            <v>1.2153000000000001E-2</v>
          </cell>
          <cell r="BA13">
            <v>1.2571000000000001E-2</v>
          </cell>
          <cell r="BB13">
            <v>1.3805E-2</v>
          </cell>
          <cell r="BC13">
            <v>1.4579999999999999E-2</v>
          </cell>
          <cell r="BD13">
            <v>1.5968E-2</v>
          </cell>
          <cell r="BE13">
            <v>1.7814E-2</v>
          </cell>
          <cell r="BF13">
            <v>1.9531E-2</v>
          </cell>
          <cell r="BG13">
            <v>2.1018999999999999E-2</v>
          </cell>
          <cell r="BH13">
            <v>1.9570000000000001E-2</v>
          </cell>
          <cell r="BI13">
            <v>2.1281999999999999E-2</v>
          </cell>
          <cell r="BJ13">
            <v>2.1371999999999999E-2</v>
          </cell>
          <cell r="BK13">
            <v>2.4677999999999999E-2</v>
          </cell>
          <cell r="BL13">
            <v>2.7772000000000002E-2</v>
          </cell>
          <cell r="BM13">
            <v>2.8672E-2</v>
          </cell>
          <cell r="BN13">
            <v>3.0876000000000001E-2</v>
          </cell>
          <cell r="BO13">
            <v>3.431E-2</v>
          </cell>
          <cell r="BP13">
            <v>3.5535999999999998E-2</v>
          </cell>
          <cell r="BQ13">
            <v>4.1069000000000001E-2</v>
          </cell>
          <cell r="BR13">
            <v>4.3917999999999999E-2</v>
          </cell>
          <cell r="BS13">
            <v>4.4498999999999997E-2</v>
          </cell>
          <cell r="BT13">
            <v>4.7309999999999998E-2</v>
          </cell>
          <cell r="BU13">
            <v>5.3143000000000003E-2</v>
          </cell>
          <cell r="BV13">
            <v>5.6212999999999999E-2</v>
          </cell>
          <cell r="BW13">
            <v>6.2011999999999998E-2</v>
          </cell>
          <cell r="BX13">
            <v>6.7121E-2</v>
          </cell>
          <cell r="BY13">
            <v>7.9898999999999998E-2</v>
          </cell>
          <cell r="BZ13">
            <v>8.5374000000000005E-2</v>
          </cell>
          <cell r="CA13">
            <v>8.8794999999999999E-2</v>
          </cell>
          <cell r="CB13">
            <v>9.5131999999999994E-2</v>
          </cell>
          <cell r="CC13">
            <v>9.9975999999999995E-2</v>
          </cell>
          <cell r="CD13">
            <v>0.10519199999999999</v>
          </cell>
          <cell r="CE13">
            <v>0.111232</v>
          </cell>
          <cell r="CF13">
            <v>0.12717700000000001</v>
          </cell>
          <cell r="CG13">
            <v>0.12904499999999999</v>
          </cell>
          <cell r="CH13">
            <v>0.13114600000000001</v>
          </cell>
          <cell r="CI13">
            <v>0.14125099999999999</v>
          </cell>
          <cell r="CJ13">
            <v>0.157357</v>
          </cell>
          <cell r="CK13">
            <v>0.16805400000000001</v>
          </cell>
          <cell r="CL13">
            <v>0.174515</v>
          </cell>
          <cell r="CM13">
            <v>0.18488099999999999</v>
          </cell>
          <cell r="CN13">
            <v>0.196241</v>
          </cell>
          <cell r="CO13">
            <v>0.20838000000000001</v>
          </cell>
          <cell r="CP13">
            <v>0.22618099999999999</v>
          </cell>
          <cell r="CQ13">
            <v>0.23518600000000001</v>
          </cell>
          <cell r="CR13">
            <v>0.26634600000000003</v>
          </cell>
          <cell r="CS13">
            <v>0.285889</v>
          </cell>
          <cell r="CT13">
            <v>0.30935200000000002</v>
          </cell>
          <cell r="CU13">
            <v>0.326542</v>
          </cell>
          <cell r="CV13">
            <v>0.337146</v>
          </cell>
          <cell r="CW13">
            <v>0.35405799999999998</v>
          </cell>
          <cell r="CX13">
            <v>0.373087</v>
          </cell>
          <cell r="CY13">
            <v>0.40759800000000002</v>
          </cell>
          <cell r="CZ13">
            <v>0.43494100000000002</v>
          </cell>
          <cell r="DA13">
            <v>0.44295299999999999</v>
          </cell>
          <cell r="DB13">
            <v>0.46868700000000002</v>
          </cell>
          <cell r="DC13">
            <v>0.49196800000000002</v>
          </cell>
          <cell r="DD13">
            <v>0.50182599999999999</v>
          </cell>
          <cell r="DE13">
            <v>0.54208599999999996</v>
          </cell>
          <cell r="DF13">
            <v>0.54616799999999999</v>
          </cell>
          <cell r="DG13">
            <v>0.552979</v>
          </cell>
          <cell r="DH13">
            <v>0.58872599999999997</v>
          </cell>
          <cell r="DI13">
            <v>0.62494000000000005</v>
          </cell>
          <cell r="DJ13">
            <v>0.66583800000000004</v>
          </cell>
          <cell r="DK13">
            <v>0.66452500000000003</v>
          </cell>
          <cell r="DL13">
            <v>0.67413800000000001</v>
          </cell>
          <cell r="DM13">
            <v>0.74211400000000005</v>
          </cell>
          <cell r="DN13">
            <v>0.74569600000000003</v>
          </cell>
          <cell r="DO13">
            <v>0.78133399999999997</v>
          </cell>
          <cell r="DP13">
            <v>0.79369999999999996</v>
          </cell>
          <cell r="DQ13">
            <v>0.86485599999999996</v>
          </cell>
        </row>
        <row r="14">
          <cell r="A14">
            <v>1862</v>
          </cell>
          <cell r="B14">
            <v>0.11969399999999999</v>
          </cell>
          <cell r="C14">
            <v>3.6173999999999998E-2</v>
          </cell>
          <cell r="D14">
            <v>1.7817E-2</v>
          </cell>
          <cell r="E14">
            <v>1.2921999999999999E-2</v>
          </cell>
          <cell r="F14">
            <v>1.031E-2</v>
          </cell>
          <cell r="G14">
            <v>7.6109999999999997E-3</v>
          </cell>
          <cell r="H14">
            <v>5.5009999999999998E-3</v>
          </cell>
          <cell r="I14">
            <v>3.9870000000000001E-3</v>
          </cell>
          <cell r="J14">
            <v>3.0569999999999998E-3</v>
          </cell>
          <cell r="K14">
            <v>2.6480000000000002E-3</v>
          </cell>
          <cell r="L14">
            <v>2.6410000000000001E-3</v>
          </cell>
          <cell r="M14">
            <v>2.8679999999999999E-3</v>
          </cell>
          <cell r="N14">
            <v>3.1380000000000002E-3</v>
          </cell>
          <cell r="O14">
            <v>3.3219999999999999E-3</v>
          </cell>
          <cell r="P14">
            <v>3.4619999999999998E-3</v>
          </cell>
          <cell r="Q14">
            <v>3.7039999999999998E-3</v>
          </cell>
          <cell r="R14">
            <v>4.1060000000000003E-3</v>
          </cell>
          <cell r="S14">
            <v>4.5640000000000003E-3</v>
          </cell>
          <cell r="T14">
            <v>5.0629999999999998E-3</v>
          </cell>
          <cell r="U14">
            <v>5.5820000000000002E-3</v>
          </cell>
          <cell r="V14">
            <v>6.149E-3</v>
          </cell>
          <cell r="W14">
            <v>6.7000000000000002E-3</v>
          </cell>
          <cell r="X14">
            <v>7.1240000000000001E-3</v>
          </cell>
          <cell r="Y14">
            <v>7.3680000000000004E-3</v>
          </cell>
          <cell r="Z14">
            <v>7.4780000000000003E-3</v>
          </cell>
          <cell r="AA14">
            <v>7.541E-3</v>
          </cell>
          <cell r="AB14">
            <v>7.6270000000000001E-3</v>
          </cell>
          <cell r="AC14">
            <v>7.737E-3</v>
          </cell>
          <cell r="AD14">
            <v>7.8969999999999995E-3</v>
          </cell>
          <cell r="AE14">
            <v>8.0909999999999992E-3</v>
          </cell>
          <cell r="AF14">
            <v>8.286E-3</v>
          </cell>
          <cell r="AG14">
            <v>8.4580000000000002E-3</v>
          </cell>
          <cell r="AH14">
            <v>8.6130000000000009E-3</v>
          </cell>
          <cell r="AI14">
            <v>8.7460000000000003E-3</v>
          </cell>
          <cell r="AJ14">
            <v>8.8649999999999996E-3</v>
          </cell>
          <cell r="AK14">
            <v>8.992E-3</v>
          </cell>
          <cell r="AL14">
            <v>9.1339999999999998E-3</v>
          </cell>
          <cell r="AM14">
            <v>9.2770000000000005E-3</v>
          </cell>
          <cell r="AN14">
            <v>9.4249999999999994E-3</v>
          </cell>
          <cell r="AO14">
            <v>9.3519999999999992E-3</v>
          </cell>
          <cell r="AP14">
            <v>8.9820000000000004E-3</v>
          </cell>
          <cell r="AQ14">
            <v>9.3819999999999997E-3</v>
          </cell>
          <cell r="AR14">
            <v>9.7380000000000001E-3</v>
          </cell>
          <cell r="AS14">
            <v>9.9000000000000008E-3</v>
          </cell>
          <cell r="AT14">
            <v>9.887E-3</v>
          </cell>
          <cell r="AU14">
            <v>1.0572E-2</v>
          </cell>
          <cell r="AV14">
            <v>1.0359E-2</v>
          </cell>
          <cell r="AW14">
            <v>1.0533000000000001E-2</v>
          </cell>
          <cell r="AX14">
            <v>1.1021E-2</v>
          </cell>
          <cell r="AY14">
            <v>1.1401E-2</v>
          </cell>
          <cell r="AZ14">
            <v>1.1755E-2</v>
          </cell>
          <cell r="BA14">
            <v>1.2886E-2</v>
          </cell>
          <cell r="BB14">
            <v>1.3591000000000001E-2</v>
          </cell>
          <cell r="BC14">
            <v>1.4729000000000001E-2</v>
          </cell>
          <cell r="BD14">
            <v>1.6136999999999999E-2</v>
          </cell>
          <cell r="BE14">
            <v>1.7877000000000001E-2</v>
          </cell>
          <cell r="BF14">
            <v>1.9782000000000001E-2</v>
          </cell>
          <cell r="BG14">
            <v>1.8540000000000001E-2</v>
          </cell>
          <cell r="BH14">
            <v>2.0024E-2</v>
          </cell>
          <cell r="BI14">
            <v>1.9663E-2</v>
          </cell>
          <cell r="BJ14">
            <v>2.2387000000000001E-2</v>
          </cell>
          <cell r="BK14">
            <v>2.5506999999999998E-2</v>
          </cell>
          <cell r="BL14">
            <v>2.6967000000000001E-2</v>
          </cell>
          <cell r="BM14">
            <v>2.8976999999999999E-2</v>
          </cell>
          <cell r="BN14">
            <v>3.1883000000000002E-2</v>
          </cell>
          <cell r="BO14">
            <v>3.2571999999999997E-2</v>
          </cell>
          <cell r="BP14">
            <v>3.7766000000000001E-2</v>
          </cell>
          <cell r="BQ14">
            <v>4.0779000000000003E-2</v>
          </cell>
          <cell r="BR14">
            <v>4.0884999999999998E-2</v>
          </cell>
          <cell r="BS14">
            <v>4.3021999999999998E-2</v>
          </cell>
          <cell r="BT14">
            <v>4.8039999999999999E-2</v>
          </cell>
          <cell r="BU14">
            <v>5.1047000000000002E-2</v>
          </cell>
          <cell r="BV14">
            <v>5.6175000000000003E-2</v>
          </cell>
          <cell r="BW14">
            <v>5.9922000000000003E-2</v>
          </cell>
          <cell r="BX14">
            <v>7.0554000000000006E-2</v>
          </cell>
          <cell r="BY14">
            <v>7.6401999999999998E-2</v>
          </cell>
          <cell r="BZ14">
            <v>8.1114000000000006E-2</v>
          </cell>
          <cell r="CA14">
            <v>8.7451000000000001E-2</v>
          </cell>
          <cell r="CB14">
            <v>9.1294E-2</v>
          </cell>
          <cell r="CC14">
            <v>9.4968999999999998E-2</v>
          </cell>
          <cell r="CD14">
            <v>0.101088</v>
          </cell>
          <cell r="CE14">
            <v>0.117051</v>
          </cell>
          <cell r="CF14">
            <v>0.120222</v>
          </cell>
          <cell r="CG14">
            <v>0.121486</v>
          </cell>
          <cell r="CH14">
            <v>0.128826</v>
          </cell>
          <cell r="CI14">
            <v>0.143623</v>
          </cell>
          <cell r="CJ14">
            <v>0.154002</v>
          </cell>
          <cell r="CK14">
            <v>0.16083900000000001</v>
          </cell>
          <cell r="CL14">
            <v>0.17100099999999999</v>
          </cell>
          <cell r="CM14">
            <v>0.18163399999999999</v>
          </cell>
          <cell r="CN14">
            <v>0.19300899999999999</v>
          </cell>
          <cell r="CO14">
            <v>0.20963599999999999</v>
          </cell>
          <cell r="CP14">
            <v>0.218138</v>
          </cell>
          <cell r="CQ14">
            <v>0.24740699999999999</v>
          </cell>
          <cell r="CR14">
            <v>0.26658799999999999</v>
          </cell>
          <cell r="CS14">
            <v>0.289605</v>
          </cell>
          <cell r="CT14">
            <v>0.30660900000000002</v>
          </cell>
          <cell r="CU14">
            <v>0.31737700000000002</v>
          </cell>
          <cell r="CV14">
            <v>0.33401700000000001</v>
          </cell>
          <cell r="CW14">
            <v>0.35196899999999998</v>
          </cell>
          <cell r="CX14">
            <v>0.38452700000000001</v>
          </cell>
          <cell r="CY14">
            <v>0.41032200000000002</v>
          </cell>
          <cell r="CZ14">
            <v>0.41787999999999997</v>
          </cell>
          <cell r="DA14">
            <v>0.442158</v>
          </cell>
          <cell r="DB14">
            <v>0.46411999999999998</v>
          </cell>
          <cell r="DC14">
            <v>0.47342000000000001</v>
          </cell>
          <cell r="DD14">
            <v>0.51140099999999999</v>
          </cell>
          <cell r="DE14">
            <v>0.51525299999999996</v>
          </cell>
          <cell r="DF14">
            <v>0.521679</v>
          </cell>
          <cell r="DG14">
            <v>0.55540199999999995</v>
          </cell>
          <cell r="DH14">
            <v>0.58956600000000003</v>
          </cell>
          <cell r="DI14">
            <v>0.62814899999999996</v>
          </cell>
          <cell r="DJ14">
            <v>0.63288100000000003</v>
          </cell>
          <cell r="DK14">
            <v>0.64203600000000005</v>
          </cell>
          <cell r="DL14">
            <v>0.70677500000000004</v>
          </cell>
          <cell r="DM14">
            <v>0.71018700000000001</v>
          </cell>
          <cell r="DN14">
            <v>0.74412800000000001</v>
          </cell>
          <cell r="DO14">
            <v>0.75590500000000005</v>
          </cell>
          <cell r="DP14">
            <v>0.82367199999999996</v>
          </cell>
          <cell r="DQ14">
            <v>0.83523899999999995</v>
          </cell>
        </row>
        <row r="15">
          <cell r="A15">
            <v>1863</v>
          </cell>
          <cell r="B15">
            <v>0.11969399999999999</v>
          </cell>
          <cell r="C15">
            <v>3.6173999999999998E-2</v>
          </cell>
          <cell r="D15">
            <v>1.7817E-2</v>
          </cell>
          <cell r="E15">
            <v>1.2921999999999999E-2</v>
          </cell>
          <cell r="F15">
            <v>1.031E-2</v>
          </cell>
          <cell r="G15">
            <v>7.6109999999999997E-3</v>
          </cell>
          <cell r="H15">
            <v>5.5009999999999998E-3</v>
          </cell>
          <cell r="I15">
            <v>3.9870000000000001E-3</v>
          </cell>
          <cell r="J15">
            <v>3.0569999999999998E-3</v>
          </cell>
          <cell r="K15">
            <v>2.6480000000000002E-3</v>
          </cell>
          <cell r="L15">
            <v>2.6410000000000001E-3</v>
          </cell>
          <cell r="M15">
            <v>2.8679999999999999E-3</v>
          </cell>
          <cell r="N15">
            <v>3.1380000000000002E-3</v>
          </cell>
          <cell r="O15">
            <v>3.3219999999999999E-3</v>
          </cell>
          <cell r="P15">
            <v>3.4619999999999998E-3</v>
          </cell>
          <cell r="Q15">
            <v>3.7039999999999998E-3</v>
          </cell>
          <cell r="R15">
            <v>4.1060000000000003E-3</v>
          </cell>
          <cell r="S15">
            <v>4.5640000000000003E-3</v>
          </cell>
          <cell r="T15">
            <v>5.0629999999999998E-3</v>
          </cell>
          <cell r="U15">
            <v>5.5820000000000002E-3</v>
          </cell>
          <cell r="V15">
            <v>6.149E-3</v>
          </cell>
          <cell r="W15">
            <v>6.7000000000000002E-3</v>
          </cell>
          <cell r="X15">
            <v>7.1240000000000001E-3</v>
          </cell>
          <cell r="Y15">
            <v>7.3680000000000004E-3</v>
          </cell>
          <cell r="Z15">
            <v>7.4780000000000003E-3</v>
          </cell>
          <cell r="AA15">
            <v>7.541E-3</v>
          </cell>
          <cell r="AB15">
            <v>7.6270000000000001E-3</v>
          </cell>
          <cell r="AC15">
            <v>7.737E-3</v>
          </cell>
          <cell r="AD15">
            <v>7.8969999999999995E-3</v>
          </cell>
          <cell r="AE15">
            <v>8.0909999999999992E-3</v>
          </cell>
          <cell r="AF15">
            <v>8.286E-3</v>
          </cell>
          <cell r="AG15">
            <v>8.4580000000000002E-3</v>
          </cell>
          <cell r="AH15">
            <v>8.6130000000000009E-3</v>
          </cell>
          <cell r="AI15">
            <v>8.7460000000000003E-3</v>
          </cell>
          <cell r="AJ15">
            <v>8.8649999999999996E-3</v>
          </cell>
          <cell r="AK15">
            <v>8.992E-3</v>
          </cell>
          <cell r="AL15">
            <v>9.1339999999999998E-3</v>
          </cell>
          <cell r="AM15">
            <v>9.2770000000000005E-3</v>
          </cell>
          <cell r="AN15">
            <v>8.9890000000000005E-3</v>
          </cell>
          <cell r="AO15">
            <v>8.6149999999999994E-3</v>
          </cell>
          <cell r="AP15">
            <v>9.1330000000000005E-3</v>
          </cell>
          <cell r="AQ15">
            <v>9.4900000000000002E-3</v>
          </cell>
          <cell r="AR15">
            <v>9.5479999999999992E-3</v>
          </cell>
          <cell r="AS15">
            <v>9.3340000000000003E-3</v>
          </cell>
          <cell r="AT15">
            <v>9.9919999999999991E-3</v>
          </cell>
          <cell r="AU15">
            <v>9.8329999999999997E-3</v>
          </cell>
          <cell r="AV15">
            <v>1.0042000000000001E-2</v>
          </cell>
          <cell r="AW15">
            <v>1.0489999999999999E-2</v>
          </cell>
          <cell r="AX15">
            <v>1.0725999999999999E-2</v>
          </cell>
          <cell r="AY15">
            <v>1.1004E-2</v>
          </cell>
          <cell r="AZ15">
            <v>1.2024999999999999E-2</v>
          </cell>
          <cell r="BA15">
            <v>1.2702E-2</v>
          </cell>
          <cell r="BB15">
            <v>1.3625E-2</v>
          </cell>
          <cell r="BC15">
            <v>1.4695E-2</v>
          </cell>
          <cell r="BD15">
            <v>1.6250000000000001E-2</v>
          </cell>
          <cell r="BE15">
            <v>1.8423999999999999E-2</v>
          </cell>
          <cell r="BF15">
            <v>1.7399999999999999E-2</v>
          </cell>
          <cell r="BG15">
            <v>1.8814999999999998E-2</v>
          </cell>
          <cell r="BH15">
            <v>1.8159000000000002E-2</v>
          </cell>
          <cell r="BI15">
            <v>2.0194E-2</v>
          </cell>
          <cell r="BJ15">
            <v>2.3085999999999999E-2</v>
          </cell>
          <cell r="BK15">
            <v>2.4763E-2</v>
          </cell>
          <cell r="BL15">
            <v>2.6983E-2</v>
          </cell>
          <cell r="BM15">
            <v>2.9694999999999999E-2</v>
          </cell>
          <cell r="BN15">
            <v>2.9867999999999999E-2</v>
          </cell>
          <cell r="BO15">
            <v>3.4440999999999999E-2</v>
          </cell>
          <cell r="BP15">
            <v>3.7495000000000001E-2</v>
          </cell>
          <cell r="BQ15">
            <v>3.7620000000000001E-2</v>
          </cell>
          <cell r="BR15">
            <v>3.9153E-2</v>
          </cell>
          <cell r="BS15">
            <v>4.3179000000000002E-2</v>
          </cell>
          <cell r="BT15">
            <v>4.6307000000000001E-2</v>
          </cell>
          <cell r="BU15">
            <v>5.092E-2</v>
          </cell>
          <cell r="BV15">
            <v>5.3677999999999997E-2</v>
          </cell>
          <cell r="BW15">
            <v>6.2122999999999998E-2</v>
          </cell>
          <cell r="BX15">
            <v>6.7284999999999998E-2</v>
          </cell>
          <cell r="BY15">
            <v>7.2898000000000004E-2</v>
          </cell>
          <cell r="BZ15">
            <v>7.9686000000000007E-2</v>
          </cell>
          <cell r="CA15">
            <v>8.3312999999999998E-2</v>
          </cell>
          <cell r="CB15">
            <v>8.5838999999999999E-2</v>
          </cell>
          <cell r="CC15">
            <v>9.1175000000000006E-2</v>
          </cell>
          <cell r="CD15">
            <v>0.10652399999999999</v>
          </cell>
          <cell r="CE15">
            <v>0.110752</v>
          </cell>
          <cell r="CF15">
            <v>0.112441</v>
          </cell>
          <cell r="CG15">
            <v>0.117467</v>
          </cell>
          <cell r="CH15">
            <v>0.13066</v>
          </cell>
          <cell r="CI15">
            <v>0.1404</v>
          </cell>
          <cell r="CJ15">
            <v>0.147671</v>
          </cell>
          <cell r="CK15">
            <v>0.15787300000000001</v>
          </cell>
          <cell r="CL15">
            <v>0.16796</v>
          </cell>
          <cell r="CM15">
            <v>0.178505</v>
          </cell>
          <cell r="CN15">
            <v>0.193826</v>
          </cell>
          <cell r="CO15">
            <v>0.20181099999999999</v>
          </cell>
          <cell r="CP15">
            <v>0.22925899999999999</v>
          </cell>
          <cell r="CQ15">
            <v>0.24787500000000001</v>
          </cell>
          <cell r="CR15">
            <v>0.270428</v>
          </cell>
          <cell r="CS15">
            <v>0.28721799999999997</v>
          </cell>
          <cell r="CT15">
            <v>0.298126</v>
          </cell>
          <cell r="CU15">
            <v>0.31454100000000002</v>
          </cell>
          <cell r="CV15">
            <v>0.33204600000000001</v>
          </cell>
          <cell r="CW15">
            <v>0.362761</v>
          </cell>
          <cell r="CX15">
            <v>0.387096</v>
          </cell>
          <cell r="CY15">
            <v>0.39422600000000002</v>
          </cell>
          <cell r="CZ15">
            <v>0.41713</v>
          </cell>
          <cell r="DA15">
            <v>0.43784899999999999</v>
          </cell>
          <cell r="DB15">
            <v>0.44662299999999999</v>
          </cell>
          <cell r="DC15">
            <v>0.48245399999999999</v>
          </cell>
          <cell r="DD15">
            <v>0.48608699999999999</v>
          </cell>
          <cell r="DE15">
            <v>0.49214999999999998</v>
          </cell>
          <cell r="DF15">
            <v>0.52396399999999999</v>
          </cell>
          <cell r="DG15">
            <v>0.55619399999999997</v>
          </cell>
          <cell r="DH15">
            <v>0.59259300000000004</v>
          </cell>
          <cell r="DI15">
            <v>0.59854200000000002</v>
          </cell>
          <cell r="DJ15">
            <v>0.61146299999999998</v>
          </cell>
          <cell r="DK15">
            <v>0.669049</v>
          </cell>
          <cell r="DL15">
            <v>0.67636799999999997</v>
          </cell>
          <cell r="DM15">
            <v>0.70869300000000002</v>
          </cell>
          <cell r="DN15">
            <v>0.71990900000000002</v>
          </cell>
          <cell r="DO15">
            <v>0.78444999999999998</v>
          </cell>
          <cell r="DP15">
            <v>0.79546600000000001</v>
          </cell>
          <cell r="DQ15">
            <v>0.79719399999999996</v>
          </cell>
        </row>
        <row r="16">
          <cell r="A16">
            <v>1864</v>
          </cell>
          <cell r="B16">
            <v>0.11969399999999999</v>
          </cell>
          <cell r="C16">
            <v>3.6173999999999998E-2</v>
          </cell>
          <cell r="D16">
            <v>1.7817E-2</v>
          </cell>
          <cell r="E16">
            <v>1.2921999999999999E-2</v>
          </cell>
          <cell r="F16">
            <v>1.031E-2</v>
          </cell>
          <cell r="G16">
            <v>7.6109999999999997E-3</v>
          </cell>
          <cell r="H16">
            <v>5.5009999999999998E-3</v>
          </cell>
          <cell r="I16">
            <v>3.9870000000000001E-3</v>
          </cell>
          <cell r="J16">
            <v>3.0569999999999998E-3</v>
          </cell>
          <cell r="K16">
            <v>2.6480000000000002E-3</v>
          </cell>
          <cell r="L16">
            <v>2.6410000000000001E-3</v>
          </cell>
          <cell r="M16">
            <v>2.8679999999999999E-3</v>
          </cell>
          <cell r="N16">
            <v>3.1380000000000002E-3</v>
          </cell>
          <cell r="O16">
            <v>3.3219999999999999E-3</v>
          </cell>
          <cell r="P16">
            <v>3.4619999999999998E-3</v>
          </cell>
          <cell r="Q16">
            <v>3.7039999999999998E-3</v>
          </cell>
          <cell r="R16">
            <v>4.1060000000000003E-3</v>
          </cell>
          <cell r="S16">
            <v>4.5640000000000003E-3</v>
          </cell>
          <cell r="T16">
            <v>5.0629999999999998E-3</v>
          </cell>
          <cell r="U16">
            <v>5.5820000000000002E-3</v>
          </cell>
          <cell r="V16">
            <v>6.149E-3</v>
          </cell>
          <cell r="W16">
            <v>6.7000000000000002E-3</v>
          </cell>
          <cell r="X16">
            <v>7.1240000000000001E-3</v>
          </cell>
          <cell r="Y16">
            <v>7.3680000000000004E-3</v>
          </cell>
          <cell r="Z16">
            <v>7.4780000000000003E-3</v>
          </cell>
          <cell r="AA16">
            <v>7.541E-3</v>
          </cell>
          <cell r="AB16">
            <v>7.6270000000000001E-3</v>
          </cell>
          <cell r="AC16">
            <v>7.737E-3</v>
          </cell>
          <cell r="AD16">
            <v>7.8969999999999995E-3</v>
          </cell>
          <cell r="AE16">
            <v>8.0909999999999992E-3</v>
          </cell>
          <cell r="AF16">
            <v>8.286E-3</v>
          </cell>
          <cell r="AG16">
            <v>8.4580000000000002E-3</v>
          </cell>
          <cell r="AH16">
            <v>8.6130000000000009E-3</v>
          </cell>
          <cell r="AI16">
            <v>8.7460000000000003E-3</v>
          </cell>
          <cell r="AJ16">
            <v>8.8649999999999996E-3</v>
          </cell>
          <cell r="AK16">
            <v>8.992E-3</v>
          </cell>
          <cell r="AL16">
            <v>9.1339999999999998E-3</v>
          </cell>
          <cell r="AM16">
            <v>8.7299999999999999E-3</v>
          </cell>
          <cell r="AN16">
            <v>8.3070000000000001E-3</v>
          </cell>
          <cell r="AO16">
            <v>8.9029999999999995E-3</v>
          </cell>
          <cell r="AP16">
            <v>9.2739999999999993E-3</v>
          </cell>
          <cell r="AQ16">
            <v>9.2270000000000008E-3</v>
          </cell>
          <cell r="AR16">
            <v>8.8940000000000009E-3</v>
          </cell>
          <cell r="AS16">
            <v>9.5049999999999996E-3</v>
          </cell>
          <cell r="AT16">
            <v>9.3369999999999998E-3</v>
          </cell>
          <cell r="AU16">
            <v>9.4979999999999995E-3</v>
          </cell>
          <cell r="AV16">
            <v>1.0049000000000001E-2</v>
          </cell>
          <cell r="AW16">
            <v>1.0161E-2</v>
          </cell>
          <cell r="AX16">
            <v>1.0326999999999999E-2</v>
          </cell>
          <cell r="AY16">
            <v>1.1207E-2</v>
          </cell>
          <cell r="AZ16">
            <v>1.1908E-2</v>
          </cell>
          <cell r="BA16">
            <v>1.2688E-2</v>
          </cell>
          <cell r="BB16">
            <v>1.3485E-2</v>
          </cell>
          <cell r="BC16">
            <v>1.4845000000000001E-2</v>
          </cell>
          <cell r="BD16">
            <v>1.7128000000000001E-2</v>
          </cell>
          <cell r="BE16">
            <v>1.6202000000000001E-2</v>
          </cell>
          <cell r="BF16">
            <v>1.7586000000000001E-2</v>
          </cell>
          <cell r="BG16">
            <v>1.6837000000000001E-2</v>
          </cell>
          <cell r="BH16">
            <v>1.8293E-2</v>
          </cell>
          <cell r="BI16">
            <v>2.0743000000000001E-2</v>
          </cell>
          <cell r="BJ16">
            <v>2.2252999999999998E-2</v>
          </cell>
          <cell r="BK16">
            <v>2.4733000000000002E-2</v>
          </cell>
          <cell r="BL16">
            <v>2.7524E-2</v>
          </cell>
          <cell r="BM16">
            <v>2.7462E-2</v>
          </cell>
          <cell r="BN16">
            <v>3.1359999999999999E-2</v>
          </cell>
          <cell r="BO16">
            <v>3.4172000000000001E-2</v>
          </cell>
          <cell r="BP16">
            <v>3.4687999999999997E-2</v>
          </cell>
          <cell r="BQ16">
            <v>3.5811999999999997E-2</v>
          </cell>
          <cell r="BR16">
            <v>3.8797999999999999E-2</v>
          </cell>
          <cell r="BS16">
            <v>4.1842999999999998E-2</v>
          </cell>
          <cell r="BT16">
            <v>4.6213999999999998E-2</v>
          </cell>
          <cell r="BU16">
            <v>4.8711999999999998E-2</v>
          </cell>
          <cell r="BV16">
            <v>5.5031999999999998E-2</v>
          </cell>
          <cell r="BW16">
            <v>5.9045E-2</v>
          </cell>
          <cell r="BX16">
            <v>6.4619999999999997E-2</v>
          </cell>
          <cell r="BY16">
            <v>7.1998000000000006E-2</v>
          </cell>
          <cell r="BZ16">
            <v>7.6132000000000005E-2</v>
          </cell>
          <cell r="CA16">
            <v>7.7703999999999995E-2</v>
          </cell>
          <cell r="CB16">
            <v>8.2336000000000006E-2</v>
          </cell>
          <cell r="CC16">
            <v>9.6365999999999993E-2</v>
          </cell>
          <cell r="CD16">
            <v>0.100951</v>
          </cell>
          <cell r="CE16">
            <v>0.103806</v>
          </cell>
          <cell r="CF16">
            <v>0.107408</v>
          </cell>
          <cell r="CG16">
            <v>0.118772</v>
          </cell>
          <cell r="CH16">
            <v>0.12746199999999999</v>
          </cell>
          <cell r="CI16">
            <v>0.13502500000000001</v>
          </cell>
          <cell r="CJ16">
            <v>0.145457</v>
          </cell>
          <cell r="CK16">
            <v>0.155278</v>
          </cell>
          <cell r="CL16">
            <v>0.16492599999999999</v>
          </cell>
          <cell r="CM16">
            <v>0.17890600000000001</v>
          </cell>
          <cell r="CN16">
            <v>0.186304</v>
          </cell>
          <cell r="CO16">
            <v>0.21196000000000001</v>
          </cell>
          <cell r="CP16">
            <v>0.229851</v>
          </cell>
          <cell r="CQ16">
            <v>0.25187900000000002</v>
          </cell>
          <cell r="CR16">
            <v>0.26842300000000002</v>
          </cell>
          <cell r="CS16">
            <v>0.27944200000000002</v>
          </cell>
          <cell r="CT16">
            <v>0.29566799999999999</v>
          </cell>
          <cell r="CU16">
            <v>0.31268299999999999</v>
          </cell>
          <cell r="CV16">
            <v>0.342227</v>
          </cell>
          <cell r="CW16">
            <v>0.36518499999999998</v>
          </cell>
          <cell r="CX16">
            <v>0.37191200000000002</v>
          </cell>
          <cell r="CY16">
            <v>0.39351900000000001</v>
          </cell>
          <cell r="CZ16">
            <v>0.41306599999999999</v>
          </cell>
          <cell r="DA16">
            <v>0.42134199999999999</v>
          </cell>
          <cell r="DB16">
            <v>0.45514500000000002</v>
          </cell>
          <cell r="DC16">
            <v>0.45857300000000001</v>
          </cell>
          <cell r="DD16">
            <v>0.46429199999999998</v>
          </cell>
          <cell r="DE16">
            <v>0.49430600000000002</v>
          </cell>
          <cell r="DF16">
            <v>0.52471100000000004</v>
          </cell>
          <cell r="DG16">
            <v>0.55905000000000005</v>
          </cell>
          <cell r="DH16">
            <v>0.564662</v>
          </cell>
          <cell r="DI16">
            <v>0.57798400000000005</v>
          </cell>
          <cell r="DJ16">
            <v>0.63117800000000002</v>
          </cell>
          <cell r="DK16">
            <v>0.64415999999999995</v>
          </cell>
          <cell r="DL16">
            <v>0.67494600000000005</v>
          </cell>
          <cell r="DM16">
            <v>0.68562800000000002</v>
          </cell>
          <cell r="DN16">
            <v>0.74709499999999995</v>
          </cell>
          <cell r="DO16">
            <v>0.75758700000000001</v>
          </cell>
          <cell r="DP16">
            <v>0.75923300000000005</v>
          </cell>
          <cell r="DQ16">
            <v>0.82669700000000002</v>
          </cell>
        </row>
        <row r="17">
          <cell r="A17">
            <v>1865</v>
          </cell>
          <cell r="B17">
            <v>0.11969399999999999</v>
          </cell>
          <cell r="C17">
            <v>3.6173999999999998E-2</v>
          </cell>
          <cell r="D17">
            <v>1.7817E-2</v>
          </cell>
          <cell r="E17">
            <v>1.2921999999999999E-2</v>
          </cell>
          <cell r="F17">
            <v>1.031E-2</v>
          </cell>
          <cell r="G17">
            <v>7.6109999999999997E-3</v>
          </cell>
          <cell r="H17">
            <v>5.5009999999999998E-3</v>
          </cell>
          <cell r="I17">
            <v>3.9870000000000001E-3</v>
          </cell>
          <cell r="J17">
            <v>3.0569999999999998E-3</v>
          </cell>
          <cell r="K17">
            <v>2.6480000000000002E-3</v>
          </cell>
          <cell r="L17">
            <v>2.6410000000000001E-3</v>
          </cell>
          <cell r="M17">
            <v>2.8679999999999999E-3</v>
          </cell>
          <cell r="N17">
            <v>3.1380000000000002E-3</v>
          </cell>
          <cell r="O17">
            <v>3.3219999999999999E-3</v>
          </cell>
          <cell r="P17">
            <v>3.4619999999999998E-3</v>
          </cell>
          <cell r="Q17">
            <v>3.7039999999999998E-3</v>
          </cell>
          <cell r="R17">
            <v>4.1060000000000003E-3</v>
          </cell>
          <cell r="S17">
            <v>4.5640000000000003E-3</v>
          </cell>
          <cell r="T17">
            <v>5.0629999999999998E-3</v>
          </cell>
          <cell r="U17">
            <v>5.5820000000000002E-3</v>
          </cell>
          <cell r="V17">
            <v>6.149E-3</v>
          </cell>
          <cell r="W17">
            <v>6.7000000000000002E-3</v>
          </cell>
          <cell r="X17">
            <v>7.1240000000000001E-3</v>
          </cell>
          <cell r="Y17">
            <v>7.3680000000000004E-3</v>
          </cell>
          <cell r="Z17">
            <v>7.4780000000000003E-3</v>
          </cell>
          <cell r="AA17">
            <v>7.541E-3</v>
          </cell>
          <cell r="AB17">
            <v>7.6270000000000001E-3</v>
          </cell>
          <cell r="AC17">
            <v>7.737E-3</v>
          </cell>
          <cell r="AD17">
            <v>7.8969999999999995E-3</v>
          </cell>
          <cell r="AE17">
            <v>8.0909999999999992E-3</v>
          </cell>
          <cell r="AF17">
            <v>8.286E-3</v>
          </cell>
          <cell r="AG17">
            <v>8.4580000000000002E-3</v>
          </cell>
          <cell r="AH17">
            <v>8.6130000000000009E-3</v>
          </cell>
          <cell r="AI17">
            <v>8.7460000000000003E-3</v>
          </cell>
          <cell r="AJ17">
            <v>8.8649999999999996E-3</v>
          </cell>
          <cell r="AK17">
            <v>8.992E-3</v>
          </cell>
          <cell r="AL17">
            <v>8.6130000000000009E-3</v>
          </cell>
          <cell r="AM17">
            <v>8.0929999999999995E-3</v>
          </cell>
          <cell r="AN17">
            <v>8.7080000000000005E-3</v>
          </cell>
          <cell r="AO17">
            <v>9.0919999999999994E-3</v>
          </cell>
          <cell r="AP17">
            <v>8.9379999999999998E-3</v>
          </cell>
          <cell r="AQ17">
            <v>8.6020000000000003E-3</v>
          </cell>
          <cell r="AR17">
            <v>9.1179999999999994E-3</v>
          </cell>
          <cell r="AS17">
            <v>8.9119999999999998E-3</v>
          </cell>
          <cell r="AT17">
            <v>8.9700000000000005E-3</v>
          </cell>
          <cell r="AU17">
            <v>9.6810000000000004E-3</v>
          </cell>
          <cell r="AV17">
            <v>9.7179999999999992E-3</v>
          </cell>
          <cell r="AW17">
            <v>9.7809999999999998E-3</v>
          </cell>
          <cell r="AX17">
            <v>1.0474000000000001E-2</v>
          </cell>
          <cell r="AY17">
            <v>1.1172E-2</v>
          </cell>
          <cell r="AZ17">
            <v>1.1896E-2</v>
          </cell>
          <cell r="BA17">
            <v>1.2583E-2</v>
          </cell>
          <cell r="BB17">
            <v>1.3650000000000001E-2</v>
          </cell>
          <cell r="BC17">
            <v>1.6017E-2</v>
          </cell>
          <cell r="BD17">
            <v>1.5086E-2</v>
          </cell>
          <cell r="BE17">
            <v>1.6368000000000001E-2</v>
          </cell>
          <cell r="BF17">
            <v>1.5703000000000002E-2</v>
          </cell>
          <cell r="BG17">
            <v>1.6733000000000001E-2</v>
          </cell>
          <cell r="BH17">
            <v>1.8728000000000002E-2</v>
          </cell>
          <cell r="BI17">
            <v>1.9748999999999999E-2</v>
          </cell>
          <cell r="BJ17">
            <v>2.2353999999999999E-2</v>
          </cell>
          <cell r="BK17">
            <v>2.5257999999999999E-2</v>
          </cell>
          <cell r="BL17">
            <v>2.5229000000000001E-2</v>
          </cell>
          <cell r="BM17">
            <v>2.8667999999999999E-2</v>
          </cell>
          <cell r="BN17">
            <v>3.1059E-2</v>
          </cell>
          <cell r="BO17">
            <v>3.2051999999999997E-2</v>
          </cell>
          <cell r="BP17">
            <v>3.3064000000000003E-2</v>
          </cell>
          <cell r="BQ17">
            <v>3.5157000000000001E-2</v>
          </cell>
          <cell r="BR17">
            <v>3.7768999999999997E-2</v>
          </cell>
          <cell r="BS17">
            <v>4.1820000000000003E-2</v>
          </cell>
          <cell r="BT17">
            <v>4.4790999999999997E-2</v>
          </cell>
          <cell r="BU17">
            <v>4.9780999999999999E-2</v>
          </cell>
          <cell r="BV17">
            <v>5.219E-2</v>
          </cell>
          <cell r="BW17">
            <v>5.7056000000000003E-2</v>
          </cell>
          <cell r="BX17">
            <v>6.4512E-2</v>
          </cell>
          <cell r="BY17">
            <v>6.9664000000000004E-2</v>
          </cell>
          <cell r="BZ17">
            <v>7.0865999999999998E-2</v>
          </cell>
          <cell r="CA17">
            <v>7.4548000000000003E-2</v>
          </cell>
          <cell r="CB17">
            <v>8.7229000000000001E-2</v>
          </cell>
          <cell r="CC17">
            <v>9.1548000000000004E-2</v>
          </cell>
          <cell r="CD17">
            <v>9.5603999999999995E-2</v>
          </cell>
          <cell r="CE17">
            <v>9.8767999999999995E-2</v>
          </cell>
          <cell r="CF17">
            <v>0.108331</v>
          </cell>
          <cell r="CG17">
            <v>0.115581</v>
          </cell>
          <cell r="CH17">
            <v>0.123054</v>
          </cell>
          <cell r="CI17">
            <v>0.133746</v>
          </cell>
          <cell r="CJ17">
            <v>0.143622</v>
          </cell>
          <cell r="CK17">
            <v>0.15231600000000001</v>
          </cell>
          <cell r="CL17">
            <v>0.16503000000000001</v>
          </cell>
          <cell r="CM17">
            <v>0.17171800000000001</v>
          </cell>
          <cell r="CN17">
            <v>0.19556799999999999</v>
          </cell>
          <cell r="CO17">
            <v>0.21259500000000001</v>
          </cell>
          <cell r="CP17">
            <v>0.233961</v>
          </cell>
          <cell r="CQ17">
            <v>0.25027199999999999</v>
          </cell>
          <cell r="CR17">
            <v>0.26136900000000002</v>
          </cell>
          <cell r="CS17">
            <v>0.27742699999999998</v>
          </cell>
          <cell r="CT17">
            <v>0.29391699999999998</v>
          </cell>
          <cell r="CU17">
            <v>0.32228400000000001</v>
          </cell>
          <cell r="CV17">
            <v>0.34451399999999999</v>
          </cell>
          <cell r="CW17">
            <v>0.35086000000000001</v>
          </cell>
          <cell r="CX17">
            <v>0.37124400000000002</v>
          </cell>
          <cell r="CY17">
            <v>0.38968399999999997</v>
          </cell>
          <cell r="CZ17">
            <v>0.39749299999999999</v>
          </cell>
          <cell r="DA17">
            <v>0.42938300000000001</v>
          </cell>
          <cell r="DB17">
            <v>0.432616</v>
          </cell>
          <cell r="DC17">
            <v>0.43801200000000001</v>
          </cell>
          <cell r="DD17">
            <v>0.46632600000000002</v>
          </cell>
          <cell r="DE17">
            <v>0.49501099999999998</v>
          </cell>
          <cell r="DF17">
            <v>0.52740600000000004</v>
          </cell>
          <cell r="DG17">
            <v>0.53269999999999995</v>
          </cell>
          <cell r="DH17">
            <v>0.54526799999999997</v>
          </cell>
          <cell r="DI17">
            <v>0.59545099999999995</v>
          </cell>
          <cell r="DJ17">
            <v>0.60964399999999996</v>
          </cell>
          <cell r="DK17">
            <v>0.64280599999999999</v>
          </cell>
          <cell r="DL17">
            <v>0.65297899999999998</v>
          </cell>
          <cell r="DM17">
            <v>0.71151900000000001</v>
          </cell>
          <cell r="DN17">
            <v>0.72151100000000001</v>
          </cell>
          <cell r="DO17">
            <v>0.72307900000000003</v>
          </cell>
          <cell r="DP17">
            <v>0.78732999999999997</v>
          </cell>
          <cell r="DQ17">
            <v>0.83575100000000002</v>
          </cell>
        </row>
        <row r="18">
          <cell r="A18">
            <v>1866</v>
          </cell>
          <cell r="B18">
            <v>0.11969399999999999</v>
          </cell>
          <cell r="C18">
            <v>3.6173999999999998E-2</v>
          </cell>
          <cell r="D18">
            <v>1.7817E-2</v>
          </cell>
          <cell r="E18">
            <v>1.2921999999999999E-2</v>
          </cell>
          <cell r="F18">
            <v>1.031E-2</v>
          </cell>
          <cell r="G18">
            <v>7.6109999999999997E-3</v>
          </cell>
          <cell r="H18">
            <v>5.5009999999999998E-3</v>
          </cell>
          <cell r="I18">
            <v>3.9870000000000001E-3</v>
          </cell>
          <cell r="J18">
            <v>3.0569999999999998E-3</v>
          </cell>
          <cell r="K18">
            <v>2.6480000000000002E-3</v>
          </cell>
          <cell r="L18">
            <v>2.6410000000000001E-3</v>
          </cell>
          <cell r="M18">
            <v>2.8679999999999999E-3</v>
          </cell>
          <cell r="N18">
            <v>3.1380000000000002E-3</v>
          </cell>
          <cell r="O18">
            <v>3.3219999999999999E-3</v>
          </cell>
          <cell r="P18">
            <v>3.4619999999999998E-3</v>
          </cell>
          <cell r="Q18">
            <v>3.7039999999999998E-3</v>
          </cell>
          <cell r="R18">
            <v>4.1060000000000003E-3</v>
          </cell>
          <cell r="S18">
            <v>4.5640000000000003E-3</v>
          </cell>
          <cell r="T18">
            <v>5.0629999999999998E-3</v>
          </cell>
          <cell r="U18">
            <v>5.5820000000000002E-3</v>
          </cell>
          <cell r="V18">
            <v>6.149E-3</v>
          </cell>
          <cell r="W18">
            <v>6.7000000000000002E-3</v>
          </cell>
          <cell r="X18">
            <v>7.1240000000000001E-3</v>
          </cell>
          <cell r="Y18">
            <v>7.3680000000000004E-3</v>
          </cell>
          <cell r="Z18">
            <v>7.4780000000000003E-3</v>
          </cell>
          <cell r="AA18">
            <v>7.541E-3</v>
          </cell>
          <cell r="AB18">
            <v>7.6270000000000001E-3</v>
          </cell>
          <cell r="AC18">
            <v>7.737E-3</v>
          </cell>
          <cell r="AD18">
            <v>7.8969999999999995E-3</v>
          </cell>
          <cell r="AE18">
            <v>8.0909999999999992E-3</v>
          </cell>
          <cell r="AF18">
            <v>8.286E-3</v>
          </cell>
          <cell r="AG18">
            <v>8.4580000000000002E-3</v>
          </cell>
          <cell r="AH18">
            <v>8.6130000000000009E-3</v>
          </cell>
          <cell r="AI18">
            <v>8.7460000000000003E-3</v>
          </cell>
          <cell r="AJ18">
            <v>8.8649999999999996E-3</v>
          </cell>
          <cell r="AK18">
            <v>8.5950000000000002E-3</v>
          </cell>
          <cell r="AL18">
            <v>8.0040000000000007E-3</v>
          </cell>
          <cell r="AM18">
            <v>8.5339999999999999E-3</v>
          </cell>
          <cell r="AN18">
            <v>8.9379999999999998E-3</v>
          </cell>
          <cell r="AO18">
            <v>8.6660000000000001E-3</v>
          </cell>
          <cell r="AP18">
            <v>8.4259999999999995E-3</v>
          </cell>
          <cell r="AQ18">
            <v>8.8579999999999996E-3</v>
          </cell>
          <cell r="AR18">
            <v>8.5489999999999993E-3</v>
          </cell>
          <cell r="AS18">
            <v>8.5269999999999999E-3</v>
          </cell>
          <cell r="AT18">
            <v>9.3810000000000004E-3</v>
          </cell>
          <cell r="AU18">
            <v>9.3710000000000009E-3</v>
          </cell>
          <cell r="AV18">
            <v>9.3799999999999994E-3</v>
          </cell>
          <cell r="AW18">
            <v>9.8860000000000007E-3</v>
          </cell>
          <cell r="AX18">
            <v>1.0503999999999999E-2</v>
          </cell>
          <cell r="AY18">
            <v>1.1171E-2</v>
          </cell>
          <cell r="AZ18">
            <v>1.1927E-2</v>
          </cell>
          <cell r="BA18">
            <v>1.2733E-2</v>
          </cell>
          <cell r="BB18">
            <v>1.5046E-2</v>
          </cell>
          <cell r="BC18">
            <v>1.4120000000000001E-2</v>
          </cell>
          <cell r="BD18">
            <v>1.5247999999999999E-2</v>
          </cell>
          <cell r="BE18">
            <v>1.473E-2</v>
          </cell>
          <cell r="BF18">
            <v>1.559E-2</v>
          </cell>
          <cell r="BG18">
            <v>1.7097999999999999E-2</v>
          </cell>
          <cell r="BH18">
            <v>1.7618999999999999E-2</v>
          </cell>
          <cell r="BI18">
            <v>2.0025999999999999E-2</v>
          </cell>
          <cell r="BJ18">
            <v>2.2977999999999998E-2</v>
          </cell>
          <cell r="BK18">
            <v>2.3146E-2</v>
          </cell>
          <cell r="BL18">
            <v>2.6245999999999998E-2</v>
          </cell>
          <cell r="BM18">
            <v>2.8333000000000001E-2</v>
          </cell>
          <cell r="BN18">
            <v>2.971E-2</v>
          </cell>
          <cell r="BO18">
            <v>3.0797999999999999E-2</v>
          </cell>
          <cell r="BP18">
            <v>3.2402E-2</v>
          </cell>
          <cell r="BQ18">
            <v>3.4370999999999999E-2</v>
          </cell>
          <cell r="BR18">
            <v>3.7796000000000003E-2</v>
          </cell>
          <cell r="BS18">
            <v>4.1353000000000001E-2</v>
          </cell>
          <cell r="BT18">
            <v>4.5995000000000001E-2</v>
          </cell>
          <cell r="BU18">
            <v>4.7246000000000003E-2</v>
          </cell>
          <cell r="BV18">
            <v>5.0686000000000002E-2</v>
          </cell>
          <cell r="BW18">
            <v>5.7598000000000003E-2</v>
          </cell>
          <cell r="BX18">
            <v>6.3738000000000003E-2</v>
          </cell>
          <cell r="BY18">
            <v>6.5105999999999997E-2</v>
          </cell>
          <cell r="BZ18">
            <v>6.8113999999999994E-2</v>
          </cell>
          <cell r="CA18">
            <v>7.9074000000000005E-2</v>
          </cell>
          <cell r="CB18">
            <v>8.3105999999999999E-2</v>
          </cell>
          <cell r="CC18">
            <v>8.8123000000000007E-2</v>
          </cell>
          <cell r="CD18">
            <v>9.1323000000000001E-2</v>
          </cell>
          <cell r="CE18">
            <v>9.9554000000000004E-2</v>
          </cell>
          <cell r="CF18">
            <v>0.105239</v>
          </cell>
          <cell r="CG18">
            <v>0.11204600000000001</v>
          </cell>
          <cell r="CH18">
            <v>0.12277100000000001</v>
          </cell>
          <cell r="CI18">
            <v>0.13295000000000001</v>
          </cell>
          <cell r="CJ18">
            <v>0.14069699999999999</v>
          </cell>
          <cell r="CK18">
            <v>0.15232599999999999</v>
          </cell>
          <cell r="CL18">
            <v>0.15815199999999999</v>
          </cell>
          <cell r="CM18">
            <v>0.18013799999999999</v>
          </cell>
          <cell r="CN18">
            <v>0.196186</v>
          </cell>
          <cell r="CO18">
            <v>0.21674399999999999</v>
          </cell>
          <cell r="CP18">
            <v>0.23263700000000001</v>
          </cell>
          <cell r="CQ18">
            <v>0.24394199999999999</v>
          </cell>
          <cell r="CR18">
            <v>0.25984400000000002</v>
          </cell>
          <cell r="CS18">
            <v>0.27577800000000002</v>
          </cell>
          <cell r="CT18">
            <v>0.30296600000000001</v>
          </cell>
          <cell r="CU18">
            <v>0.32449099999999997</v>
          </cell>
          <cell r="CV18">
            <v>0.33100000000000002</v>
          </cell>
          <cell r="CW18">
            <v>0.35022999999999999</v>
          </cell>
          <cell r="CX18">
            <v>0.36762699999999998</v>
          </cell>
          <cell r="CY18">
            <v>0.37499300000000002</v>
          </cell>
          <cell r="CZ18">
            <v>0.40507799999999999</v>
          </cell>
          <cell r="DA18">
            <v>0.40812799999999999</v>
          </cell>
          <cell r="DB18">
            <v>0.41321799999999997</v>
          </cell>
          <cell r="DC18">
            <v>0.43992999999999999</v>
          </cell>
          <cell r="DD18">
            <v>0.46699099999999999</v>
          </cell>
          <cell r="DE18">
            <v>0.49755300000000002</v>
          </cell>
          <cell r="DF18">
            <v>0.50254799999999999</v>
          </cell>
          <cell r="DG18">
            <v>0.51440300000000005</v>
          </cell>
          <cell r="DH18">
            <v>0.56174599999999997</v>
          </cell>
          <cell r="DI18">
            <v>0.57513599999999998</v>
          </cell>
          <cell r="DJ18">
            <v>0.61219599999999996</v>
          </cell>
          <cell r="DK18">
            <v>0.62188500000000002</v>
          </cell>
          <cell r="DL18">
            <v>0.67763700000000004</v>
          </cell>
          <cell r="DM18">
            <v>0.68715300000000001</v>
          </cell>
          <cell r="DN18">
            <v>0.68864599999999998</v>
          </cell>
          <cell r="DO18">
            <v>0.749838</v>
          </cell>
          <cell r="DP18">
            <v>0.79595300000000002</v>
          </cell>
          <cell r="DQ18">
            <v>0.85737699999999994</v>
          </cell>
        </row>
        <row r="19">
          <cell r="A19">
            <v>1867</v>
          </cell>
          <cell r="B19">
            <v>0.11969399999999999</v>
          </cell>
          <cell r="C19">
            <v>3.6173999999999998E-2</v>
          </cell>
          <cell r="D19">
            <v>1.7817E-2</v>
          </cell>
          <cell r="E19">
            <v>1.2921999999999999E-2</v>
          </cell>
          <cell r="F19">
            <v>1.031E-2</v>
          </cell>
          <cell r="G19">
            <v>7.6109999999999997E-3</v>
          </cell>
          <cell r="H19">
            <v>5.5009999999999998E-3</v>
          </cell>
          <cell r="I19">
            <v>3.9870000000000001E-3</v>
          </cell>
          <cell r="J19">
            <v>3.0569999999999998E-3</v>
          </cell>
          <cell r="K19">
            <v>2.6480000000000002E-3</v>
          </cell>
          <cell r="L19">
            <v>2.6410000000000001E-3</v>
          </cell>
          <cell r="M19">
            <v>2.8679999999999999E-3</v>
          </cell>
          <cell r="N19">
            <v>3.1380000000000002E-3</v>
          </cell>
          <cell r="O19">
            <v>3.3219999999999999E-3</v>
          </cell>
          <cell r="P19">
            <v>3.4619999999999998E-3</v>
          </cell>
          <cell r="Q19">
            <v>3.7039999999999998E-3</v>
          </cell>
          <cell r="R19">
            <v>4.1060000000000003E-3</v>
          </cell>
          <cell r="S19">
            <v>4.5640000000000003E-3</v>
          </cell>
          <cell r="T19">
            <v>5.0629999999999998E-3</v>
          </cell>
          <cell r="U19">
            <v>5.5820000000000002E-3</v>
          </cell>
          <cell r="V19">
            <v>6.149E-3</v>
          </cell>
          <cell r="W19">
            <v>6.7000000000000002E-3</v>
          </cell>
          <cell r="X19">
            <v>7.1240000000000001E-3</v>
          </cell>
          <cell r="Y19">
            <v>7.3680000000000004E-3</v>
          </cell>
          <cell r="Z19">
            <v>7.4780000000000003E-3</v>
          </cell>
          <cell r="AA19">
            <v>7.541E-3</v>
          </cell>
          <cell r="AB19">
            <v>7.6270000000000001E-3</v>
          </cell>
          <cell r="AC19">
            <v>7.737E-3</v>
          </cell>
          <cell r="AD19">
            <v>7.8969999999999995E-3</v>
          </cell>
          <cell r="AE19">
            <v>8.0909999999999992E-3</v>
          </cell>
          <cell r="AF19">
            <v>8.286E-3</v>
          </cell>
          <cell r="AG19">
            <v>8.4580000000000002E-3</v>
          </cell>
          <cell r="AH19">
            <v>8.6130000000000009E-3</v>
          </cell>
          <cell r="AI19">
            <v>8.7460000000000003E-3</v>
          </cell>
          <cell r="AJ19">
            <v>8.626E-3</v>
          </cell>
          <cell r="AK19">
            <v>8.0009999999999994E-3</v>
          </cell>
          <cell r="AL19">
            <v>8.3829999999999998E-3</v>
          </cell>
          <cell r="AM19">
            <v>8.7930000000000005E-3</v>
          </cell>
          <cell r="AN19">
            <v>8.4239999999999992E-3</v>
          </cell>
          <cell r="AO19">
            <v>8.2889999999999995E-3</v>
          </cell>
          <cell r="AP19">
            <v>8.6949999999999996E-3</v>
          </cell>
          <cell r="AQ19">
            <v>8.2590000000000007E-3</v>
          </cell>
          <cell r="AR19">
            <v>8.1759999999999992E-3</v>
          </cell>
          <cell r="AS19">
            <v>9.1129999999999996E-3</v>
          </cell>
          <cell r="AT19">
            <v>9.0950000000000007E-3</v>
          </cell>
          <cell r="AU19">
            <v>9.0919999999999994E-3</v>
          </cell>
          <cell r="AV19">
            <v>9.4730000000000005E-3</v>
          </cell>
          <cell r="AW19">
            <v>9.9469999999999992E-3</v>
          </cell>
          <cell r="AX19">
            <v>1.0501999999999999E-2</v>
          </cell>
          <cell r="AY19">
            <v>1.1372E-2</v>
          </cell>
          <cell r="AZ19">
            <v>1.204E-2</v>
          </cell>
          <cell r="BA19">
            <v>1.4246999999999999E-2</v>
          </cell>
          <cell r="BB19">
            <v>1.3237000000000001E-2</v>
          </cell>
          <cell r="BC19">
            <v>1.4269E-2</v>
          </cell>
          <cell r="BD19">
            <v>1.3885E-2</v>
          </cell>
          <cell r="BE19">
            <v>1.4772E-2</v>
          </cell>
          <cell r="BF19">
            <v>1.5949000000000001E-2</v>
          </cell>
          <cell r="BG19">
            <v>1.5977000000000002E-2</v>
          </cell>
          <cell r="BH19">
            <v>1.8003999999999999E-2</v>
          </cell>
          <cell r="BI19">
            <v>2.0788999999999998E-2</v>
          </cell>
          <cell r="BJ19">
            <v>2.1222000000000001E-2</v>
          </cell>
          <cell r="BK19">
            <v>2.4109999999999999E-2</v>
          </cell>
          <cell r="BL19">
            <v>2.5933999999999999E-2</v>
          </cell>
          <cell r="BM19">
            <v>2.7594E-2</v>
          </cell>
          <cell r="BN19">
            <v>2.8894E-2</v>
          </cell>
          <cell r="BO19">
            <v>3.0342000000000001E-2</v>
          </cell>
          <cell r="BP19">
            <v>3.1754999999999999E-2</v>
          </cell>
          <cell r="BQ19">
            <v>3.4445999999999997E-2</v>
          </cell>
          <cell r="BR19">
            <v>3.8074999999999998E-2</v>
          </cell>
          <cell r="BS19">
            <v>4.2856999999999999E-2</v>
          </cell>
          <cell r="BT19">
            <v>4.3811000000000003E-2</v>
          </cell>
          <cell r="BU19">
            <v>4.5934999999999997E-2</v>
          </cell>
          <cell r="BV19">
            <v>5.1597999999999998E-2</v>
          </cell>
          <cell r="BW19">
            <v>5.8216999999999998E-2</v>
          </cell>
          <cell r="BX19">
            <v>5.9947E-2</v>
          </cell>
          <cell r="BY19">
            <v>6.2787999999999997E-2</v>
          </cell>
          <cell r="BZ19">
            <v>7.2124999999999995E-2</v>
          </cell>
          <cell r="CA19">
            <v>7.5512999999999997E-2</v>
          </cell>
          <cell r="CB19">
            <v>8.1318000000000001E-2</v>
          </cell>
          <cell r="CC19">
            <v>8.4873000000000004E-2</v>
          </cell>
          <cell r="CD19">
            <v>9.2154E-2</v>
          </cell>
          <cell r="CE19">
            <v>9.6722000000000002E-2</v>
          </cell>
          <cell r="CF19">
            <v>0.102349</v>
          </cell>
          <cell r="CG19">
            <v>0.11260100000000001</v>
          </cell>
          <cell r="CH19">
            <v>0.123136</v>
          </cell>
          <cell r="CI19">
            <v>0.13003000000000001</v>
          </cell>
          <cell r="CJ19">
            <v>0.140874</v>
          </cell>
          <cell r="CK19">
            <v>0.14568200000000001</v>
          </cell>
          <cell r="CL19">
            <v>0.165718</v>
          </cell>
          <cell r="CM19">
            <v>0.180702</v>
          </cell>
          <cell r="CN19">
            <v>0.200299</v>
          </cell>
          <cell r="CO19">
            <v>0.215614</v>
          </cell>
          <cell r="CP19">
            <v>0.226912</v>
          </cell>
          <cell r="CQ19">
            <v>0.24293899999999999</v>
          </cell>
          <cell r="CR19">
            <v>0.25829200000000002</v>
          </cell>
          <cell r="CS19">
            <v>0.284304</v>
          </cell>
          <cell r="CT19">
            <v>0.305141</v>
          </cell>
          <cell r="CU19">
            <v>0.31173200000000001</v>
          </cell>
          <cell r="CV19">
            <v>0.33040599999999998</v>
          </cell>
          <cell r="CW19">
            <v>0.34681800000000002</v>
          </cell>
          <cell r="CX19">
            <v>0.353767</v>
          </cell>
          <cell r="CY19">
            <v>0.38214900000000002</v>
          </cell>
          <cell r="CZ19">
            <v>0.38502700000000001</v>
          </cell>
          <cell r="DA19">
            <v>0.38982899999999998</v>
          </cell>
          <cell r="DB19">
            <v>0.41502899999999998</v>
          </cell>
          <cell r="DC19">
            <v>0.44055800000000001</v>
          </cell>
          <cell r="DD19">
            <v>0.469389</v>
          </cell>
          <cell r="DE19">
            <v>0.47410099999999999</v>
          </cell>
          <cell r="DF19">
            <v>0.485286</v>
          </cell>
          <cell r="DG19">
            <v>0.529949</v>
          </cell>
          <cell r="DH19">
            <v>0.54258099999999998</v>
          </cell>
          <cell r="DI19">
            <v>0.58304400000000001</v>
          </cell>
          <cell r="DJ19">
            <v>0.587669</v>
          </cell>
          <cell r="DK19">
            <v>0.64536899999999997</v>
          </cell>
          <cell r="DL19">
            <v>0.65443200000000001</v>
          </cell>
          <cell r="DM19">
            <v>0.65585400000000005</v>
          </cell>
          <cell r="DN19">
            <v>0.71413199999999999</v>
          </cell>
          <cell r="DO19">
            <v>0.75805100000000003</v>
          </cell>
          <cell r="DP19">
            <v>0.81654899999999997</v>
          </cell>
          <cell r="DQ19">
            <v>0.83450100000000005</v>
          </cell>
        </row>
        <row r="20">
          <cell r="A20">
            <v>1868</v>
          </cell>
          <cell r="B20">
            <v>0.11969399999999999</v>
          </cell>
          <cell r="C20">
            <v>3.6173999999999998E-2</v>
          </cell>
          <cell r="D20">
            <v>1.7817E-2</v>
          </cell>
          <cell r="E20">
            <v>1.2921999999999999E-2</v>
          </cell>
          <cell r="F20">
            <v>1.031E-2</v>
          </cell>
          <cell r="G20">
            <v>7.6109999999999997E-3</v>
          </cell>
          <cell r="H20">
            <v>5.5009999999999998E-3</v>
          </cell>
          <cell r="I20">
            <v>3.9870000000000001E-3</v>
          </cell>
          <cell r="J20">
            <v>3.0569999999999998E-3</v>
          </cell>
          <cell r="K20">
            <v>2.6480000000000002E-3</v>
          </cell>
          <cell r="L20">
            <v>2.6410000000000001E-3</v>
          </cell>
          <cell r="M20">
            <v>2.8679999999999999E-3</v>
          </cell>
          <cell r="N20">
            <v>3.1380000000000002E-3</v>
          </cell>
          <cell r="O20">
            <v>3.3219999999999999E-3</v>
          </cell>
          <cell r="P20">
            <v>3.4619999999999998E-3</v>
          </cell>
          <cell r="Q20">
            <v>3.7039999999999998E-3</v>
          </cell>
          <cell r="R20">
            <v>4.1060000000000003E-3</v>
          </cell>
          <cell r="S20">
            <v>4.5640000000000003E-3</v>
          </cell>
          <cell r="T20">
            <v>5.0629999999999998E-3</v>
          </cell>
          <cell r="U20">
            <v>5.5820000000000002E-3</v>
          </cell>
          <cell r="V20">
            <v>6.149E-3</v>
          </cell>
          <cell r="W20">
            <v>6.7000000000000002E-3</v>
          </cell>
          <cell r="X20">
            <v>7.1240000000000001E-3</v>
          </cell>
          <cell r="Y20">
            <v>7.3680000000000004E-3</v>
          </cell>
          <cell r="Z20">
            <v>7.4780000000000003E-3</v>
          </cell>
          <cell r="AA20">
            <v>7.541E-3</v>
          </cell>
          <cell r="AB20">
            <v>7.6270000000000001E-3</v>
          </cell>
          <cell r="AC20">
            <v>7.737E-3</v>
          </cell>
          <cell r="AD20">
            <v>7.8969999999999995E-3</v>
          </cell>
          <cell r="AE20">
            <v>8.0909999999999992E-3</v>
          </cell>
          <cell r="AF20">
            <v>8.286E-3</v>
          </cell>
          <cell r="AG20">
            <v>8.4580000000000002E-3</v>
          </cell>
          <cell r="AH20">
            <v>8.6130000000000009E-3</v>
          </cell>
          <cell r="AI20">
            <v>8.6219999999999995E-3</v>
          </cell>
          <cell r="AJ20">
            <v>8.0450000000000001E-3</v>
          </cell>
          <cell r="AK20">
            <v>8.2459999999999999E-3</v>
          </cell>
          <cell r="AL20">
            <v>8.6499999999999997E-3</v>
          </cell>
          <cell r="AM20">
            <v>8.2369999999999995E-3</v>
          </cell>
          <cell r="AN20">
            <v>8.1539999999999998E-3</v>
          </cell>
          <cell r="AO20">
            <v>8.5710000000000005E-3</v>
          </cell>
          <cell r="AP20">
            <v>8.0300000000000007E-3</v>
          </cell>
          <cell r="AQ20">
            <v>7.9399999999999991E-3</v>
          </cell>
          <cell r="AR20">
            <v>8.829E-3</v>
          </cell>
          <cell r="AS20">
            <v>8.8489999999999992E-3</v>
          </cell>
          <cell r="AT20">
            <v>8.8870000000000008E-3</v>
          </cell>
          <cell r="AU20">
            <v>9.1929999999999998E-3</v>
          </cell>
          <cell r="AV20">
            <v>9.5130000000000006E-3</v>
          </cell>
          <cell r="AW20">
            <v>9.9550000000000003E-3</v>
          </cell>
          <cell r="AX20">
            <v>1.0839E-2</v>
          </cell>
          <cell r="AY20">
            <v>1.1443E-2</v>
          </cell>
          <cell r="AZ20">
            <v>1.3596E-2</v>
          </cell>
          <cell r="BA20">
            <v>1.2442E-2</v>
          </cell>
          <cell r="BB20">
            <v>1.3382E-2</v>
          </cell>
          <cell r="BC20">
            <v>1.312E-2</v>
          </cell>
          <cell r="BD20">
            <v>1.4142E-2</v>
          </cell>
          <cell r="BE20">
            <v>1.5169999999999999E-2</v>
          </cell>
          <cell r="BF20">
            <v>1.4981E-2</v>
          </cell>
          <cell r="BG20">
            <v>1.6402E-2</v>
          </cell>
          <cell r="BH20">
            <v>1.8872E-2</v>
          </cell>
          <cell r="BI20">
            <v>1.9435000000000001E-2</v>
          </cell>
          <cell r="BJ20">
            <v>2.2232999999999999E-2</v>
          </cell>
          <cell r="BK20">
            <v>2.3903000000000001E-2</v>
          </cell>
          <cell r="BL20">
            <v>2.5607000000000001E-2</v>
          </cell>
          <cell r="BM20">
            <v>2.7140999999999998E-2</v>
          </cell>
          <cell r="BN20">
            <v>2.8738E-2</v>
          </cell>
          <cell r="BO20">
            <v>2.9753999999999999E-2</v>
          </cell>
          <cell r="BP20">
            <v>3.1858999999999998E-2</v>
          </cell>
          <cell r="BQ20">
            <v>3.5129000000000001E-2</v>
          </cell>
          <cell r="BR20">
            <v>3.9793000000000002E-2</v>
          </cell>
          <cell r="BS20">
            <v>4.1035000000000002E-2</v>
          </cell>
          <cell r="BT20">
            <v>4.2470000000000001E-2</v>
          </cell>
          <cell r="BU20">
            <v>4.6743E-2</v>
          </cell>
          <cell r="BV20">
            <v>5.3107000000000001E-2</v>
          </cell>
          <cell r="BW20">
            <v>5.5038999999999998E-2</v>
          </cell>
          <cell r="BX20">
            <v>5.8104999999999997E-2</v>
          </cell>
          <cell r="BY20">
            <v>6.6188999999999998E-2</v>
          </cell>
          <cell r="BZ20">
            <v>6.8935999999999997E-2</v>
          </cell>
          <cell r="CA20">
            <v>7.4788999999999994E-2</v>
          </cell>
          <cell r="CB20">
            <v>7.8936999999999993E-2</v>
          </cell>
          <cell r="CC20">
            <v>8.5799E-2</v>
          </cell>
          <cell r="CD20">
            <v>8.9695999999999998E-2</v>
          </cell>
          <cell r="CE20">
            <v>9.4166E-2</v>
          </cell>
          <cell r="CF20">
            <v>0.103321</v>
          </cell>
          <cell r="CG20">
            <v>0.113978</v>
          </cell>
          <cell r="CH20">
            <v>0.120212</v>
          </cell>
          <cell r="CI20">
            <v>0.13061500000000001</v>
          </cell>
          <cell r="CJ20">
            <v>0.134353</v>
          </cell>
          <cell r="CK20">
            <v>0.152341</v>
          </cell>
          <cell r="CL20">
            <v>0.166218</v>
          </cell>
          <cell r="CM20">
            <v>0.184695</v>
          </cell>
          <cell r="CN20">
            <v>0.1993</v>
          </cell>
          <cell r="CO20">
            <v>0.210397</v>
          </cell>
          <cell r="CP20">
            <v>0.22625100000000001</v>
          </cell>
          <cell r="CQ20">
            <v>0.241479</v>
          </cell>
          <cell r="CR20">
            <v>0.26632099999999997</v>
          </cell>
          <cell r="CS20">
            <v>0.28648400000000002</v>
          </cell>
          <cell r="CT20">
            <v>0.29308699999999999</v>
          </cell>
          <cell r="CU20">
            <v>0.31114999999999998</v>
          </cell>
          <cell r="CV20">
            <v>0.32718700000000001</v>
          </cell>
          <cell r="CW20">
            <v>0.33374300000000001</v>
          </cell>
          <cell r="CX20">
            <v>0.36051800000000001</v>
          </cell>
          <cell r="CY20">
            <v>0.36323299999999997</v>
          </cell>
          <cell r="CZ20">
            <v>0.36776300000000001</v>
          </cell>
          <cell r="DA20">
            <v>0.391536</v>
          </cell>
          <cell r="DB20">
            <v>0.41562100000000002</v>
          </cell>
          <cell r="DC20">
            <v>0.44281999999999999</v>
          </cell>
          <cell r="DD20">
            <v>0.447266</v>
          </cell>
          <cell r="DE20">
            <v>0.45781699999999997</v>
          </cell>
          <cell r="DF20">
            <v>0.49995200000000001</v>
          </cell>
          <cell r="DG20">
            <v>0.51186900000000002</v>
          </cell>
          <cell r="DH20">
            <v>0.55528</v>
          </cell>
          <cell r="DI20">
            <v>0.55440400000000001</v>
          </cell>
          <cell r="DJ20">
            <v>0.61463699999999999</v>
          </cell>
          <cell r="DK20">
            <v>0.62326800000000004</v>
          </cell>
          <cell r="DL20">
            <v>0.62462200000000001</v>
          </cell>
          <cell r="DM20">
            <v>0.68012499999999998</v>
          </cell>
          <cell r="DN20">
            <v>0.72195299999999996</v>
          </cell>
          <cell r="DO20">
            <v>0.77766599999999997</v>
          </cell>
          <cell r="DP20">
            <v>0.79476199999999997</v>
          </cell>
          <cell r="DQ20">
            <v>0.85888900000000001</v>
          </cell>
        </row>
        <row r="21">
          <cell r="A21">
            <v>1869</v>
          </cell>
          <cell r="B21">
            <v>0.11969399999999999</v>
          </cell>
          <cell r="C21">
            <v>3.6173999999999998E-2</v>
          </cell>
          <cell r="D21">
            <v>1.7817E-2</v>
          </cell>
          <cell r="E21">
            <v>1.2921999999999999E-2</v>
          </cell>
          <cell r="F21">
            <v>1.031E-2</v>
          </cell>
          <cell r="G21">
            <v>7.6109999999999997E-3</v>
          </cell>
          <cell r="H21">
            <v>5.5009999999999998E-3</v>
          </cell>
          <cell r="I21">
            <v>3.9870000000000001E-3</v>
          </cell>
          <cell r="J21">
            <v>3.0569999999999998E-3</v>
          </cell>
          <cell r="K21">
            <v>2.6480000000000002E-3</v>
          </cell>
          <cell r="L21">
            <v>2.6410000000000001E-3</v>
          </cell>
          <cell r="M21">
            <v>2.8679999999999999E-3</v>
          </cell>
          <cell r="N21">
            <v>3.1380000000000002E-3</v>
          </cell>
          <cell r="O21">
            <v>3.3219999999999999E-3</v>
          </cell>
          <cell r="P21">
            <v>3.4619999999999998E-3</v>
          </cell>
          <cell r="Q21">
            <v>3.7039999999999998E-3</v>
          </cell>
          <cell r="R21">
            <v>4.1060000000000003E-3</v>
          </cell>
          <cell r="S21">
            <v>4.5640000000000003E-3</v>
          </cell>
          <cell r="T21">
            <v>5.0629999999999998E-3</v>
          </cell>
          <cell r="U21">
            <v>5.5820000000000002E-3</v>
          </cell>
          <cell r="V21">
            <v>6.149E-3</v>
          </cell>
          <cell r="W21">
            <v>6.7000000000000002E-3</v>
          </cell>
          <cell r="X21">
            <v>7.1240000000000001E-3</v>
          </cell>
          <cell r="Y21">
            <v>7.3680000000000004E-3</v>
          </cell>
          <cell r="Z21">
            <v>7.4780000000000003E-3</v>
          </cell>
          <cell r="AA21">
            <v>7.541E-3</v>
          </cell>
          <cell r="AB21">
            <v>7.6270000000000001E-3</v>
          </cell>
          <cell r="AC21">
            <v>7.737E-3</v>
          </cell>
          <cell r="AD21">
            <v>7.8969999999999995E-3</v>
          </cell>
          <cell r="AE21">
            <v>8.0909999999999992E-3</v>
          </cell>
          <cell r="AF21">
            <v>8.286E-3</v>
          </cell>
          <cell r="AG21">
            <v>8.4580000000000002E-3</v>
          </cell>
          <cell r="AH21">
            <v>8.5330000000000007E-3</v>
          </cell>
          <cell r="AI21">
            <v>8.0590000000000002E-3</v>
          </cell>
          <cell r="AJ21">
            <v>8.1259999999999995E-3</v>
          </cell>
          <cell r="AK21">
            <v>8.5059999999999997E-3</v>
          </cell>
          <cell r="AL21">
            <v>8.1139999999999997E-3</v>
          </cell>
          <cell r="AM21">
            <v>8.0510000000000009E-3</v>
          </cell>
          <cell r="AN21">
            <v>8.4480000000000006E-3</v>
          </cell>
          <cell r="AO21">
            <v>7.8279999999999999E-3</v>
          </cell>
          <cell r="AP21">
            <v>7.7920000000000003E-3</v>
          </cell>
          <cell r="AQ21">
            <v>8.5039999999999994E-3</v>
          </cell>
          <cell r="AR21">
            <v>8.6090000000000003E-3</v>
          </cell>
          <cell r="AS21">
            <v>8.7019999999999997E-3</v>
          </cell>
          <cell r="AT21">
            <v>8.9980000000000008E-3</v>
          </cell>
          <cell r="AU21">
            <v>9.1750000000000009E-3</v>
          </cell>
          <cell r="AV21">
            <v>9.5370000000000003E-3</v>
          </cell>
          <cell r="AW21">
            <v>1.0371E-2</v>
          </cell>
          <cell r="AX21">
            <v>1.0876E-2</v>
          </cell>
          <cell r="AY21">
            <v>1.3034E-2</v>
          </cell>
          <cell r="AZ21">
            <v>1.1729E-2</v>
          </cell>
          <cell r="BA21">
            <v>1.2588999999999999E-2</v>
          </cell>
          <cell r="BB21">
            <v>1.2396000000000001E-2</v>
          </cell>
          <cell r="BC21">
            <v>1.3544E-2</v>
          </cell>
          <cell r="BD21">
            <v>1.4598E-2</v>
          </cell>
          <cell r="BE21">
            <v>1.4468E-2</v>
          </cell>
          <cell r="BF21">
            <v>1.5337E-2</v>
          </cell>
          <cell r="BG21">
            <v>1.7326000000000001E-2</v>
          </cell>
          <cell r="BH21">
            <v>1.7840999999999999E-2</v>
          </cell>
          <cell r="BI21">
            <v>2.0532999999999999E-2</v>
          </cell>
          <cell r="BJ21">
            <v>2.2183000000000001E-2</v>
          </cell>
          <cell r="BK21">
            <v>2.3695000000000001E-2</v>
          </cell>
          <cell r="BL21">
            <v>2.5388999999999998E-2</v>
          </cell>
          <cell r="BM21">
            <v>2.7236E-2</v>
          </cell>
          <cell r="BN21">
            <v>2.8191999999999998E-2</v>
          </cell>
          <cell r="BO21">
            <v>2.9871999999999999E-2</v>
          </cell>
          <cell r="BP21">
            <v>3.2431000000000001E-2</v>
          </cell>
          <cell r="BQ21">
            <v>3.6932E-2</v>
          </cell>
          <cell r="BR21">
            <v>3.8287000000000002E-2</v>
          </cell>
          <cell r="BS21">
            <v>3.9604E-2</v>
          </cell>
          <cell r="BT21">
            <v>4.2833999999999997E-2</v>
          </cell>
          <cell r="BU21">
            <v>4.8349999999999997E-2</v>
          </cell>
          <cell r="BV21">
            <v>5.0437999999999997E-2</v>
          </cell>
          <cell r="BW21">
            <v>5.3641000000000001E-2</v>
          </cell>
          <cell r="BX21">
            <v>6.0915999999999998E-2</v>
          </cell>
          <cell r="BY21">
            <v>6.3219999999999998E-2</v>
          </cell>
          <cell r="BZ21">
            <v>6.8390999999999993E-2</v>
          </cell>
          <cell r="CA21">
            <v>7.3080999999999993E-2</v>
          </cell>
          <cell r="CB21">
            <v>7.9903000000000002E-2</v>
          </cell>
          <cell r="CC21">
            <v>8.3735000000000004E-2</v>
          </cell>
          <cell r="CD21">
            <v>8.7234999999999993E-2</v>
          </cell>
          <cell r="CE21">
            <v>9.4968999999999998E-2</v>
          </cell>
          <cell r="CF21">
            <v>0.10523100000000001</v>
          </cell>
          <cell r="CG21">
            <v>0.11107499999999999</v>
          </cell>
          <cell r="CH21">
            <v>0.121327</v>
          </cell>
          <cell r="CI21">
            <v>0.124113</v>
          </cell>
          <cell r="CJ21">
            <v>0.14002200000000001</v>
          </cell>
          <cell r="CK21">
            <v>0.15279200000000001</v>
          </cell>
          <cell r="CL21">
            <v>0.17</v>
          </cell>
          <cell r="CM21">
            <v>0.18379999999999999</v>
          </cell>
          <cell r="CN21">
            <v>0.194522</v>
          </cell>
          <cell r="CO21">
            <v>0.20993899999999999</v>
          </cell>
          <cell r="CP21">
            <v>0.22512099999999999</v>
          </cell>
          <cell r="CQ21">
            <v>0.24903600000000001</v>
          </cell>
          <cell r="CR21">
            <v>0.268538</v>
          </cell>
          <cell r="CS21">
            <v>0.27509</v>
          </cell>
          <cell r="CT21">
            <v>0.29249599999999998</v>
          </cell>
          <cell r="CU21">
            <v>0.30815199999999998</v>
          </cell>
          <cell r="CV21">
            <v>0.31485200000000002</v>
          </cell>
          <cell r="CW21">
            <v>0.340111</v>
          </cell>
          <cell r="CX21">
            <v>0.34267199999999998</v>
          </cell>
          <cell r="CY21">
            <v>0.34694599999999998</v>
          </cell>
          <cell r="CZ21">
            <v>0.36937399999999998</v>
          </cell>
          <cell r="DA21">
            <v>0.39209500000000003</v>
          </cell>
          <cell r="DB21">
            <v>0.41775499999999999</v>
          </cell>
          <cell r="DC21">
            <v>0.42194900000000002</v>
          </cell>
          <cell r="DD21">
            <v>0.43190299999999998</v>
          </cell>
          <cell r="DE21">
            <v>0.47165299999999999</v>
          </cell>
          <cell r="DF21">
            <v>0.48289500000000002</v>
          </cell>
          <cell r="DG21">
            <v>0.52883800000000003</v>
          </cell>
          <cell r="DH21">
            <v>0.52302300000000002</v>
          </cell>
          <cell r="DI21">
            <v>0.58536900000000003</v>
          </cell>
          <cell r="DJ21">
            <v>0.59358900000000003</v>
          </cell>
          <cell r="DK21">
            <v>0.59487900000000005</v>
          </cell>
          <cell r="DL21">
            <v>0.64773800000000004</v>
          </cell>
          <cell r="DM21">
            <v>0.68757400000000002</v>
          </cell>
          <cell r="DN21">
            <v>0.74063400000000001</v>
          </cell>
          <cell r="DO21">
            <v>0.75691699999999995</v>
          </cell>
          <cell r="DP21">
            <v>0.81798899999999997</v>
          </cell>
          <cell r="DQ21">
            <v>0.91326600000000002</v>
          </cell>
        </row>
        <row r="22">
          <cell r="A22">
            <v>1870</v>
          </cell>
          <cell r="B22">
            <v>0.11969399999999999</v>
          </cell>
          <cell r="C22">
            <v>3.6173999999999998E-2</v>
          </cell>
          <cell r="D22">
            <v>1.7817E-2</v>
          </cell>
          <cell r="E22">
            <v>1.2921999999999999E-2</v>
          </cell>
          <cell r="F22">
            <v>1.031E-2</v>
          </cell>
          <cell r="G22">
            <v>7.6109999999999997E-3</v>
          </cell>
          <cell r="H22">
            <v>5.5009999999999998E-3</v>
          </cell>
          <cell r="I22">
            <v>3.9870000000000001E-3</v>
          </cell>
          <cell r="J22">
            <v>3.0569999999999998E-3</v>
          </cell>
          <cell r="K22">
            <v>2.6480000000000002E-3</v>
          </cell>
          <cell r="L22">
            <v>2.6410000000000001E-3</v>
          </cell>
          <cell r="M22">
            <v>2.8679999999999999E-3</v>
          </cell>
          <cell r="N22">
            <v>3.1380000000000002E-3</v>
          </cell>
          <cell r="O22">
            <v>3.3219999999999999E-3</v>
          </cell>
          <cell r="P22">
            <v>3.4619999999999998E-3</v>
          </cell>
          <cell r="Q22">
            <v>3.7039999999999998E-3</v>
          </cell>
          <cell r="R22">
            <v>4.1060000000000003E-3</v>
          </cell>
          <cell r="S22">
            <v>4.5640000000000003E-3</v>
          </cell>
          <cell r="T22">
            <v>5.0629999999999998E-3</v>
          </cell>
          <cell r="U22">
            <v>5.5820000000000002E-3</v>
          </cell>
          <cell r="V22">
            <v>6.149E-3</v>
          </cell>
          <cell r="W22">
            <v>6.7000000000000002E-3</v>
          </cell>
          <cell r="X22">
            <v>7.1240000000000001E-3</v>
          </cell>
          <cell r="Y22">
            <v>7.3680000000000004E-3</v>
          </cell>
          <cell r="Z22">
            <v>7.4780000000000003E-3</v>
          </cell>
          <cell r="AA22">
            <v>7.541E-3</v>
          </cell>
          <cell r="AB22">
            <v>7.6270000000000001E-3</v>
          </cell>
          <cell r="AC22">
            <v>7.737E-3</v>
          </cell>
          <cell r="AD22">
            <v>7.8969999999999995E-3</v>
          </cell>
          <cell r="AE22">
            <v>8.0909999999999992E-3</v>
          </cell>
          <cell r="AF22">
            <v>8.286E-3</v>
          </cell>
          <cell r="AG22">
            <v>8.3160000000000005E-3</v>
          </cell>
          <cell r="AH22">
            <v>7.9880000000000003E-3</v>
          </cell>
          <cell r="AI22">
            <v>8.0020000000000004E-3</v>
          </cell>
          <cell r="AJ22">
            <v>8.378E-3</v>
          </cell>
          <cell r="AK22">
            <v>8.0339999999999995E-3</v>
          </cell>
          <cell r="AL22">
            <v>7.9729999999999992E-3</v>
          </cell>
          <cell r="AM22">
            <v>8.3339999999999994E-3</v>
          </cell>
          <cell r="AN22">
            <v>7.6410000000000002E-3</v>
          </cell>
          <cell r="AO22">
            <v>7.685E-3</v>
          </cell>
          <cell r="AP22">
            <v>8.1550000000000008E-3</v>
          </cell>
          <cell r="AQ22">
            <v>8.352E-3</v>
          </cell>
          <cell r="AR22">
            <v>8.4840000000000002E-3</v>
          </cell>
          <cell r="AS22">
            <v>8.8120000000000004E-3</v>
          </cell>
          <cell r="AT22">
            <v>8.9099999999999995E-3</v>
          </cell>
          <cell r="AU22">
            <v>9.2200000000000008E-3</v>
          </cell>
          <cell r="AV22">
            <v>9.9480000000000002E-3</v>
          </cell>
          <cell r="AW22">
            <v>1.0385E-2</v>
          </cell>
          <cell r="AX22">
            <v>1.2533000000000001E-2</v>
          </cell>
          <cell r="AY22">
            <v>1.1079E-2</v>
          </cell>
          <cell r="AZ22">
            <v>1.1879000000000001E-2</v>
          </cell>
          <cell r="BA22">
            <v>1.1684E-2</v>
          </cell>
          <cell r="BB22">
            <v>1.2919E-2</v>
          </cell>
          <cell r="BC22">
            <v>1.4038E-2</v>
          </cell>
          <cell r="BD22">
            <v>1.4192E-2</v>
          </cell>
          <cell r="BE22">
            <v>1.4678E-2</v>
          </cell>
          <cell r="BF22">
            <v>1.6234999999999999E-2</v>
          </cell>
          <cell r="BG22">
            <v>1.6521999999999998E-2</v>
          </cell>
          <cell r="BH22">
            <v>1.9001000000000001E-2</v>
          </cell>
          <cell r="BI22">
            <v>2.0671999999999999E-2</v>
          </cell>
          <cell r="BJ22">
            <v>2.1874000000000001E-2</v>
          </cell>
          <cell r="BK22">
            <v>2.3515000000000001E-2</v>
          </cell>
          <cell r="BL22">
            <v>2.5624000000000001E-2</v>
          </cell>
          <cell r="BM22">
            <v>2.6745000000000001E-2</v>
          </cell>
          <cell r="BN22">
            <v>2.8341000000000002E-2</v>
          </cell>
          <cell r="BO22">
            <v>2.9966E-2</v>
          </cell>
          <cell r="BP22">
            <v>3.4084000000000003E-2</v>
          </cell>
          <cell r="BQ22">
            <v>3.5656E-2</v>
          </cell>
          <cell r="BR22">
            <v>3.6811999999999998E-2</v>
          </cell>
          <cell r="BS22">
            <v>3.9456999999999999E-2</v>
          </cell>
          <cell r="BT22">
            <v>4.3950000000000003E-2</v>
          </cell>
          <cell r="BU22">
            <v>4.6019999999999998E-2</v>
          </cell>
          <cell r="BV22">
            <v>4.9348999999999997E-2</v>
          </cell>
          <cell r="BW22">
            <v>5.5959000000000002E-2</v>
          </cell>
          <cell r="BX22">
            <v>5.8108E-2</v>
          </cell>
          <cell r="BY22">
            <v>6.2198999999999997E-2</v>
          </cell>
          <cell r="BZ22">
            <v>6.6984000000000002E-2</v>
          </cell>
          <cell r="CA22">
            <v>7.4045E-2</v>
          </cell>
          <cell r="CB22">
            <v>7.8158000000000005E-2</v>
          </cell>
          <cell r="CC22">
            <v>8.1248000000000001E-2</v>
          </cell>
          <cell r="CD22">
            <v>8.7437000000000001E-2</v>
          </cell>
          <cell r="CE22">
            <v>9.6724000000000004E-2</v>
          </cell>
          <cell r="CF22">
            <v>0.10242</v>
          </cell>
          <cell r="CG22">
            <v>0.11264200000000001</v>
          </cell>
          <cell r="CH22">
            <v>0.1148</v>
          </cell>
          <cell r="CI22">
            <v>0.128721</v>
          </cell>
          <cell r="CJ22">
            <v>0.140456</v>
          </cell>
          <cell r="CK22">
            <v>0.15626699999999999</v>
          </cell>
          <cell r="CL22">
            <v>0.169215</v>
          </cell>
          <cell r="CM22">
            <v>0.179423</v>
          </cell>
          <cell r="CN22">
            <v>0.19417200000000001</v>
          </cell>
          <cell r="CO22">
            <v>0.20927499999999999</v>
          </cell>
          <cell r="CP22">
            <v>0.23244500000000001</v>
          </cell>
          <cell r="CQ22">
            <v>0.25131399999999998</v>
          </cell>
          <cell r="CR22">
            <v>0.25775999999999999</v>
          </cell>
          <cell r="CS22">
            <v>0.274474</v>
          </cell>
          <cell r="CT22">
            <v>0.289742</v>
          </cell>
          <cell r="CU22">
            <v>0.29650900000000002</v>
          </cell>
          <cell r="CV22">
            <v>0.32085999999999998</v>
          </cell>
          <cell r="CW22">
            <v>0.32327600000000001</v>
          </cell>
          <cell r="CX22">
            <v>0.32730799999999999</v>
          </cell>
          <cell r="CY22">
            <v>0.348466</v>
          </cell>
          <cell r="CZ22">
            <v>0.36990099999999998</v>
          </cell>
          <cell r="DA22">
            <v>0.39410800000000001</v>
          </cell>
          <cell r="DB22">
            <v>0.398065</v>
          </cell>
          <cell r="DC22">
            <v>0.40745599999999998</v>
          </cell>
          <cell r="DD22">
            <v>0.44495600000000002</v>
          </cell>
          <cell r="DE22">
            <v>0.45556200000000002</v>
          </cell>
          <cell r="DF22">
            <v>0.50365499999999996</v>
          </cell>
          <cell r="DG22">
            <v>0.49341800000000002</v>
          </cell>
          <cell r="DH22">
            <v>0.552288</v>
          </cell>
          <cell r="DI22">
            <v>0.56532300000000002</v>
          </cell>
          <cell r="DJ22">
            <v>0.56284500000000004</v>
          </cell>
          <cell r="DK22">
            <v>0.61689400000000005</v>
          </cell>
          <cell r="DL22">
            <v>0.654833</v>
          </cell>
          <cell r="DM22">
            <v>0.70536600000000005</v>
          </cell>
          <cell r="DN22">
            <v>0.72087299999999999</v>
          </cell>
          <cell r="DO22">
            <v>0.77903800000000001</v>
          </cell>
          <cell r="DP22">
            <v>0.86977700000000002</v>
          </cell>
          <cell r="DQ22">
            <v>0.87336100000000005</v>
          </cell>
        </row>
        <row r="23">
          <cell r="A23">
            <v>1871</v>
          </cell>
          <cell r="B23">
            <v>0.11969399999999999</v>
          </cell>
          <cell r="C23">
            <v>3.6173999999999998E-2</v>
          </cell>
          <cell r="D23">
            <v>1.7817E-2</v>
          </cell>
          <cell r="E23">
            <v>1.2921999999999999E-2</v>
          </cell>
          <cell r="F23">
            <v>1.031E-2</v>
          </cell>
          <cell r="G23">
            <v>7.6109999999999997E-3</v>
          </cell>
          <cell r="H23">
            <v>5.5009999999999998E-3</v>
          </cell>
          <cell r="I23">
            <v>3.9870000000000001E-3</v>
          </cell>
          <cell r="J23">
            <v>3.0569999999999998E-3</v>
          </cell>
          <cell r="K23">
            <v>2.6480000000000002E-3</v>
          </cell>
          <cell r="L23">
            <v>2.6410000000000001E-3</v>
          </cell>
          <cell r="M23">
            <v>2.8679999999999999E-3</v>
          </cell>
          <cell r="N23">
            <v>3.1380000000000002E-3</v>
          </cell>
          <cell r="O23">
            <v>3.3219999999999999E-3</v>
          </cell>
          <cell r="P23">
            <v>3.4619999999999998E-3</v>
          </cell>
          <cell r="Q23">
            <v>3.7039999999999998E-3</v>
          </cell>
          <cell r="R23">
            <v>4.1060000000000003E-3</v>
          </cell>
          <cell r="S23">
            <v>4.5640000000000003E-3</v>
          </cell>
          <cell r="T23">
            <v>5.0629999999999998E-3</v>
          </cell>
          <cell r="U23">
            <v>5.5820000000000002E-3</v>
          </cell>
          <cell r="V23">
            <v>6.149E-3</v>
          </cell>
          <cell r="W23">
            <v>6.7000000000000002E-3</v>
          </cell>
          <cell r="X23">
            <v>7.1240000000000001E-3</v>
          </cell>
          <cell r="Y23">
            <v>7.3680000000000004E-3</v>
          </cell>
          <cell r="Z23">
            <v>7.4780000000000003E-3</v>
          </cell>
          <cell r="AA23">
            <v>7.541E-3</v>
          </cell>
          <cell r="AB23">
            <v>7.6270000000000001E-3</v>
          </cell>
          <cell r="AC23">
            <v>7.737E-3</v>
          </cell>
          <cell r="AD23">
            <v>7.8969999999999995E-3</v>
          </cell>
          <cell r="AE23">
            <v>8.0909999999999992E-3</v>
          </cell>
          <cell r="AF23">
            <v>8.0099999999999998E-3</v>
          </cell>
          <cell r="AG23">
            <v>7.7910000000000002E-3</v>
          </cell>
          <cell r="AH23">
            <v>7.8510000000000003E-3</v>
          </cell>
          <cell r="AI23">
            <v>8.2570000000000005E-3</v>
          </cell>
          <cell r="AJ23">
            <v>7.9880000000000003E-3</v>
          </cell>
          <cell r="AK23">
            <v>7.9070000000000008E-3</v>
          </cell>
          <cell r="AL23">
            <v>8.2140000000000008E-3</v>
          </cell>
          <cell r="AM23">
            <v>7.4900000000000001E-3</v>
          </cell>
          <cell r="AN23">
            <v>7.5750000000000001E-3</v>
          </cell>
          <cell r="AO23">
            <v>7.8130000000000005E-3</v>
          </cell>
          <cell r="AP23">
            <v>8.0870000000000004E-3</v>
          </cell>
          <cell r="AQ23">
            <v>8.1930000000000006E-3</v>
          </cell>
          <cell r="AR23">
            <v>8.5850000000000006E-3</v>
          </cell>
          <cell r="AS23">
            <v>8.6689999999999996E-3</v>
          </cell>
          <cell r="AT23">
            <v>8.9859999999999992E-3</v>
          </cell>
          <cell r="AU23">
            <v>9.5630000000000003E-3</v>
          </cell>
          <cell r="AV23">
            <v>9.9539999999999993E-3</v>
          </cell>
          <cell r="AW23">
            <v>1.2109999999999999E-2</v>
          </cell>
          <cell r="AX23">
            <v>1.0493000000000001E-2</v>
          </cell>
          <cell r="AY23">
            <v>1.1251000000000001E-2</v>
          </cell>
          <cell r="AZ23">
            <v>1.0992E-2</v>
          </cell>
          <cell r="BA23">
            <v>1.2189E-2</v>
          </cell>
          <cell r="BB23">
            <v>1.3406E-2</v>
          </cell>
          <cell r="BC23">
            <v>1.3868E-2</v>
          </cell>
          <cell r="BD23">
            <v>1.4239999999999999E-2</v>
          </cell>
          <cell r="BE23">
            <v>1.5488999999999999E-2</v>
          </cell>
          <cell r="BF23">
            <v>1.5513000000000001E-2</v>
          </cell>
          <cell r="BG23">
            <v>1.7694999999999999E-2</v>
          </cell>
          <cell r="BH23">
            <v>1.9290000000000002E-2</v>
          </cell>
          <cell r="BI23">
            <v>2.0202999999999999E-2</v>
          </cell>
          <cell r="BJ23">
            <v>2.1590999999999999E-2</v>
          </cell>
          <cell r="BK23">
            <v>2.3712E-2</v>
          </cell>
          <cell r="BL23">
            <v>2.5172E-2</v>
          </cell>
          <cell r="BM23">
            <v>2.6936000000000002E-2</v>
          </cell>
          <cell r="BN23">
            <v>2.7833E-2</v>
          </cell>
          <cell r="BO23">
            <v>3.1301000000000002E-2</v>
          </cell>
          <cell r="BP23">
            <v>3.2923000000000001E-2</v>
          </cell>
          <cell r="BQ23">
            <v>3.4146999999999997E-2</v>
          </cell>
          <cell r="BR23">
            <v>3.6311999999999997E-2</v>
          </cell>
          <cell r="BS23">
            <v>3.9938000000000001E-2</v>
          </cell>
          <cell r="BT23">
            <v>4.1827000000000003E-2</v>
          </cell>
          <cell r="BU23">
            <v>4.5047999999999998E-2</v>
          </cell>
          <cell r="BV23">
            <v>5.1240000000000001E-2</v>
          </cell>
          <cell r="BW23">
            <v>5.3315000000000001E-2</v>
          </cell>
          <cell r="BX23">
            <v>5.6405999999999998E-2</v>
          </cell>
          <cell r="BY23">
            <v>6.0810000000000003E-2</v>
          </cell>
          <cell r="BZ23">
            <v>6.7867999999999998E-2</v>
          </cell>
          <cell r="CA23">
            <v>7.2523000000000004E-2</v>
          </cell>
          <cell r="CB23">
            <v>7.5664999999999996E-2</v>
          </cell>
          <cell r="CC23">
            <v>8.0641000000000004E-2</v>
          </cell>
          <cell r="CD23">
            <v>8.8523000000000004E-2</v>
          </cell>
          <cell r="CE23">
            <v>9.4103000000000006E-2</v>
          </cell>
          <cell r="CF23">
            <v>0.104117</v>
          </cell>
          <cell r="CG23">
            <v>0.106154</v>
          </cell>
          <cell r="CH23">
            <v>0.118344</v>
          </cell>
          <cell r="CI23">
            <v>0.12917100000000001</v>
          </cell>
          <cell r="CJ23">
            <v>0.14352899999999999</v>
          </cell>
          <cell r="CK23">
            <v>0.15562899999999999</v>
          </cell>
          <cell r="CL23">
            <v>0.16523399999999999</v>
          </cell>
          <cell r="CM23">
            <v>0.17914099999999999</v>
          </cell>
          <cell r="CN23">
            <v>0.193998</v>
          </cell>
          <cell r="CO23">
            <v>0.21651000000000001</v>
          </cell>
          <cell r="CP23">
            <v>0.23489199999999999</v>
          </cell>
          <cell r="CQ23">
            <v>0.24111399999999999</v>
          </cell>
          <cell r="CR23">
            <v>0.257106</v>
          </cell>
          <cell r="CS23">
            <v>0.271978</v>
          </cell>
          <cell r="CT23">
            <v>0.27874500000000002</v>
          </cell>
          <cell r="CU23">
            <v>0.30202800000000002</v>
          </cell>
          <cell r="CV23">
            <v>0.304977</v>
          </cell>
          <cell r="CW23">
            <v>0.30878100000000003</v>
          </cell>
          <cell r="CX23">
            <v>0.32874199999999998</v>
          </cell>
          <cell r="CY23">
            <v>0.34896300000000002</v>
          </cell>
          <cell r="CZ23">
            <v>0.37180000000000002</v>
          </cell>
          <cell r="DA23">
            <v>0.37553300000000001</v>
          </cell>
          <cell r="DB23">
            <v>0.38439200000000001</v>
          </cell>
          <cell r="DC23">
            <v>0.41976999999999998</v>
          </cell>
          <cell r="DD23">
            <v>0.42977500000000002</v>
          </cell>
          <cell r="DE23">
            <v>0.47912199999999999</v>
          </cell>
          <cell r="DF23">
            <v>0.46548899999999999</v>
          </cell>
          <cell r="DG23">
            <v>0.52102700000000002</v>
          </cell>
          <cell r="DH23">
            <v>0.53485099999999997</v>
          </cell>
          <cell r="DI23">
            <v>0.53098599999999996</v>
          </cell>
          <cell r="DJ23">
            <v>0.58751799999999998</v>
          </cell>
          <cell r="DK23">
            <v>0.62365000000000004</v>
          </cell>
          <cell r="DL23">
            <v>0.67177699999999996</v>
          </cell>
          <cell r="DM23">
            <v>0.68654599999999999</v>
          </cell>
          <cell r="DN23">
            <v>0.74194099999999996</v>
          </cell>
          <cell r="DO23">
            <v>0.82835899999999996</v>
          </cell>
          <cell r="DP23">
            <v>0.83177299999999998</v>
          </cell>
          <cell r="DQ23">
            <v>0.872201</v>
          </cell>
        </row>
        <row r="24">
          <cell r="A24">
            <v>1872</v>
          </cell>
          <cell r="B24">
            <v>0.11969399999999999</v>
          </cell>
          <cell r="C24">
            <v>3.6173999999999998E-2</v>
          </cell>
          <cell r="D24">
            <v>1.7817E-2</v>
          </cell>
          <cell r="E24">
            <v>1.2921999999999999E-2</v>
          </cell>
          <cell r="F24">
            <v>1.031E-2</v>
          </cell>
          <cell r="G24">
            <v>7.6109999999999997E-3</v>
          </cell>
          <cell r="H24">
            <v>5.5009999999999998E-3</v>
          </cell>
          <cell r="I24">
            <v>3.9870000000000001E-3</v>
          </cell>
          <cell r="J24">
            <v>3.0569999999999998E-3</v>
          </cell>
          <cell r="K24">
            <v>2.6480000000000002E-3</v>
          </cell>
          <cell r="L24">
            <v>2.6410000000000001E-3</v>
          </cell>
          <cell r="M24">
            <v>2.8679999999999999E-3</v>
          </cell>
          <cell r="N24">
            <v>3.1380000000000002E-3</v>
          </cell>
          <cell r="O24">
            <v>3.3219999999999999E-3</v>
          </cell>
          <cell r="P24">
            <v>3.4619999999999998E-3</v>
          </cell>
          <cell r="Q24">
            <v>3.7039999999999998E-3</v>
          </cell>
          <cell r="R24">
            <v>4.1060000000000003E-3</v>
          </cell>
          <cell r="S24">
            <v>4.5640000000000003E-3</v>
          </cell>
          <cell r="T24">
            <v>5.0629999999999998E-3</v>
          </cell>
          <cell r="U24">
            <v>5.5820000000000002E-3</v>
          </cell>
          <cell r="V24">
            <v>6.149E-3</v>
          </cell>
          <cell r="W24">
            <v>6.7000000000000002E-3</v>
          </cell>
          <cell r="X24">
            <v>7.1240000000000001E-3</v>
          </cell>
          <cell r="Y24">
            <v>7.3680000000000004E-3</v>
          </cell>
          <cell r="Z24">
            <v>7.4780000000000003E-3</v>
          </cell>
          <cell r="AA24">
            <v>7.541E-3</v>
          </cell>
          <cell r="AB24">
            <v>7.6270000000000001E-3</v>
          </cell>
          <cell r="AC24">
            <v>7.737E-3</v>
          </cell>
          <cell r="AD24">
            <v>7.8969999999999995E-3</v>
          </cell>
          <cell r="AE24">
            <v>7.6550000000000003E-3</v>
          </cell>
          <cell r="AF24">
            <v>7.5050000000000004E-3</v>
          </cell>
          <cell r="AG24">
            <v>7.6559999999999996E-3</v>
          </cell>
          <cell r="AH24">
            <v>8.1119999999999994E-3</v>
          </cell>
          <cell r="AI24">
            <v>7.9340000000000001E-3</v>
          </cell>
          <cell r="AJ24">
            <v>7.8759999999999993E-3</v>
          </cell>
          <cell r="AK24">
            <v>8.0850000000000002E-3</v>
          </cell>
          <cell r="AL24">
            <v>7.3740000000000003E-3</v>
          </cell>
          <cell r="AM24">
            <v>7.4479999999999998E-3</v>
          </cell>
          <cell r="AN24">
            <v>7.5160000000000001E-3</v>
          </cell>
          <cell r="AO24">
            <v>7.8429999999999993E-3</v>
          </cell>
          <cell r="AP24">
            <v>7.8539999999999999E-3</v>
          </cell>
          <cell r="AQ24">
            <v>8.2749999999999994E-3</v>
          </cell>
          <cell r="AR24">
            <v>8.4089999999999998E-3</v>
          </cell>
          <cell r="AS24">
            <v>8.7729999999999995E-3</v>
          </cell>
          <cell r="AT24">
            <v>9.2479999999999993E-3</v>
          </cell>
          <cell r="AU24">
            <v>9.5739999999999992E-3</v>
          </cell>
          <cell r="AV24">
            <v>1.1759E-2</v>
          </cell>
          <cell r="AW24">
            <v>9.9889999999999996E-3</v>
          </cell>
          <cell r="AX24">
            <v>1.0687E-2</v>
          </cell>
          <cell r="AY24">
            <v>1.0366999999999999E-2</v>
          </cell>
          <cell r="AZ24">
            <v>1.1396999999999999E-2</v>
          </cell>
          <cell r="BA24">
            <v>1.2605999999999999E-2</v>
          </cell>
          <cell r="BB24">
            <v>1.3390000000000001E-2</v>
          </cell>
          <cell r="BC24">
            <v>1.3792E-2</v>
          </cell>
          <cell r="BD24">
            <v>1.4956000000000001E-2</v>
          </cell>
          <cell r="BE24">
            <v>1.4744999999999999E-2</v>
          </cell>
          <cell r="BF24">
            <v>1.6618000000000001E-2</v>
          </cell>
          <cell r="BG24">
            <v>1.8033E-2</v>
          </cell>
          <cell r="BH24">
            <v>1.8713E-2</v>
          </cell>
          <cell r="BI24">
            <v>1.9775000000000001E-2</v>
          </cell>
          <cell r="BJ24">
            <v>2.162E-2</v>
          </cell>
          <cell r="BK24">
            <v>2.3282000000000001E-2</v>
          </cell>
          <cell r="BL24">
            <v>2.5375999999999999E-2</v>
          </cell>
          <cell r="BM24">
            <v>2.5968000000000001E-2</v>
          </cell>
          <cell r="BN24">
            <v>2.8840999999999999E-2</v>
          </cell>
          <cell r="BO24">
            <v>3.0169999999999999E-2</v>
          </cell>
          <cell r="BP24">
            <v>3.1418000000000001E-2</v>
          </cell>
          <cell r="BQ24">
            <v>3.3442E-2</v>
          </cell>
          <cell r="BR24">
            <v>3.6330000000000001E-2</v>
          </cell>
          <cell r="BS24">
            <v>3.7992999999999999E-2</v>
          </cell>
          <cell r="BT24">
            <v>4.0829999999999998E-2</v>
          </cell>
          <cell r="BU24">
            <v>4.6600000000000003E-2</v>
          </cell>
          <cell r="BV24">
            <v>4.8748E-2</v>
          </cell>
          <cell r="BW24">
            <v>5.1131000000000003E-2</v>
          </cell>
          <cell r="BX24">
            <v>5.5030999999999997E-2</v>
          </cell>
          <cell r="BY24">
            <v>6.1559000000000003E-2</v>
          </cell>
          <cell r="BZ24">
            <v>6.6432000000000005E-2</v>
          </cell>
          <cell r="CA24">
            <v>7.0101999999999998E-2</v>
          </cell>
          <cell r="CB24">
            <v>7.4355000000000004E-2</v>
          </cell>
          <cell r="CC24">
            <v>8.0863000000000004E-2</v>
          </cell>
          <cell r="CD24">
            <v>8.6167999999999995E-2</v>
          </cell>
          <cell r="CE24">
            <v>9.5454999999999998E-2</v>
          </cell>
          <cell r="CF24">
            <v>9.7862000000000005E-2</v>
          </cell>
          <cell r="CG24">
            <v>0.10874399999999999</v>
          </cell>
          <cell r="CH24">
            <v>0.118821</v>
          </cell>
          <cell r="CI24">
            <v>0.13176399999999999</v>
          </cell>
          <cell r="CJ24">
            <v>0.143099</v>
          </cell>
          <cell r="CK24">
            <v>0.15206900000000001</v>
          </cell>
          <cell r="CL24">
            <v>0.16503399999999999</v>
          </cell>
          <cell r="CM24">
            <v>0.17934800000000001</v>
          </cell>
          <cell r="CN24">
            <v>0.201181</v>
          </cell>
          <cell r="CO24">
            <v>0.21918000000000001</v>
          </cell>
          <cell r="CP24">
            <v>0.2253</v>
          </cell>
          <cell r="CQ24">
            <v>0.24041299999999999</v>
          </cell>
          <cell r="CR24">
            <v>0.25488100000000002</v>
          </cell>
          <cell r="CS24">
            <v>0.26158799999999999</v>
          </cell>
          <cell r="CT24">
            <v>0.28367399999999998</v>
          </cell>
          <cell r="CU24">
            <v>0.28714800000000001</v>
          </cell>
          <cell r="CV24">
            <v>0.29130299999999998</v>
          </cell>
          <cell r="CW24">
            <v>0.31013400000000002</v>
          </cell>
          <cell r="CX24">
            <v>0.32921</v>
          </cell>
          <cell r="CY24">
            <v>0.35075499999999998</v>
          </cell>
          <cell r="CZ24">
            <v>0.35427599999999998</v>
          </cell>
          <cell r="DA24">
            <v>0.36263400000000001</v>
          </cell>
          <cell r="DB24">
            <v>0.396009</v>
          </cell>
          <cell r="DC24">
            <v>0.40544799999999998</v>
          </cell>
          <cell r="DD24">
            <v>0.45200200000000001</v>
          </cell>
          <cell r="DE24">
            <v>0.43913999999999997</v>
          </cell>
          <cell r="DF24">
            <v>0.491535</v>
          </cell>
          <cell r="DG24">
            <v>0.50457700000000005</v>
          </cell>
          <cell r="DH24">
            <v>0.50092999999999999</v>
          </cell>
          <cell r="DI24">
            <v>0.55954099999999996</v>
          </cell>
          <cell r="DJ24">
            <v>0.59228499999999995</v>
          </cell>
          <cell r="DK24">
            <v>0.63978800000000002</v>
          </cell>
          <cell r="DL24">
            <v>0.65385300000000002</v>
          </cell>
          <cell r="DM24">
            <v>0.70660999999999996</v>
          </cell>
          <cell r="DN24">
            <v>0.788914</v>
          </cell>
          <cell r="DO24">
            <v>0.79216500000000001</v>
          </cell>
          <cell r="DP24">
            <v>0.83066799999999996</v>
          </cell>
          <cell r="DQ24">
            <v>0.84821899999999995</v>
          </cell>
        </row>
        <row r="25">
          <cell r="A25">
            <v>1873</v>
          </cell>
          <cell r="B25">
            <v>0.11969399999999999</v>
          </cell>
          <cell r="C25">
            <v>3.6173999999999998E-2</v>
          </cell>
          <cell r="D25">
            <v>1.7817E-2</v>
          </cell>
          <cell r="E25">
            <v>1.2921999999999999E-2</v>
          </cell>
          <cell r="F25">
            <v>1.031E-2</v>
          </cell>
          <cell r="G25">
            <v>7.6109999999999997E-3</v>
          </cell>
          <cell r="H25">
            <v>5.5009999999999998E-3</v>
          </cell>
          <cell r="I25">
            <v>3.9870000000000001E-3</v>
          </cell>
          <cell r="J25">
            <v>3.0569999999999998E-3</v>
          </cell>
          <cell r="K25">
            <v>2.6480000000000002E-3</v>
          </cell>
          <cell r="L25">
            <v>2.6410000000000001E-3</v>
          </cell>
          <cell r="M25">
            <v>2.8679999999999999E-3</v>
          </cell>
          <cell r="N25">
            <v>3.1380000000000002E-3</v>
          </cell>
          <cell r="O25">
            <v>3.3219999999999999E-3</v>
          </cell>
          <cell r="P25">
            <v>3.4619999999999998E-3</v>
          </cell>
          <cell r="Q25">
            <v>3.7039999999999998E-3</v>
          </cell>
          <cell r="R25">
            <v>4.1060000000000003E-3</v>
          </cell>
          <cell r="S25">
            <v>4.5640000000000003E-3</v>
          </cell>
          <cell r="T25">
            <v>5.0629999999999998E-3</v>
          </cell>
          <cell r="U25">
            <v>5.5820000000000002E-3</v>
          </cell>
          <cell r="V25">
            <v>6.149E-3</v>
          </cell>
          <cell r="W25">
            <v>6.7000000000000002E-3</v>
          </cell>
          <cell r="X25">
            <v>7.1240000000000001E-3</v>
          </cell>
          <cell r="Y25">
            <v>7.3680000000000004E-3</v>
          </cell>
          <cell r="Z25">
            <v>7.4780000000000003E-3</v>
          </cell>
          <cell r="AA25">
            <v>7.541E-3</v>
          </cell>
          <cell r="AB25">
            <v>7.6270000000000001E-3</v>
          </cell>
          <cell r="AC25">
            <v>7.737E-3</v>
          </cell>
          <cell r="AD25">
            <v>7.3340000000000002E-3</v>
          </cell>
          <cell r="AE25">
            <v>7.1729999999999997E-3</v>
          </cell>
          <cell r="AF25">
            <v>7.4320000000000002E-3</v>
          </cell>
          <cell r="AG25">
            <v>7.9310000000000005E-3</v>
          </cell>
          <cell r="AH25">
            <v>7.8230000000000001E-3</v>
          </cell>
          <cell r="AI25">
            <v>7.8410000000000007E-3</v>
          </cell>
          <cell r="AJ25">
            <v>7.9839999999999998E-3</v>
          </cell>
          <cell r="AK25">
            <v>7.2810000000000001E-3</v>
          </cell>
          <cell r="AL25">
            <v>7.2830000000000004E-3</v>
          </cell>
          <cell r="AM25">
            <v>7.2769999999999996E-3</v>
          </cell>
          <cell r="AN25">
            <v>7.6309999999999998E-3</v>
          </cell>
          <cell r="AO25">
            <v>7.522E-3</v>
          </cell>
          <cell r="AP25">
            <v>7.9100000000000004E-3</v>
          </cell>
          <cell r="AQ25">
            <v>8.0999999999999996E-3</v>
          </cell>
          <cell r="AR25">
            <v>8.5159999999999993E-3</v>
          </cell>
          <cell r="AS25">
            <v>8.9750000000000003E-3</v>
          </cell>
          <cell r="AT25">
            <v>9.2650000000000007E-3</v>
          </cell>
          <cell r="AU25">
            <v>1.1478E-2</v>
          </cell>
          <cell r="AV25">
            <v>9.5700000000000004E-3</v>
          </cell>
          <cell r="AW25">
            <v>1.0163999999999999E-2</v>
          </cell>
          <cell r="AX25">
            <v>9.8130000000000005E-3</v>
          </cell>
          <cell r="AY25">
            <v>1.0659E-2</v>
          </cell>
          <cell r="AZ25">
            <v>1.1701E-2</v>
          </cell>
          <cell r="BA25">
            <v>1.2624E-2</v>
          </cell>
          <cell r="BB25">
            <v>1.3233E-2</v>
          </cell>
          <cell r="BC25">
            <v>1.4433E-2</v>
          </cell>
          <cell r="BD25">
            <v>1.4158E-2</v>
          </cell>
          <cell r="BE25">
            <v>1.5723000000000001E-2</v>
          </cell>
          <cell r="BF25">
            <v>1.6865999999999999E-2</v>
          </cell>
          <cell r="BG25">
            <v>1.7367E-2</v>
          </cell>
          <cell r="BH25">
            <v>1.8185E-2</v>
          </cell>
          <cell r="BI25">
            <v>1.9613999999999999E-2</v>
          </cell>
          <cell r="BJ25">
            <v>2.12E-2</v>
          </cell>
          <cell r="BK25">
            <v>2.3459000000000001E-2</v>
          </cell>
          <cell r="BL25">
            <v>2.4163E-2</v>
          </cell>
          <cell r="BM25">
            <v>2.6741999999999998E-2</v>
          </cell>
          <cell r="BN25">
            <v>2.7698E-2</v>
          </cell>
          <cell r="BO25">
            <v>2.8702999999999999E-2</v>
          </cell>
          <cell r="BP25">
            <v>3.0734999999999998E-2</v>
          </cell>
          <cell r="BQ25">
            <v>3.3091000000000002E-2</v>
          </cell>
          <cell r="BR25">
            <v>3.4585999999999999E-2</v>
          </cell>
          <cell r="BS25">
            <v>3.6908000000000003E-2</v>
          </cell>
          <cell r="BT25">
            <v>4.2116000000000001E-2</v>
          </cell>
          <cell r="BU25">
            <v>4.4268000000000002E-2</v>
          </cell>
          <cell r="BV25">
            <v>4.6303999999999998E-2</v>
          </cell>
          <cell r="BW25">
            <v>4.9879E-2</v>
          </cell>
          <cell r="BX25">
            <v>5.5645E-2</v>
          </cell>
          <cell r="BY25">
            <v>6.0108000000000002E-2</v>
          </cell>
          <cell r="BZ25">
            <v>6.4237000000000002E-2</v>
          </cell>
          <cell r="CA25">
            <v>6.8357000000000001E-2</v>
          </cell>
          <cell r="CB25">
            <v>7.3834999999999998E-2</v>
          </cell>
          <cell r="CC25">
            <v>7.8798999999999994E-2</v>
          </cell>
          <cell r="CD25">
            <v>8.6831000000000005E-2</v>
          </cell>
          <cell r="CE25">
            <v>8.9706999999999995E-2</v>
          </cell>
          <cell r="CF25">
            <v>9.9745E-2</v>
          </cell>
          <cell r="CG25">
            <v>0.10921400000000001</v>
          </cell>
          <cell r="CH25">
            <v>0.12088599999999999</v>
          </cell>
          <cell r="CI25">
            <v>0.13159699999999999</v>
          </cell>
          <cell r="CJ25">
            <v>0.14000699999999999</v>
          </cell>
          <cell r="CK25">
            <v>0.15201400000000001</v>
          </cell>
          <cell r="CL25">
            <v>0.165382</v>
          </cell>
          <cell r="CM25">
            <v>0.18639500000000001</v>
          </cell>
          <cell r="CN25">
            <v>0.204069</v>
          </cell>
          <cell r="CO25">
            <v>0.21021200000000001</v>
          </cell>
          <cell r="CP25">
            <v>0.22464799999999999</v>
          </cell>
          <cell r="CQ25">
            <v>0.23846200000000001</v>
          </cell>
          <cell r="CR25">
            <v>0.245058</v>
          </cell>
          <cell r="CS25">
            <v>0.26584799999999997</v>
          </cell>
          <cell r="CT25">
            <v>0.26983000000000001</v>
          </cell>
          <cell r="CU25">
            <v>0.27422200000000002</v>
          </cell>
          <cell r="CV25">
            <v>0.29257899999999998</v>
          </cell>
          <cell r="CW25">
            <v>0.31057600000000002</v>
          </cell>
          <cell r="CX25">
            <v>0.330901</v>
          </cell>
          <cell r="CY25">
            <v>0.33422299999999999</v>
          </cell>
          <cell r="CZ25">
            <v>0.34210800000000002</v>
          </cell>
          <cell r="DA25">
            <v>0.37359300000000001</v>
          </cell>
          <cell r="DB25">
            <v>0.382498</v>
          </cell>
          <cell r="DC25">
            <v>0.42641699999999999</v>
          </cell>
          <cell r="DD25">
            <v>0.41428300000000001</v>
          </cell>
          <cell r="DE25">
            <v>0.46371200000000001</v>
          </cell>
          <cell r="DF25">
            <v>0.47601599999999999</v>
          </cell>
          <cell r="DG25">
            <v>0.47257500000000002</v>
          </cell>
          <cell r="DH25">
            <v>0.52831099999999998</v>
          </cell>
          <cell r="DI25">
            <v>0.55875900000000001</v>
          </cell>
          <cell r="DJ25">
            <v>0.60932200000000003</v>
          </cell>
          <cell r="DK25">
            <v>0.62271699999999996</v>
          </cell>
          <cell r="DL25">
            <v>0.67296199999999995</v>
          </cell>
          <cell r="DM25">
            <v>0.74884300000000004</v>
          </cell>
          <cell r="DN25">
            <v>0.75444199999999995</v>
          </cell>
          <cell r="DO25">
            <v>0.79111200000000004</v>
          </cell>
          <cell r="DP25">
            <v>0.80782799999999999</v>
          </cell>
          <cell r="DQ25">
            <v>0.86345000000000005</v>
          </cell>
        </row>
        <row r="26">
          <cell r="A26">
            <v>1874</v>
          </cell>
          <cell r="B26">
            <v>0.11969399999999999</v>
          </cell>
          <cell r="C26">
            <v>3.6173999999999998E-2</v>
          </cell>
          <cell r="D26">
            <v>1.7817E-2</v>
          </cell>
          <cell r="E26">
            <v>1.2921999999999999E-2</v>
          </cell>
          <cell r="F26">
            <v>1.031E-2</v>
          </cell>
          <cell r="G26">
            <v>7.6109999999999997E-3</v>
          </cell>
          <cell r="H26">
            <v>5.5009999999999998E-3</v>
          </cell>
          <cell r="I26">
            <v>3.9870000000000001E-3</v>
          </cell>
          <cell r="J26">
            <v>3.0569999999999998E-3</v>
          </cell>
          <cell r="K26">
            <v>2.6480000000000002E-3</v>
          </cell>
          <cell r="L26">
            <v>2.6410000000000001E-3</v>
          </cell>
          <cell r="M26">
            <v>2.8679999999999999E-3</v>
          </cell>
          <cell r="N26">
            <v>3.1380000000000002E-3</v>
          </cell>
          <cell r="O26">
            <v>3.3219999999999999E-3</v>
          </cell>
          <cell r="P26">
            <v>3.4619999999999998E-3</v>
          </cell>
          <cell r="Q26">
            <v>3.7039999999999998E-3</v>
          </cell>
          <cell r="R26">
            <v>4.1060000000000003E-3</v>
          </cell>
          <cell r="S26">
            <v>4.5640000000000003E-3</v>
          </cell>
          <cell r="T26">
            <v>5.0629999999999998E-3</v>
          </cell>
          <cell r="U26">
            <v>5.5820000000000002E-3</v>
          </cell>
          <cell r="V26">
            <v>6.149E-3</v>
          </cell>
          <cell r="W26">
            <v>6.7000000000000002E-3</v>
          </cell>
          <cell r="X26">
            <v>7.1240000000000001E-3</v>
          </cell>
          <cell r="Y26">
            <v>7.3680000000000004E-3</v>
          </cell>
          <cell r="Z26">
            <v>7.4780000000000003E-3</v>
          </cell>
          <cell r="AA26">
            <v>7.541E-3</v>
          </cell>
          <cell r="AB26">
            <v>7.6270000000000001E-3</v>
          </cell>
          <cell r="AC26">
            <v>7.1009999999999997E-3</v>
          </cell>
          <cell r="AD26">
            <v>6.8719999999999996E-3</v>
          </cell>
          <cell r="AE26">
            <v>7.1850000000000004E-3</v>
          </cell>
          <cell r="AF26">
            <v>7.7260000000000002E-3</v>
          </cell>
          <cell r="AG26">
            <v>7.6290000000000004E-3</v>
          </cell>
          <cell r="AH26">
            <v>7.737E-3</v>
          </cell>
          <cell r="AI26">
            <v>7.8829999999999994E-3</v>
          </cell>
          <cell r="AJ26">
            <v>7.2189999999999997E-3</v>
          </cell>
          <cell r="AK26">
            <v>7.0910000000000001E-3</v>
          </cell>
          <cell r="AL26">
            <v>7.1120000000000003E-3</v>
          </cell>
          <cell r="AM26">
            <v>7.43E-3</v>
          </cell>
          <cell r="AN26">
            <v>7.2360000000000002E-3</v>
          </cell>
          <cell r="AO26">
            <v>7.5500000000000003E-3</v>
          </cell>
          <cell r="AP26">
            <v>7.7609999999999997E-3</v>
          </cell>
          <cell r="AQ26">
            <v>8.1740000000000007E-3</v>
          </cell>
          <cell r="AR26">
            <v>8.6779999999999999E-3</v>
          </cell>
          <cell r="AS26">
            <v>8.9969999999999998E-3</v>
          </cell>
          <cell r="AT26">
            <v>1.1279000000000001E-2</v>
          </cell>
          <cell r="AU26">
            <v>9.2250000000000006E-3</v>
          </cell>
          <cell r="AV26">
            <v>9.6710000000000008E-3</v>
          </cell>
          <cell r="AW26">
            <v>9.2779999999999998E-3</v>
          </cell>
          <cell r="AX26">
            <v>1.0026E-2</v>
          </cell>
          <cell r="AY26">
            <v>1.0834999999999999E-2</v>
          </cell>
          <cell r="AZ26">
            <v>1.1663E-2</v>
          </cell>
          <cell r="BA26">
            <v>1.2449999999999999E-2</v>
          </cell>
          <cell r="BB26">
            <v>1.3802999999999999E-2</v>
          </cell>
          <cell r="BC26">
            <v>1.3613E-2</v>
          </cell>
          <cell r="BD26">
            <v>1.5004999999999999E-2</v>
          </cell>
          <cell r="BE26">
            <v>1.5782999999999998E-2</v>
          </cell>
          <cell r="BF26">
            <v>1.6161999999999999E-2</v>
          </cell>
          <cell r="BG26">
            <v>1.6787E-2</v>
          </cell>
          <cell r="BH26">
            <v>1.7888000000000001E-2</v>
          </cell>
          <cell r="BI26">
            <v>1.9189000000000001E-2</v>
          </cell>
          <cell r="BJ26">
            <v>2.1323999999999999E-2</v>
          </cell>
          <cell r="BK26">
            <v>2.2335000000000001E-2</v>
          </cell>
          <cell r="BL26">
            <v>2.4754000000000002E-2</v>
          </cell>
          <cell r="BM26">
            <v>2.5600999999999999E-2</v>
          </cell>
          <cell r="BN26">
            <v>2.6244E-2</v>
          </cell>
          <cell r="BO26">
            <v>2.8204E-2</v>
          </cell>
          <cell r="BP26">
            <v>3.0207000000000001E-2</v>
          </cell>
          <cell r="BQ26">
            <v>3.1523000000000002E-2</v>
          </cell>
          <cell r="BR26">
            <v>3.3440999999999999E-2</v>
          </cell>
          <cell r="BS26">
            <v>3.7969000000000003E-2</v>
          </cell>
          <cell r="BT26">
            <v>3.9949999999999999E-2</v>
          </cell>
          <cell r="BU26">
            <v>4.1945000000000003E-2</v>
          </cell>
          <cell r="BV26">
            <v>4.5123000000000003E-2</v>
          </cell>
          <cell r="BW26">
            <v>5.0386E-2</v>
          </cell>
          <cell r="BX26">
            <v>5.4132E-2</v>
          </cell>
          <cell r="BY26">
            <v>5.8248000000000001E-2</v>
          </cell>
          <cell r="BZ26">
            <v>6.2487000000000001E-2</v>
          </cell>
          <cell r="CA26">
            <v>6.7288000000000001E-2</v>
          </cell>
          <cell r="CB26">
            <v>7.2044999999999998E-2</v>
          </cell>
          <cell r="CC26">
            <v>7.8645000000000007E-2</v>
          </cell>
          <cell r="CD26">
            <v>8.1785999999999998E-2</v>
          </cell>
          <cell r="CE26">
            <v>9.1213000000000002E-2</v>
          </cell>
          <cell r="CF26">
            <v>0.100121</v>
          </cell>
          <cell r="CG26">
            <v>0.110753</v>
          </cell>
          <cell r="CH26">
            <v>0.12099699999999999</v>
          </cell>
          <cell r="CI26">
            <v>0.12901199999999999</v>
          </cell>
          <cell r="CJ26">
            <v>0.14019599999999999</v>
          </cell>
          <cell r="CK26">
            <v>0.15214900000000001</v>
          </cell>
          <cell r="CL26">
            <v>0.17208599999999999</v>
          </cell>
          <cell r="CM26">
            <v>0.18942899999999999</v>
          </cell>
          <cell r="CN26">
            <v>0.19572999999999999</v>
          </cell>
          <cell r="CO26">
            <v>0.209675</v>
          </cell>
          <cell r="CP26">
            <v>0.222967</v>
          </cell>
          <cell r="CQ26">
            <v>0.22917299999999999</v>
          </cell>
          <cell r="CR26">
            <v>0.24859400000000001</v>
          </cell>
          <cell r="CS26">
            <v>0.25305800000000001</v>
          </cell>
          <cell r="CT26">
            <v>0.25758700000000001</v>
          </cell>
          <cell r="CU26">
            <v>0.27550400000000003</v>
          </cell>
          <cell r="CV26">
            <v>0.29299599999999998</v>
          </cell>
          <cell r="CW26">
            <v>0.31217099999999998</v>
          </cell>
          <cell r="CX26">
            <v>0.315305</v>
          </cell>
          <cell r="CY26">
            <v>0.322743</v>
          </cell>
          <cell r="CZ26">
            <v>0.35244700000000001</v>
          </cell>
          <cell r="DA26">
            <v>0.36084699999999997</v>
          </cell>
          <cell r="DB26">
            <v>0.40228000000000003</v>
          </cell>
          <cell r="DC26">
            <v>0.39083299999999999</v>
          </cell>
          <cell r="DD26">
            <v>0.43746400000000002</v>
          </cell>
          <cell r="DE26">
            <v>0.44907200000000003</v>
          </cell>
          <cell r="DF26">
            <v>0.445826</v>
          </cell>
          <cell r="DG26">
            <v>0.49840600000000002</v>
          </cell>
          <cell r="DH26">
            <v>0.52713100000000002</v>
          </cell>
          <cell r="DI26">
            <v>0.57534300000000005</v>
          </cell>
          <cell r="DJ26">
            <v>0.59306400000000004</v>
          </cell>
          <cell r="DK26">
            <v>0.64091600000000004</v>
          </cell>
          <cell r="DL26">
            <v>0.70645500000000006</v>
          </cell>
          <cell r="DM26">
            <v>0.71851699999999996</v>
          </cell>
          <cell r="DN26">
            <v>0.75344</v>
          </cell>
          <cell r="DO26">
            <v>0.76936000000000004</v>
          </cell>
          <cell r="DP26">
            <v>0.81843100000000002</v>
          </cell>
          <cell r="DQ26">
            <v>0.88432500000000003</v>
          </cell>
        </row>
        <row r="27">
          <cell r="A27">
            <v>1875</v>
          </cell>
          <cell r="B27">
            <v>0.11969399999999999</v>
          </cell>
          <cell r="C27">
            <v>3.6173999999999998E-2</v>
          </cell>
          <cell r="D27">
            <v>1.7817E-2</v>
          </cell>
          <cell r="E27">
            <v>1.2921999999999999E-2</v>
          </cell>
          <cell r="F27">
            <v>1.031E-2</v>
          </cell>
          <cell r="G27">
            <v>7.6109999999999997E-3</v>
          </cell>
          <cell r="H27">
            <v>5.5009999999999998E-3</v>
          </cell>
          <cell r="I27">
            <v>3.9870000000000001E-3</v>
          </cell>
          <cell r="J27">
            <v>3.0569999999999998E-3</v>
          </cell>
          <cell r="K27">
            <v>2.6480000000000002E-3</v>
          </cell>
          <cell r="L27">
            <v>2.6410000000000001E-3</v>
          </cell>
          <cell r="M27">
            <v>2.8679999999999999E-3</v>
          </cell>
          <cell r="N27">
            <v>3.1380000000000002E-3</v>
          </cell>
          <cell r="O27">
            <v>3.3219999999999999E-3</v>
          </cell>
          <cell r="P27">
            <v>3.4619999999999998E-3</v>
          </cell>
          <cell r="Q27">
            <v>3.7039999999999998E-3</v>
          </cell>
          <cell r="R27">
            <v>4.1060000000000003E-3</v>
          </cell>
          <cell r="S27">
            <v>4.5640000000000003E-3</v>
          </cell>
          <cell r="T27">
            <v>5.0629999999999998E-3</v>
          </cell>
          <cell r="U27">
            <v>5.5820000000000002E-3</v>
          </cell>
          <cell r="V27">
            <v>6.149E-3</v>
          </cell>
          <cell r="W27">
            <v>6.7000000000000002E-3</v>
          </cell>
          <cell r="X27">
            <v>7.1240000000000001E-3</v>
          </cell>
          <cell r="Y27">
            <v>7.3680000000000004E-3</v>
          </cell>
          <cell r="Z27">
            <v>7.4780000000000003E-3</v>
          </cell>
          <cell r="AA27">
            <v>7.541E-3</v>
          </cell>
          <cell r="AB27">
            <v>6.9969999999999997E-3</v>
          </cell>
          <cell r="AC27">
            <v>6.6519999999999999E-3</v>
          </cell>
          <cell r="AD27">
            <v>6.9480000000000002E-3</v>
          </cell>
          <cell r="AE27">
            <v>7.4989999999999996E-3</v>
          </cell>
          <cell r="AF27">
            <v>7.3759999999999997E-3</v>
          </cell>
          <cell r="AG27">
            <v>7.5339999999999999E-3</v>
          </cell>
          <cell r="AH27">
            <v>7.7089999999999997E-3</v>
          </cell>
          <cell r="AI27">
            <v>7.1520000000000004E-3</v>
          </cell>
          <cell r="AJ27">
            <v>6.9080000000000001E-3</v>
          </cell>
          <cell r="AK27">
            <v>7.0000000000000001E-3</v>
          </cell>
          <cell r="AL27">
            <v>7.2370000000000004E-3</v>
          </cell>
          <cell r="AM27">
            <v>6.9909999999999998E-3</v>
          </cell>
          <cell r="AN27">
            <v>7.2399999999999999E-3</v>
          </cell>
          <cell r="AO27">
            <v>7.4339999999999996E-3</v>
          </cell>
          <cell r="AP27">
            <v>7.7770000000000001E-3</v>
          </cell>
          <cell r="AQ27">
            <v>8.3269999999999993E-3</v>
          </cell>
          <cell r="AR27">
            <v>8.7119999999999993E-3</v>
          </cell>
          <cell r="AS27">
            <v>1.1150999999999999E-2</v>
          </cell>
          <cell r="AT27">
            <v>8.9409999999999993E-3</v>
          </cell>
          <cell r="AU27">
            <v>9.2149999999999992E-3</v>
          </cell>
          <cell r="AV27">
            <v>8.7489999999999998E-3</v>
          </cell>
          <cell r="AW27">
            <v>9.4409999999999997E-3</v>
          </cell>
          <cell r="AX27">
            <v>1.0096000000000001E-2</v>
          </cell>
          <cell r="AY27">
            <v>1.0713E-2</v>
          </cell>
          <cell r="AZ27">
            <v>1.1519E-2</v>
          </cell>
          <cell r="BA27">
            <v>1.2956000000000001E-2</v>
          </cell>
          <cell r="BB27">
            <v>1.2985999999999999E-2</v>
          </cell>
          <cell r="BC27">
            <v>1.4352999999999999E-2</v>
          </cell>
          <cell r="BD27">
            <v>1.4832E-2</v>
          </cell>
          <cell r="BE27">
            <v>1.5082999999999999E-2</v>
          </cell>
          <cell r="BF27">
            <v>1.5609E-2</v>
          </cell>
          <cell r="BG27">
            <v>1.6393000000000001E-2</v>
          </cell>
          <cell r="BH27">
            <v>1.7453E-2</v>
          </cell>
          <cell r="BI27">
            <v>1.9241999999999999E-2</v>
          </cell>
          <cell r="BJ27">
            <v>2.0525999999999999E-2</v>
          </cell>
          <cell r="BK27">
            <v>2.2818999999999999E-2</v>
          </cell>
          <cell r="BL27">
            <v>2.3656E-2</v>
          </cell>
          <cell r="BM27">
            <v>2.4142E-2</v>
          </cell>
          <cell r="BN27">
            <v>2.5973E-2</v>
          </cell>
          <cell r="BO27">
            <v>2.7643999999999998E-2</v>
          </cell>
          <cell r="BP27">
            <v>2.8795000000000001E-2</v>
          </cell>
          <cell r="BQ27">
            <v>3.0380000000000001E-2</v>
          </cell>
          <cell r="BR27">
            <v>3.4300999999999998E-2</v>
          </cell>
          <cell r="BS27">
            <v>3.5936999999999997E-2</v>
          </cell>
          <cell r="BT27">
            <v>3.8024000000000002E-2</v>
          </cell>
          <cell r="BU27">
            <v>4.0779999999999997E-2</v>
          </cell>
          <cell r="BV27">
            <v>4.5529E-2</v>
          </cell>
          <cell r="BW27">
            <v>4.8837999999999999E-2</v>
          </cell>
          <cell r="BX27">
            <v>5.2602000000000003E-2</v>
          </cell>
          <cell r="BY27">
            <v>5.6808999999999998E-2</v>
          </cell>
          <cell r="BZ27">
            <v>6.1204000000000001E-2</v>
          </cell>
          <cell r="CA27">
            <v>6.5743999999999997E-2</v>
          </cell>
          <cell r="CB27">
            <v>7.1207000000000006E-2</v>
          </cell>
          <cell r="CC27">
            <v>7.4392E-2</v>
          </cell>
          <cell r="CD27">
            <v>8.3167000000000005E-2</v>
          </cell>
          <cell r="CE27">
            <v>9.1378000000000001E-2</v>
          </cell>
          <cell r="CF27">
            <v>0.10119</v>
          </cell>
          <cell r="CG27">
            <v>0.11108700000000001</v>
          </cell>
          <cell r="CH27">
            <v>0.118919</v>
          </cell>
          <cell r="CI27">
            <v>0.12953600000000001</v>
          </cell>
          <cell r="CJ27">
            <v>0.13968700000000001</v>
          </cell>
          <cell r="CK27">
            <v>0.158195</v>
          </cell>
          <cell r="CL27">
            <v>0.175124</v>
          </cell>
          <cell r="CM27">
            <v>0.18170900000000001</v>
          </cell>
          <cell r="CN27">
            <v>0.19534000000000001</v>
          </cell>
          <cell r="CO27">
            <v>0.20825199999999999</v>
          </cell>
          <cell r="CP27">
            <v>0.21418499999999999</v>
          </cell>
          <cell r="CQ27">
            <v>0.23195099999999999</v>
          </cell>
          <cell r="CR27">
            <v>0.23686499999999999</v>
          </cell>
          <cell r="CS27">
            <v>0.24144199999999999</v>
          </cell>
          <cell r="CT27">
            <v>0.25894400000000001</v>
          </cell>
          <cell r="CU27">
            <v>0.27578799999999998</v>
          </cell>
          <cell r="CV27">
            <v>0.29450100000000001</v>
          </cell>
          <cell r="CW27">
            <v>0.29745700000000003</v>
          </cell>
          <cell r="CX27">
            <v>0.304475</v>
          </cell>
          <cell r="CY27">
            <v>0.33249699999999999</v>
          </cell>
          <cell r="CZ27">
            <v>0.340422</v>
          </cell>
          <cell r="DA27">
            <v>0.37950899999999999</v>
          </cell>
          <cell r="DB27">
            <v>0.36871100000000001</v>
          </cell>
          <cell r="DC27">
            <v>0.41270200000000001</v>
          </cell>
          <cell r="DD27">
            <v>0.42365199999999997</v>
          </cell>
          <cell r="DE27">
            <v>0.42059000000000002</v>
          </cell>
          <cell r="DF27">
            <v>0.47019499999999997</v>
          </cell>
          <cell r="DG27">
            <v>0.49729400000000001</v>
          </cell>
          <cell r="DH27">
            <v>0.54277600000000004</v>
          </cell>
          <cell r="DI27">
            <v>0.56482299999999996</v>
          </cell>
          <cell r="DJ27">
            <v>0.61039600000000005</v>
          </cell>
          <cell r="DK27">
            <v>0.66646700000000003</v>
          </cell>
          <cell r="DL27">
            <v>0.68430199999999997</v>
          </cell>
          <cell r="DM27">
            <v>0.71375999999999995</v>
          </cell>
          <cell r="DN27">
            <v>0.73272400000000004</v>
          </cell>
          <cell r="DO27">
            <v>0.77210500000000004</v>
          </cell>
          <cell r="DP27">
            <v>0.84221500000000005</v>
          </cell>
          <cell r="DQ27">
            <v>0.89607199999999998</v>
          </cell>
        </row>
        <row r="28">
          <cell r="A28">
            <v>1876</v>
          </cell>
          <cell r="B28">
            <v>0.11969399999999999</v>
          </cell>
          <cell r="C28">
            <v>3.6173999999999998E-2</v>
          </cell>
          <cell r="D28">
            <v>1.7817E-2</v>
          </cell>
          <cell r="E28">
            <v>1.2921999999999999E-2</v>
          </cell>
          <cell r="F28">
            <v>1.031E-2</v>
          </cell>
          <cell r="G28">
            <v>7.6109999999999997E-3</v>
          </cell>
          <cell r="H28">
            <v>5.5009999999999998E-3</v>
          </cell>
          <cell r="I28">
            <v>3.9870000000000001E-3</v>
          </cell>
          <cell r="J28">
            <v>3.0569999999999998E-3</v>
          </cell>
          <cell r="K28">
            <v>2.6480000000000002E-3</v>
          </cell>
          <cell r="L28">
            <v>2.6410000000000001E-3</v>
          </cell>
          <cell r="M28">
            <v>2.8679999999999999E-3</v>
          </cell>
          <cell r="N28">
            <v>3.1380000000000002E-3</v>
          </cell>
          <cell r="O28">
            <v>3.3219999999999999E-3</v>
          </cell>
          <cell r="P28">
            <v>3.4619999999999998E-3</v>
          </cell>
          <cell r="Q28">
            <v>3.7039999999999998E-3</v>
          </cell>
          <cell r="R28">
            <v>4.1060000000000003E-3</v>
          </cell>
          <cell r="S28">
            <v>4.5640000000000003E-3</v>
          </cell>
          <cell r="T28">
            <v>5.0629999999999998E-3</v>
          </cell>
          <cell r="U28">
            <v>5.5820000000000002E-3</v>
          </cell>
          <cell r="V28">
            <v>6.149E-3</v>
          </cell>
          <cell r="W28">
            <v>6.7000000000000002E-3</v>
          </cell>
          <cell r="X28">
            <v>7.1240000000000001E-3</v>
          </cell>
          <cell r="Y28">
            <v>7.3680000000000004E-3</v>
          </cell>
          <cell r="Z28">
            <v>7.4780000000000003E-3</v>
          </cell>
          <cell r="AA28">
            <v>6.9719999999999999E-3</v>
          </cell>
          <cell r="AB28">
            <v>6.5529999999999998E-3</v>
          </cell>
          <cell r="AC28">
            <v>6.7479999999999997E-3</v>
          </cell>
          <cell r="AD28">
            <v>7.28E-3</v>
          </cell>
          <cell r="AE28">
            <v>7.0910000000000001E-3</v>
          </cell>
          <cell r="AF28">
            <v>7.26E-3</v>
          </cell>
          <cell r="AG28">
            <v>7.4330000000000004E-3</v>
          </cell>
          <cell r="AH28">
            <v>7.025E-3</v>
          </cell>
          <cell r="AI28">
            <v>6.7400000000000003E-3</v>
          </cell>
          <cell r="AJ28">
            <v>6.9179999999999997E-3</v>
          </cell>
          <cell r="AK28">
            <v>7.0530000000000002E-3</v>
          </cell>
          <cell r="AL28">
            <v>6.7980000000000002E-3</v>
          </cell>
          <cell r="AM28">
            <v>6.9750000000000003E-3</v>
          </cell>
          <cell r="AN28">
            <v>7.1479999999999998E-3</v>
          </cell>
          <cell r="AO28">
            <v>7.3819999999999997E-3</v>
          </cell>
          <cell r="AP28">
            <v>7.9439999999999997E-3</v>
          </cell>
          <cell r="AQ28">
            <v>8.3820000000000006E-3</v>
          </cell>
          <cell r="AR28">
            <v>1.1065E-2</v>
          </cell>
          <cell r="AS28">
            <v>8.6990000000000001E-3</v>
          </cell>
          <cell r="AT28">
            <v>8.8000000000000005E-3</v>
          </cell>
          <cell r="AU28">
            <v>8.2380000000000005E-3</v>
          </cell>
          <cell r="AV28">
            <v>8.9049999999999997E-3</v>
          </cell>
          <cell r="AW28">
            <v>9.4339999999999997E-3</v>
          </cell>
          <cell r="AX28">
            <v>9.9100000000000004E-3</v>
          </cell>
          <cell r="AY28">
            <v>1.0614E-2</v>
          </cell>
          <cell r="AZ28">
            <v>1.1969E-2</v>
          </cell>
          <cell r="BA28">
            <v>1.2189999999999999E-2</v>
          </cell>
          <cell r="BB28">
            <v>1.3629E-2</v>
          </cell>
          <cell r="BC28">
            <v>1.3988E-2</v>
          </cell>
          <cell r="BD28">
            <v>1.4119E-2</v>
          </cell>
          <cell r="BE28">
            <v>1.4614E-2</v>
          </cell>
          <cell r="BF28">
            <v>1.5181999999999999E-2</v>
          </cell>
          <cell r="BG28">
            <v>1.5959999999999998E-2</v>
          </cell>
          <cell r="BH28">
            <v>1.7448999999999999E-2</v>
          </cell>
          <cell r="BI28">
            <v>1.8837E-2</v>
          </cell>
          <cell r="BJ28">
            <v>2.0962000000000001E-2</v>
          </cell>
          <cell r="BK28">
            <v>2.1829000000000001E-2</v>
          </cell>
          <cell r="BL28">
            <v>2.2242999999999999E-2</v>
          </cell>
          <cell r="BM28">
            <v>2.4043999999999999E-2</v>
          </cell>
          <cell r="BN28">
            <v>2.5378000000000001E-2</v>
          </cell>
          <cell r="BO28">
            <v>2.6372E-2</v>
          </cell>
          <cell r="BP28">
            <v>2.776E-2</v>
          </cell>
          <cell r="BQ28">
            <v>3.1074999999999998E-2</v>
          </cell>
          <cell r="BR28">
            <v>3.2378999999999998E-2</v>
          </cell>
          <cell r="BS28">
            <v>3.4452999999999998E-2</v>
          </cell>
          <cell r="BT28">
            <v>3.6838000000000003E-2</v>
          </cell>
          <cell r="BU28">
            <v>4.1093999999999999E-2</v>
          </cell>
          <cell r="BV28">
            <v>4.4009E-2</v>
          </cell>
          <cell r="BW28">
            <v>4.7571000000000002E-2</v>
          </cell>
          <cell r="BX28">
            <v>5.1559000000000001E-2</v>
          </cell>
          <cell r="BY28">
            <v>5.5572999999999997E-2</v>
          </cell>
          <cell r="BZ28">
            <v>5.9855999999999999E-2</v>
          </cell>
          <cell r="CA28">
            <v>6.4455999999999999E-2</v>
          </cell>
          <cell r="CB28">
            <v>6.7669999999999994E-2</v>
          </cell>
          <cell r="CC28">
            <v>7.5800000000000006E-2</v>
          </cell>
          <cell r="CD28">
            <v>8.3041000000000004E-2</v>
          </cell>
          <cell r="CE28">
            <v>9.2073000000000002E-2</v>
          </cell>
          <cell r="CF28">
            <v>0.101606</v>
          </cell>
          <cell r="CG28">
            <v>0.109444</v>
          </cell>
          <cell r="CH28">
            <v>0.119808</v>
          </cell>
          <cell r="CI28">
            <v>0.127995</v>
          </cell>
          <cell r="CJ28">
            <v>0.14468500000000001</v>
          </cell>
          <cell r="CK28">
            <v>0.16103500000000001</v>
          </cell>
          <cell r="CL28">
            <v>0.16800100000000001</v>
          </cell>
          <cell r="CM28">
            <v>0.18145800000000001</v>
          </cell>
          <cell r="CN28">
            <v>0.19415399999999999</v>
          </cell>
          <cell r="CO28">
            <v>0.199958</v>
          </cell>
          <cell r="CP28">
            <v>0.21597</v>
          </cell>
          <cell r="CQ28">
            <v>0.221275</v>
          </cell>
          <cell r="CR28">
            <v>0.225825</v>
          </cell>
          <cell r="CS28">
            <v>0.24292800000000001</v>
          </cell>
          <cell r="CT28">
            <v>0.25900699999999999</v>
          </cell>
          <cell r="CU28">
            <v>0.27713100000000002</v>
          </cell>
          <cell r="CV28">
            <v>0.28061999999999998</v>
          </cell>
          <cell r="CW28">
            <v>0.28724</v>
          </cell>
          <cell r="CX28">
            <v>0.31367600000000001</v>
          </cell>
          <cell r="CY28">
            <v>0.32115300000000002</v>
          </cell>
          <cell r="CZ28">
            <v>0.35802800000000001</v>
          </cell>
          <cell r="DA28">
            <v>0.34783999999999998</v>
          </cell>
          <cell r="DB28">
            <v>0.38934200000000002</v>
          </cell>
          <cell r="DC28">
            <v>0.39967200000000003</v>
          </cell>
          <cell r="DD28">
            <v>0.396783</v>
          </cell>
          <cell r="DE28">
            <v>0.44357999999999997</v>
          </cell>
          <cell r="DF28">
            <v>0.46914499999999998</v>
          </cell>
          <cell r="DG28">
            <v>0.51205299999999998</v>
          </cell>
          <cell r="DH28">
            <v>0.53792600000000002</v>
          </cell>
          <cell r="DI28">
            <v>0.58133000000000001</v>
          </cell>
          <cell r="DJ28">
            <v>0.62874300000000005</v>
          </cell>
          <cell r="DK28">
            <v>0.64980199999999999</v>
          </cell>
          <cell r="DL28">
            <v>0.67335900000000004</v>
          </cell>
          <cell r="DM28">
            <v>0.69783200000000001</v>
          </cell>
          <cell r="DN28">
            <v>0.72840099999999997</v>
          </cell>
          <cell r="DO28">
            <v>0.80210899999999996</v>
          </cell>
          <cell r="DP28">
            <v>0.85340199999999999</v>
          </cell>
          <cell r="DQ28">
            <v>0.90570399999999995</v>
          </cell>
        </row>
        <row r="29">
          <cell r="A29">
            <v>1877</v>
          </cell>
          <cell r="B29">
            <v>0.11969399999999999</v>
          </cell>
          <cell r="C29">
            <v>3.6173999999999998E-2</v>
          </cell>
          <cell r="D29">
            <v>1.7817E-2</v>
          </cell>
          <cell r="E29">
            <v>1.2921999999999999E-2</v>
          </cell>
          <cell r="F29">
            <v>1.031E-2</v>
          </cell>
          <cell r="G29">
            <v>7.6109999999999997E-3</v>
          </cell>
          <cell r="H29">
            <v>5.5009999999999998E-3</v>
          </cell>
          <cell r="I29">
            <v>3.9870000000000001E-3</v>
          </cell>
          <cell r="J29">
            <v>3.0569999999999998E-3</v>
          </cell>
          <cell r="K29">
            <v>2.6480000000000002E-3</v>
          </cell>
          <cell r="L29">
            <v>2.6410000000000001E-3</v>
          </cell>
          <cell r="M29">
            <v>2.8679999999999999E-3</v>
          </cell>
          <cell r="N29">
            <v>3.1380000000000002E-3</v>
          </cell>
          <cell r="O29">
            <v>3.3219999999999999E-3</v>
          </cell>
          <cell r="P29">
            <v>3.4619999999999998E-3</v>
          </cell>
          <cell r="Q29">
            <v>3.7039999999999998E-3</v>
          </cell>
          <cell r="R29">
            <v>4.1060000000000003E-3</v>
          </cell>
          <cell r="S29">
            <v>4.5640000000000003E-3</v>
          </cell>
          <cell r="T29">
            <v>5.0629999999999998E-3</v>
          </cell>
          <cell r="U29">
            <v>5.5820000000000002E-3</v>
          </cell>
          <cell r="V29">
            <v>6.149E-3</v>
          </cell>
          <cell r="W29">
            <v>6.7000000000000002E-3</v>
          </cell>
          <cell r="X29">
            <v>7.1240000000000001E-3</v>
          </cell>
          <cell r="Y29">
            <v>7.3680000000000004E-3</v>
          </cell>
          <cell r="Z29">
            <v>6.986E-3</v>
          </cell>
          <cell r="AA29">
            <v>6.5290000000000001E-3</v>
          </cell>
          <cell r="AB29">
            <v>6.6049999999999998E-3</v>
          </cell>
          <cell r="AC29">
            <v>7.1019999999999998E-3</v>
          </cell>
          <cell r="AD29">
            <v>6.829E-3</v>
          </cell>
          <cell r="AE29">
            <v>6.9470000000000001E-3</v>
          </cell>
          <cell r="AF29">
            <v>7.0889999999999998E-3</v>
          </cell>
          <cell r="AG29">
            <v>6.8100000000000001E-3</v>
          </cell>
          <cell r="AH29">
            <v>6.5589999999999997E-3</v>
          </cell>
          <cell r="AI29">
            <v>6.8300000000000001E-3</v>
          </cell>
          <cell r="AJ29">
            <v>6.8820000000000001E-3</v>
          </cell>
          <cell r="AK29">
            <v>6.646E-3</v>
          </cell>
          <cell r="AL29">
            <v>6.7669999999999996E-3</v>
          </cell>
          <cell r="AM29">
            <v>6.8999999999999999E-3</v>
          </cell>
          <cell r="AN29">
            <v>7.0390000000000001E-3</v>
          </cell>
          <cell r="AO29">
            <v>7.5659999999999998E-3</v>
          </cell>
          <cell r="AP29">
            <v>8.0260000000000001E-3</v>
          </cell>
          <cell r="AQ29">
            <v>1.1008E-2</v>
          </cell>
          <cell r="AR29">
            <v>8.4860000000000005E-3</v>
          </cell>
          <cell r="AS29">
            <v>8.4489999999999999E-3</v>
          </cell>
          <cell r="AT29">
            <v>7.7520000000000002E-3</v>
          </cell>
          <cell r="AU29">
            <v>8.4189999999999994E-3</v>
          </cell>
          <cell r="AV29">
            <v>8.8679999999999991E-3</v>
          </cell>
          <cell r="AW29">
            <v>9.2049999999999996E-3</v>
          </cell>
          <cell r="AX29">
            <v>9.8460000000000006E-3</v>
          </cell>
          <cell r="AY29">
            <v>1.1006999999999999E-2</v>
          </cell>
          <cell r="AZ29">
            <v>1.1287E-2</v>
          </cell>
          <cell r="BA29">
            <v>1.2753E-2</v>
          </cell>
          <cell r="BB29">
            <v>1.3161000000000001E-2</v>
          </cell>
          <cell r="BC29">
            <v>1.3243E-2</v>
          </cell>
          <cell r="BD29">
            <v>1.3742000000000001E-2</v>
          </cell>
          <cell r="BE29">
            <v>1.4201E-2</v>
          </cell>
          <cell r="BF29">
            <v>1.4773E-2</v>
          </cell>
          <cell r="BG29">
            <v>1.5942999999999999E-2</v>
          </cell>
          <cell r="BH29">
            <v>1.7346E-2</v>
          </cell>
          <cell r="BI29">
            <v>1.9238999999999999E-2</v>
          </cell>
          <cell r="BJ29">
            <v>2.0126000000000002E-2</v>
          </cell>
          <cell r="BK29">
            <v>2.0535000000000001E-2</v>
          </cell>
          <cell r="BL29">
            <v>2.2270000000000002E-2</v>
          </cell>
          <cell r="BM29">
            <v>2.3355999999999998E-2</v>
          </cell>
          <cell r="BN29">
            <v>2.4219999999999998E-2</v>
          </cell>
          <cell r="BO29">
            <v>2.5517000000000001E-2</v>
          </cell>
          <cell r="BP29">
            <v>2.8324999999999999E-2</v>
          </cell>
          <cell r="BQ29">
            <v>2.9286E-2</v>
          </cell>
          <cell r="BR29">
            <v>3.1213999999999999E-2</v>
          </cell>
          <cell r="BS29">
            <v>3.3201000000000001E-2</v>
          </cell>
          <cell r="BT29">
            <v>3.7069999999999999E-2</v>
          </cell>
          <cell r="BU29">
            <v>3.9703000000000002E-2</v>
          </cell>
          <cell r="BV29">
            <v>4.2978000000000002E-2</v>
          </cell>
          <cell r="BW29">
            <v>4.6811999999999999E-2</v>
          </cell>
          <cell r="BX29">
            <v>5.0396000000000003E-2</v>
          </cell>
          <cell r="BY29">
            <v>5.4379999999999998E-2</v>
          </cell>
          <cell r="BZ29">
            <v>5.8481999999999999E-2</v>
          </cell>
          <cell r="CA29">
            <v>6.1469999999999997E-2</v>
          </cell>
          <cell r="CB29">
            <v>6.9085999999999995E-2</v>
          </cell>
          <cell r="CC29">
            <v>7.5337000000000001E-2</v>
          </cell>
          <cell r="CD29">
            <v>8.3449999999999996E-2</v>
          </cell>
          <cell r="CE29">
            <v>9.2378000000000002E-2</v>
          </cell>
          <cell r="CF29">
            <v>0.100244</v>
          </cell>
          <cell r="CG29">
            <v>0.110623</v>
          </cell>
          <cell r="CH29">
            <v>0.117036</v>
          </cell>
          <cell r="CI29">
            <v>0.13159799999999999</v>
          </cell>
          <cell r="CJ29">
            <v>0.14708499999999999</v>
          </cell>
          <cell r="CK29">
            <v>0.154474</v>
          </cell>
          <cell r="CL29">
            <v>0.16784199999999999</v>
          </cell>
          <cell r="CM29">
            <v>0.180481</v>
          </cell>
          <cell r="CN29">
            <v>0.18634000000000001</v>
          </cell>
          <cell r="CO29">
            <v>0.20064599999999999</v>
          </cell>
          <cell r="CP29">
            <v>0.206264</v>
          </cell>
          <cell r="CQ29">
            <v>0.21076600000000001</v>
          </cell>
          <cell r="CR29">
            <v>0.22748099999999999</v>
          </cell>
          <cell r="CS29">
            <v>0.242702</v>
          </cell>
          <cell r="CT29">
            <v>0.26012999999999997</v>
          </cell>
          <cell r="CU29">
            <v>0.26413999999999999</v>
          </cell>
          <cell r="CV29">
            <v>0.27098100000000003</v>
          </cell>
          <cell r="CW29">
            <v>0.29592099999999999</v>
          </cell>
          <cell r="CX29">
            <v>0.30297400000000002</v>
          </cell>
          <cell r="CY29">
            <v>0.33776200000000001</v>
          </cell>
          <cell r="CZ29">
            <v>0.32815100000000003</v>
          </cell>
          <cell r="DA29">
            <v>0.36730299999999999</v>
          </cell>
          <cell r="DB29">
            <v>0.37704900000000002</v>
          </cell>
          <cell r="DC29">
            <v>0.37432399999999999</v>
          </cell>
          <cell r="DD29">
            <v>0.41847200000000001</v>
          </cell>
          <cell r="DE29">
            <v>0.44258900000000001</v>
          </cell>
          <cell r="DF29">
            <v>0.48306900000000003</v>
          </cell>
          <cell r="DG29">
            <v>0.50826899999999997</v>
          </cell>
          <cell r="DH29">
            <v>0.553647</v>
          </cell>
          <cell r="DI29">
            <v>0.59315399999999996</v>
          </cell>
          <cell r="DJ29">
            <v>0.61302000000000001</v>
          </cell>
          <cell r="DK29">
            <v>0.63524400000000003</v>
          </cell>
          <cell r="DL29">
            <v>0.66295999999999999</v>
          </cell>
          <cell r="DM29">
            <v>0.68716999999999995</v>
          </cell>
          <cell r="DN29">
            <v>0.76391399999999998</v>
          </cell>
          <cell r="DO29">
            <v>0.81230000000000002</v>
          </cell>
          <cell r="DP29">
            <v>0.86257499999999998</v>
          </cell>
          <cell r="DQ29">
            <v>0.91115500000000005</v>
          </cell>
        </row>
        <row r="30">
          <cell r="A30">
            <v>1878</v>
          </cell>
          <cell r="B30">
            <v>0.11969399999999999</v>
          </cell>
          <cell r="C30">
            <v>3.6173999999999998E-2</v>
          </cell>
          <cell r="D30">
            <v>1.7817E-2</v>
          </cell>
          <cell r="E30">
            <v>1.2921999999999999E-2</v>
          </cell>
          <cell r="F30">
            <v>1.031E-2</v>
          </cell>
          <cell r="G30">
            <v>7.6109999999999997E-3</v>
          </cell>
          <cell r="H30">
            <v>5.5009999999999998E-3</v>
          </cell>
          <cell r="I30">
            <v>3.9870000000000001E-3</v>
          </cell>
          <cell r="J30">
            <v>3.0569999999999998E-3</v>
          </cell>
          <cell r="K30">
            <v>2.6480000000000002E-3</v>
          </cell>
          <cell r="L30">
            <v>2.6410000000000001E-3</v>
          </cell>
          <cell r="M30">
            <v>2.8679999999999999E-3</v>
          </cell>
          <cell r="N30">
            <v>3.1380000000000002E-3</v>
          </cell>
          <cell r="O30">
            <v>3.3219999999999999E-3</v>
          </cell>
          <cell r="P30">
            <v>3.4619999999999998E-3</v>
          </cell>
          <cell r="Q30">
            <v>3.7039999999999998E-3</v>
          </cell>
          <cell r="R30">
            <v>4.1060000000000003E-3</v>
          </cell>
          <cell r="S30">
            <v>4.5640000000000003E-3</v>
          </cell>
          <cell r="T30">
            <v>5.0629999999999998E-3</v>
          </cell>
          <cell r="U30">
            <v>5.5820000000000002E-3</v>
          </cell>
          <cell r="V30">
            <v>6.149E-3</v>
          </cell>
          <cell r="W30">
            <v>6.7000000000000002E-3</v>
          </cell>
          <cell r="X30">
            <v>7.1240000000000001E-3</v>
          </cell>
          <cell r="Y30">
            <v>6.9340000000000001E-3</v>
          </cell>
          <cell r="Z30">
            <v>6.5399999999999998E-3</v>
          </cell>
          <cell r="AA30">
            <v>6.4939999999999998E-3</v>
          </cell>
          <cell r="AB30">
            <v>6.9820000000000004E-3</v>
          </cell>
          <cell r="AC30">
            <v>6.6210000000000001E-3</v>
          </cell>
          <cell r="AD30">
            <v>6.6579999999999999E-3</v>
          </cell>
          <cell r="AE30">
            <v>6.6990000000000001E-3</v>
          </cell>
          <cell r="AF30">
            <v>6.5339999999999999E-3</v>
          </cell>
          <cell r="AG30">
            <v>6.3590000000000001E-3</v>
          </cell>
          <cell r="AH30">
            <v>6.7120000000000001E-3</v>
          </cell>
          <cell r="AI30">
            <v>6.718E-3</v>
          </cell>
          <cell r="AJ30">
            <v>6.515E-3</v>
          </cell>
          <cell r="AK30">
            <v>6.6039999999999996E-3</v>
          </cell>
          <cell r="AL30">
            <v>6.698E-3</v>
          </cell>
          <cell r="AM30">
            <v>6.7499999999999999E-3</v>
          </cell>
          <cell r="AN30">
            <v>7.2319999999999997E-3</v>
          </cell>
          <cell r="AO30">
            <v>7.6779999999999999E-3</v>
          </cell>
          <cell r="AP30">
            <v>1.0992E-2</v>
          </cell>
          <cell r="AQ30">
            <v>8.2909999999999998E-3</v>
          </cell>
          <cell r="AR30">
            <v>8.1790000000000005E-3</v>
          </cell>
          <cell r="AS30">
            <v>7.319E-3</v>
          </cell>
          <cell r="AT30">
            <v>7.9620000000000003E-3</v>
          </cell>
          <cell r="AU30">
            <v>8.3870000000000004E-3</v>
          </cell>
          <cell r="AV30">
            <v>8.6359999999999996E-3</v>
          </cell>
          <cell r="AW30">
            <v>9.1690000000000001E-3</v>
          </cell>
          <cell r="AX30">
            <v>1.0179000000000001E-2</v>
          </cell>
          <cell r="AY30">
            <v>1.0403000000000001E-2</v>
          </cell>
          <cell r="AZ30">
            <v>1.1786E-2</v>
          </cell>
          <cell r="BA30">
            <v>1.2315E-2</v>
          </cell>
          <cell r="BB30">
            <v>1.2421E-2</v>
          </cell>
          <cell r="BC30">
            <v>1.2932000000000001E-2</v>
          </cell>
          <cell r="BD30">
            <v>1.3349E-2</v>
          </cell>
          <cell r="BE30">
            <v>1.383E-2</v>
          </cell>
          <cell r="BF30">
            <v>1.4805E-2</v>
          </cell>
          <cell r="BG30">
            <v>1.6029999999999999E-2</v>
          </cell>
          <cell r="BH30">
            <v>1.7707000000000001E-2</v>
          </cell>
          <cell r="BI30">
            <v>1.8561000000000001E-2</v>
          </cell>
          <cell r="BJ30">
            <v>1.8998999999999999E-2</v>
          </cell>
          <cell r="BK30">
            <v>2.0603E-2</v>
          </cell>
          <cell r="BL30">
            <v>2.1521999999999999E-2</v>
          </cell>
          <cell r="BM30">
            <v>2.2293E-2</v>
          </cell>
          <cell r="BN30">
            <v>2.3559E-2</v>
          </cell>
          <cell r="BO30">
            <v>2.5984E-2</v>
          </cell>
          <cell r="BP30">
            <v>2.6706000000000001E-2</v>
          </cell>
          <cell r="BQ30">
            <v>2.8364E-2</v>
          </cell>
          <cell r="BR30">
            <v>2.9899999999999999E-2</v>
          </cell>
          <cell r="BS30">
            <v>3.3349999999999998E-2</v>
          </cell>
          <cell r="BT30">
            <v>3.5878E-2</v>
          </cell>
          <cell r="BU30">
            <v>3.8870000000000002E-2</v>
          </cell>
          <cell r="BV30">
            <v>4.2394000000000001E-2</v>
          </cell>
          <cell r="BW30">
            <v>4.5650999999999997E-2</v>
          </cell>
          <cell r="BX30">
            <v>4.9345E-2</v>
          </cell>
          <cell r="BY30">
            <v>5.3196E-2</v>
          </cell>
          <cell r="BZ30">
            <v>5.5795999999999998E-2</v>
          </cell>
          <cell r="CA30">
            <v>6.2766000000000002E-2</v>
          </cell>
          <cell r="CB30">
            <v>6.8331000000000003E-2</v>
          </cell>
          <cell r="CC30">
            <v>7.5466000000000005E-2</v>
          </cell>
          <cell r="CD30">
            <v>8.3502999999999994E-2</v>
          </cell>
          <cell r="CE30">
            <v>9.1090000000000004E-2</v>
          </cell>
          <cell r="CF30">
            <v>0.101505</v>
          </cell>
          <cell r="CG30">
            <v>0.10673299999999999</v>
          </cell>
          <cell r="CH30">
            <v>0.11907</v>
          </cell>
          <cell r="CI30">
            <v>0.13333800000000001</v>
          </cell>
          <cell r="CJ30">
            <v>0.141042</v>
          </cell>
          <cell r="CK30">
            <v>0.15432799999999999</v>
          </cell>
          <cell r="CL30">
            <v>0.16703699999999999</v>
          </cell>
          <cell r="CM30">
            <v>0.17315</v>
          </cell>
          <cell r="CN30">
            <v>0.18596199999999999</v>
          </cell>
          <cell r="CO30">
            <v>0.19183</v>
          </cell>
          <cell r="CP30">
            <v>0.19628300000000001</v>
          </cell>
          <cell r="CQ30">
            <v>0.21262300000000001</v>
          </cell>
          <cell r="CR30">
            <v>0.226913</v>
          </cell>
          <cell r="CS30">
            <v>0.24356</v>
          </cell>
          <cell r="CT30">
            <v>0.24806800000000001</v>
          </cell>
          <cell r="CU30">
            <v>0.254886</v>
          </cell>
          <cell r="CV30">
            <v>0.279171</v>
          </cell>
          <cell r="CW30">
            <v>0.285825</v>
          </cell>
          <cell r="CX30">
            <v>0.31864300000000001</v>
          </cell>
          <cell r="CY30">
            <v>0.30957699999999999</v>
          </cell>
          <cell r="CZ30">
            <v>0.34651300000000002</v>
          </cell>
          <cell r="DA30">
            <v>0.355707</v>
          </cell>
          <cell r="DB30">
            <v>0.35313600000000001</v>
          </cell>
          <cell r="DC30">
            <v>0.394785</v>
          </cell>
          <cell r="DD30">
            <v>0.41753699999999999</v>
          </cell>
          <cell r="DE30">
            <v>0.45572600000000002</v>
          </cell>
          <cell r="DF30">
            <v>0.47949900000000001</v>
          </cell>
          <cell r="DG30">
            <v>0.52728299999999995</v>
          </cell>
          <cell r="DH30">
            <v>0.55957900000000005</v>
          </cell>
          <cell r="DI30">
            <v>0.57832099999999997</v>
          </cell>
          <cell r="DJ30">
            <v>0.59928700000000001</v>
          </cell>
          <cell r="DK30">
            <v>0.62543400000000005</v>
          </cell>
          <cell r="DL30">
            <v>0.64827400000000002</v>
          </cell>
          <cell r="DM30">
            <v>0.72551500000000002</v>
          </cell>
          <cell r="DN30">
            <v>0.76632100000000003</v>
          </cell>
          <cell r="DO30">
            <v>0.82150000000000001</v>
          </cell>
          <cell r="DP30">
            <v>0.86776600000000004</v>
          </cell>
          <cell r="DQ30">
            <v>0.92056199999999999</v>
          </cell>
        </row>
        <row r="31">
          <cell r="A31">
            <v>1879</v>
          </cell>
          <cell r="B31">
            <v>0.11969399999999999</v>
          </cell>
          <cell r="C31">
            <v>3.6173999999999998E-2</v>
          </cell>
          <cell r="D31">
            <v>1.7817E-2</v>
          </cell>
          <cell r="E31">
            <v>1.2921999999999999E-2</v>
          </cell>
          <cell r="F31">
            <v>1.031E-2</v>
          </cell>
          <cell r="G31">
            <v>7.6109999999999997E-3</v>
          </cell>
          <cell r="H31">
            <v>5.5009999999999998E-3</v>
          </cell>
          <cell r="I31">
            <v>3.9870000000000001E-3</v>
          </cell>
          <cell r="J31">
            <v>3.0569999999999998E-3</v>
          </cell>
          <cell r="K31">
            <v>2.6480000000000002E-3</v>
          </cell>
          <cell r="L31">
            <v>2.6410000000000001E-3</v>
          </cell>
          <cell r="M31">
            <v>2.8679999999999999E-3</v>
          </cell>
          <cell r="N31">
            <v>3.1380000000000002E-3</v>
          </cell>
          <cell r="O31">
            <v>3.3219999999999999E-3</v>
          </cell>
          <cell r="P31">
            <v>3.4619999999999998E-3</v>
          </cell>
          <cell r="Q31">
            <v>3.7039999999999998E-3</v>
          </cell>
          <cell r="R31">
            <v>4.1060000000000003E-3</v>
          </cell>
          <cell r="S31">
            <v>4.5640000000000003E-3</v>
          </cell>
          <cell r="T31">
            <v>5.0629999999999998E-3</v>
          </cell>
          <cell r="U31">
            <v>5.5820000000000002E-3</v>
          </cell>
          <cell r="V31">
            <v>6.149E-3</v>
          </cell>
          <cell r="W31">
            <v>6.7000000000000002E-3</v>
          </cell>
          <cell r="X31">
            <v>6.7380000000000001E-3</v>
          </cell>
          <cell r="Y31">
            <v>6.4900000000000001E-3</v>
          </cell>
          <cell r="Z31">
            <v>6.4009999999999996E-3</v>
          </cell>
          <cell r="AA31">
            <v>6.8970000000000004E-3</v>
          </cell>
          <cell r="AB31">
            <v>6.496E-3</v>
          </cell>
          <cell r="AC31">
            <v>6.4359999999999999E-3</v>
          </cell>
          <cell r="AD31">
            <v>6.3410000000000003E-3</v>
          </cell>
          <cell r="AE31">
            <v>6.2240000000000004E-3</v>
          </cell>
          <cell r="AF31">
            <v>6.1479999999999998E-3</v>
          </cell>
          <cell r="AG31">
            <v>6.548E-3</v>
          </cell>
          <cell r="AH31">
            <v>6.5490000000000001E-3</v>
          </cell>
          <cell r="AI31">
            <v>6.3810000000000004E-3</v>
          </cell>
          <cell r="AJ31">
            <v>6.4640000000000001E-3</v>
          </cell>
          <cell r="AK31">
            <v>6.5310000000000003E-3</v>
          </cell>
          <cell r="AL31">
            <v>6.535E-3</v>
          </cell>
          <cell r="AM31">
            <v>6.9509999999999997E-3</v>
          </cell>
          <cell r="AN31">
            <v>7.3720000000000001E-3</v>
          </cell>
          <cell r="AO31">
            <v>1.099E-2</v>
          </cell>
          <cell r="AP31">
            <v>8.1169999999999992E-3</v>
          </cell>
          <cell r="AQ31">
            <v>7.9989999999999992E-3</v>
          </cell>
          <cell r="AR31">
            <v>6.9680000000000002E-3</v>
          </cell>
          <cell r="AS31">
            <v>7.5469999999999999E-3</v>
          </cell>
          <cell r="AT31">
            <v>7.9389999999999999E-3</v>
          </cell>
          <cell r="AU31">
            <v>8.1790000000000005E-3</v>
          </cell>
          <cell r="AV31">
            <v>8.6119999999999999E-3</v>
          </cell>
          <cell r="AW31">
            <v>9.4500000000000001E-3</v>
          </cell>
          <cell r="AX31">
            <v>9.6380000000000007E-3</v>
          </cell>
          <cell r="AY31">
            <v>1.0836E-2</v>
          </cell>
          <cell r="AZ31">
            <v>1.1474E-2</v>
          </cell>
          <cell r="BA31">
            <v>1.1632E-2</v>
          </cell>
          <cell r="BB31">
            <v>1.2163E-2</v>
          </cell>
          <cell r="BC31">
            <v>1.2546E-2</v>
          </cell>
          <cell r="BD31">
            <v>1.3017000000000001E-2</v>
          </cell>
          <cell r="BE31">
            <v>1.3953E-2</v>
          </cell>
          <cell r="BF31">
            <v>1.4907999999999999E-2</v>
          </cell>
          <cell r="BG31">
            <v>1.6365999999999999E-2</v>
          </cell>
          <cell r="BH31">
            <v>1.7159000000000001E-2</v>
          </cell>
          <cell r="BI31">
            <v>1.7624000000000001E-2</v>
          </cell>
          <cell r="BJ31">
            <v>1.9047000000000001E-2</v>
          </cell>
          <cell r="BK31">
            <v>1.9834999999999998E-2</v>
          </cell>
          <cell r="BL31">
            <v>2.0552000000000001E-2</v>
          </cell>
          <cell r="BM31">
            <v>2.1781999999999999E-2</v>
          </cell>
          <cell r="BN31">
            <v>2.3949000000000002E-2</v>
          </cell>
          <cell r="BO31">
            <v>2.4559000000000001E-2</v>
          </cell>
          <cell r="BP31">
            <v>2.5902000000000001E-2</v>
          </cell>
          <cell r="BQ31">
            <v>2.7060000000000001E-2</v>
          </cell>
          <cell r="BR31">
            <v>2.9971999999999999E-2</v>
          </cell>
          <cell r="BS31">
            <v>3.2374E-2</v>
          </cell>
          <cell r="BT31">
            <v>3.5206000000000001E-2</v>
          </cell>
          <cell r="BU31">
            <v>3.8281999999999997E-2</v>
          </cell>
          <cell r="BV31">
            <v>4.1300000000000003E-2</v>
          </cell>
          <cell r="BW31">
            <v>4.4742999999999998E-2</v>
          </cell>
          <cell r="BX31">
            <v>4.8417000000000002E-2</v>
          </cell>
          <cell r="BY31">
            <v>5.0618999999999997E-2</v>
          </cell>
          <cell r="BZ31">
            <v>5.6748E-2</v>
          </cell>
          <cell r="CA31">
            <v>6.1839999999999999E-2</v>
          </cell>
          <cell r="CB31">
            <v>6.8204000000000001E-2</v>
          </cell>
          <cell r="CC31">
            <v>7.5194999999999998E-2</v>
          </cell>
          <cell r="CD31">
            <v>8.2132999999999998E-2</v>
          </cell>
          <cell r="CE31">
            <v>9.2145000000000005E-2</v>
          </cell>
          <cell r="CF31">
            <v>9.6988000000000005E-2</v>
          </cell>
          <cell r="CG31">
            <v>0.107323</v>
          </cell>
          <cell r="CH31">
            <v>0.120029</v>
          </cell>
          <cell r="CI31">
            <v>0.127772</v>
          </cell>
          <cell r="CJ31">
            <v>0.14080300000000001</v>
          </cell>
          <cell r="CK31">
            <v>0.15365000000000001</v>
          </cell>
          <cell r="CL31">
            <v>0.16020400000000001</v>
          </cell>
          <cell r="CM31">
            <v>0.17189499999999999</v>
          </cell>
          <cell r="CN31">
            <v>0.17796400000000001</v>
          </cell>
          <cell r="CO31">
            <v>0.18238199999999999</v>
          </cell>
          <cell r="CP31">
            <v>0.198381</v>
          </cell>
          <cell r="CQ31">
            <v>0.21167800000000001</v>
          </cell>
          <cell r="CR31">
            <v>0.22747500000000001</v>
          </cell>
          <cell r="CS31">
            <v>0.23245199999999999</v>
          </cell>
          <cell r="CT31">
            <v>0.239039</v>
          </cell>
          <cell r="CU31">
            <v>0.26247999999999999</v>
          </cell>
          <cell r="CV31">
            <v>0.269646</v>
          </cell>
          <cell r="CW31">
            <v>0.30060700000000001</v>
          </cell>
          <cell r="CX31">
            <v>0.29205300000000001</v>
          </cell>
          <cell r="CY31">
            <v>0.326899</v>
          </cell>
          <cell r="CZ31">
            <v>0.33557199999999998</v>
          </cell>
          <cell r="DA31">
            <v>0.33314700000000003</v>
          </cell>
          <cell r="DB31">
            <v>0.37243799999999999</v>
          </cell>
          <cell r="DC31">
            <v>0.393903</v>
          </cell>
          <cell r="DD31">
            <v>0.42992999999999998</v>
          </cell>
          <cell r="DE31">
            <v>0.45235799999999998</v>
          </cell>
          <cell r="DF31">
            <v>0.50217500000000004</v>
          </cell>
          <cell r="DG31">
            <v>0.52790499999999996</v>
          </cell>
          <cell r="DH31">
            <v>0.54558600000000002</v>
          </cell>
          <cell r="DI31">
            <v>0.56536500000000001</v>
          </cell>
          <cell r="DJ31">
            <v>0.590032</v>
          </cell>
          <cell r="DK31">
            <v>0.61157899999999998</v>
          </cell>
          <cell r="DL31">
            <v>0.68444799999999995</v>
          </cell>
          <cell r="DM31">
            <v>0.72294400000000003</v>
          </cell>
          <cell r="DN31">
            <v>0.77569900000000003</v>
          </cell>
          <cell r="DO31">
            <v>0.82583200000000001</v>
          </cell>
          <cell r="DP31">
            <v>0.87672600000000001</v>
          </cell>
          <cell r="DQ31">
            <v>0.91966000000000003</v>
          </cell>
        </row>
        <row r="32">
          <cell r="A32">
            <v>1880</v>
          </cell>
          <cell r="B32">
            <v>0.11969399999999999</v>
          </cell>
          <cell r="C32">
            <v>3.6173999999999998E-2</v>
          </cell>
          <cell r="D32">
            <v>1.7817E-2</v>
          </cell>
          <cell r="E32">
            <v>1.2921999999999999E-2</v>
          </cell>
          <cell r="F32">
            <v>1.031E-2</v>
          </cell>
          <cell r="G32">
            <v>7.6109999999999997E-3</v>
          </cell>
          <cell r="H32">
            <v>5.5009999999999998E-3</v>
          </cell>
          <cell r="I32">
            <v>3.9870000000000001E-3</v>
          </cell>
          <cell r="J32">
            <v>3.0569999999999998E-3</v>
          </cell>
          <cell r="K32">
            <v>2.6480000000000002E-3</v>
          </cell>
          <cell r="L32">
            <v>2.6410000000000001E-3</v>
          </cell>
          <cell r="M32">
            <v>2.8679999999999999E-3</v>
          </cell>
          <cell r="N32">
            <v>3.1380000000000002E-3</v>
          </cell>
          <cell r="O32">
            <v>3.3219999999999999E-3</v>
          </cell>
          <cell r="P32">
            <v>3.4619999999999998E-3</v>
          </cell>
          <cell r="Q32">
            <v>3.7039999999999998E-3</v>
          </cell>
          <cell r="R32">
            <v>4.1060000000000003E-3</v>
          </cell>
          <cell r="S32">
            <v>4.5640000000000003E-3</v>
          </cell>
          <cell r="T32">
            <v>5.0629999999999998E-3</v>
          </cell>
          <cell r="U32">
            <v>5.5820000000000002E-3</v>
          </cell>
          <cell r="V32">
            <v>6.149E-3</v>
          </cell>
          <cell r="W32">
            <v>6.3400000000000001E-3</v>
          </cell>
          <cell r="X32">
            <v>6.3049999999999998E-3</v>
          </cell>
          <cell r="Y32">
            <v>6.2719999999999998E-3</v>
          </cell>
          <cell r="Z32">
            <v>6.8310000000000003E-3</v>
          </cell>
          <cell r="AA32">
            <v>6.4219999999999998E-3</v>
          </cell>
          <cell r="AB32">
            <v>6.3140000000000002E-3</v>
          </cell>
          <cell r="AC32">
            <v>6.0870000000000004E-3</v>
          </cell>
          <cell r="AD32">
            <v>5.9410000000000001E-3</v>
          </cell>
          <cell r="AE32">
            <v>5.9179999999999996E-3</v>
          </cell>
          <cell r="AF32">
            <v>6.3499999999999997E-3</v>
          </cell>
          <cell r="AG32">
            <v>6.3670000000000003E-3</v>
          </cell>
          <cell r="AH32">
            <v>6.2350000000000001E-3</v>
          </cell>
          <cell r="AI32">
            <v>6.3229999999999996E-3</v>
          </cell>
          <cell r="AJ32">
            <v>6.3870000000000003E-3</v>
          </cell>
          <cell r="AK32">
            <v>6.3749999999999996E-3</v>
          </cell>
          <cell r="AL32">
            <v>6.7369999999999999E-3</v>
          </cell>
          <cell r="AM32">
            <v>7.1120000000000003E-3</v>
          </cell>
          <cell r="AN32">
            <v>1.1055000000000001E-2</v>
          </cell>
          <cell r="AO32">
            <v>7.9670000000000001E-3</v>
          </cell>
          <cell r="AP32">
            <v>7.8930000000000007E-3</v>
          </cell>
          <cell r="AQ32">
            <v>6.7159999999999997E-3</v>
          </cell>
          <cell r="AR32">
            <v>7.2129999999999998E-3</v>
          </cell>
          <cell r="AS32">
            <v>7.5290000000000001E-3</v>
          </cell>
          <cell r="AT32">
            <v>7.7559999999999999E-3</v>
          </cell>
          <cell r="AU32">
            <v>8.1569999999999993E-3</v>
          </cell>
          <cell r="AV32">
            <v>8.8500000000000002E-3</v>
          </cell>
          <cell r="AW32">
            <v>8.9759999999999996E-3</v>
          </cell>
          <cell r="AX32">
            <v>1.0009000000000001E-2</v>
          </cell>
          <cell r="AY32">
            <v>1.0678E-2</v>
          </cell>
          <cell r="AZ32">
            <v>1.0883E-2</v>
          </cell>
          <cell r="BA32">
            <v>1.1407E-2</v>
          </cell>
          <cell r="BB32">
            <v>1.1795E-2</v>
          </cell>
          <cell r="BC32">
            <v>1.2245000000000001E-2</v>
          </cell>
          <cell r="BD32">
            <v>1.3252E-2</v>
          </cell>
          <cell r="BE32">
            <v>1.3946999999999999E-2</v>
          </cell>
          <cell r="BF32">
            <v>1.5232000000000001E-2</v>
          </cell>
          <cell r="BG32">
            <v>1.5923E-2</v>
          </cell>
          <cell r="BH32">
            <v>1.6386999999999999E-2</v>
          </cell>
          <cell r="BI32">
            <v>1.7646999999999999E-2</v>
          </cell>
          <cell r="BJ32">
            <v>1.8290000000000001E-2</v>
          </cell>
          <cell r="BK32">
            <v>1.8960999999999999E-2</v>
          </cell>
          <cell r="BL32">
            <v>2.0143000000000001E-2</v>
          </cell>
          <cell r="BM32">
            <v>2.2121999999999999E-2</v>
          </cell>
          <cell r="BN32">
            <v>2.2720000000000001E-2</v>
          </cell>
          <cell r="BO32">
            <v>2.3779000000000002E-2</v>
          </cell>
          <cell r="BP32">
            <v>2.4718E-2</v>
          </cell>
          <cell r="BQ32">
            <v>2.7078999999999999E-2</v>
          </cell>
          <cell r="BR32">
            <v>2.9176000000000001E-2</v>
          </cell>
          <cell r="BS32">
            <v>3.1854E-2</v>
          </cell>
          <cell r="BT32">
            <v>3.4487999999999998E-2</v>
          </cell>
          <cell r="BU32">
            <v>3.7316000000000002E-2</v>
          </cell>
          <cell r="BV32">
            <v>4.0523000000000003E-2</v>
          </cell>
          <cell r="BW32">
            <v>4.4006000000000003E-2</v>
          </cell>
          <cell r="BX32">
            <v>4.5884000000000001E-2</v>
          </cell>
          <cell r="BY32">
            <v>5.108E-2</v>
          </cell>
          <cell r="BZ32">
            <v>5.5827000000000002E-2</v>
          </cell>
          <cell r="CA32">
            <v>6.1587999999999997E-2</v>
          </cell>
          <cell r="CB32">
            <v>6.7643999999999996E-2</v>
          </cell>
          <cell r="CC32">
            <v>7.3661000000000004E-2</v>
          </cell>
          <cell r="CD32">
            <v>8.2775000000000001E-2</v>
          </cell>
          <cell r="CE32">
            <v>8.7738999999999998E-2</v>
          </cell>
          <cell r="CF32">
            <v>9.6625000000000003E-2</v>
          </cell>
          <cell r="CG32">
            <v>0.10755000000000001</v>
          </cell>
          <cell r="CH32">
            <v>0.11490599999999999</v>
          </cell>
          <cell r="CI32">
            <v>0.12734000000000001</v>
          </cell>
          <cell r="CJ32">
            <v>0.140205</v>
          </cell>
          <cell r="CK32">
            <v>0.147345</v>
          </cell>
          <cell r="CL32">
            <v>0.15842000000000001</v>
          </cell>
          <cell r="CM32">
            <v>0.16465299999999999</v>
          </cell>
          <cell r="CN32">
            <v>0.169068</v>
          </cell>
          <cell r="CO32">
            <v>0.184724</v>
          </cell>
          <cell r="CP32">
            <v>0.197101</v>
          </cell>
          <cell r="CQ32">
            <v>0.211922</v>
          </cell>
          <cell r="CR32">
            <v>0.217332</v>
          </cell>
          <cell r="CS32">
            <v>0.22351799999999999</v>
          </cell>
          <cell r="CT32">
            <v>0.24595800000000001</v>
          </cell>
          <cell r="CU32">
            <v>0.25342599999999998</v>
          </cell>
          <cell r="CV32">
            <v>0.28359099999999998</v>
          </cell>
          <cell r="CW32">
            <v>0.27552199999999999</v>
          </cell>
          <cell r="CX32">
            <v>0.30839499999999997</v>
          </cell>
          <cell r="CY32">
            <v>0.31657800000000003</v>
          </cell>
          <cell r="CZ32">
            <v>0.31429000000000001</v>
          </cell>
          <cell r="DA32">
            <v>0.35135699999999997</v>
          </cell>
          <cell r="DB32">
            <v>0.37160700000000002</v>
          </cell>
          <cell r="DC32">
            <v>0.40559400000000001</v>
          </cell>
          <cell r="DD32">
            <v>0.42675299999999999</v>
          </cell>
          <cell r="DE32">
            <v>0.47758899999999999</v>
          </cell>
          <cell r="DF32">
            <v>0.49802299999999999</v>
          </cell>
          <cell r="DG32">
            <v>0.51470400000000005</v>
          </cell>
          <cell r="DH32">
            <v>0.53336300000000003</v>
          </cell>
          <cell r="DI32">
            <v>0.55663399999999996</v>
          </cell>
          <cell r="DJ32">
            <v>0.57696199999999997</v>
          </cell>
          <cell r="DK32">
            <v>0.645706</v>
          </cell>
          <cell r="DL32">
            <v>0.68202300000000005</v>
          </cell>
          <cell r="DM32">
            <v>0.731792</v>
          </cell>
          <cell r="DN32">
            <v>0.77908599999999995</v>
          </cell>
          <cell r="DO32">
            <v>0.83497699999999997</v>
          </cell>
          <cell r="DP32">
            <v>0.87586699999999995</v>
          </cell>
          <cell r="DQ32">
            <v>0.93853799999999998</v>
          </cell>
        </row>
        <row r="33">
          <cell r="A33">
            <v>1881</v>
          </cell>
          <cell r="B33">
            <v>0.11969399999999999</v>
          </cell>
          <cell r="C33">
            <v>3.6173999999999998E-2</v>
          </cell>
          <cell r="D33">
            <v>1.7817E-2</v>
          </cell>
          <cell r="E33">
            <v>1.2921999999999999E-2</v>
          </cell>
          <cell r="F33">
            <v>1.031E-2</v>
          </cell>
          <cell r="G33">
            <v>7.6109999999999997E-3</v>
          </cell>
          <cell r="H33">
            <v>5.5009999999999998E-3</v>
          </cell>
          <cell r="I33">
            <v>3.9870000000000001E-3</v>
          </cell>
          <cell r="J33">
            <v>3.0569999999999998E-3</v>
          </cell>
          <cell r="K33">
            <v>2.6480000000000002E-3</v>
          </cell>
          <cell r="L33">
            <v>2.6410000000000001E-3</v>
          </cell>
          <cell r="M33">
            <v>2.8679999999999999E-3</v>
          </cell>
          <cell r="N33">
            <v>3.1380000000000002E-3</v>
          </cell>
          <cell r="O33">
            <v>3.3219999999999999E-3</v>
          </cell>
          <cell r="P33">
            <v>3.4619999999999998E-3</v>
          </cell>
          <cell r="Q33">
            <v>3.7039999999999998E-3</v>
          </cell>
          <cell r="R33">
            <v>4.1060000000000003E-3</v>
          </cell>
          <cell r="S33">
            <v>4.5640000000000003E-3</v>
          </cell>
          <cell r="T33">
            <v>5.0629999999999998E-3</v>
          </cell>
          <cell r="U33">
            <v>5.5820000000000002E-3</v>
          </cell>
          <cell r="V33">
            <v>5.7970000000000001E-3</v>
          </cell>
          <cell r="W33">
            <v>5.9329999999999999E-3</v>
          </cell>
          <cell r="X33">
            <v>6.0569999999999999E-3</v>
          </cell>
          <cell r="Y33">
            <v>6.7270000000000003E-3</v>
          </cell>
          <cell r="Z33">
            <v>6.3720000000000001E-3</v>
          </cell>
          <cell r="AA33">
            <v>6.2570000000000004E-3</v>
          </cell>
          <cell r="AB33">
            <v>5.9800000000000001E-3</v>
          </cell>
          <cell r="AC33">
            <v>5.7279999999999996E-3</v>
          </cell>
          <cell r="AD33">
            <v>5.6959999999999997E-3</v>
          </cell>
          <cell r="AE33">
            <v>6.1339999999999997E-3</v>
          </cell>
          <cell r="AF33">
            <v>6.1789999999999996E-3</v>
          </cell>
          <cell r="AG33">
            <v>6.0650000000000001E-3</v>
          </cell>
          <cell r="AH33">
            <v>6.1760000000000001E-3</v>
          </cell>
          <cell r="AI33">
            <v>6.2449999999999997E-3</v>
          </cell>
          <cell r="AJ33">
            <v>6.2430000000000003E-3</v>
          </cell>
          <cell r="AK33">
            <v>6.574E-3</v>
          </cell>
          <cell r="AL33">
            <v>6.9100000000000003E-3</v>
          </cell>
          <cell r="AM33">
            <v>1.1275E-2</v>
          </cell>
          <cell r="AN33">
            <v>7.8519999999999996E-3</v>
          </cell>
          <cell r="AO33">
            <v>7.8239999999999994E-3</v>
          </cell>
          <cell r="AP33">
            <v>6.5389999999999997E-3</v>
          </cell>
          <cell r="AQ33">
            <v>6.973E-3</v>
          </cell>
          <cell r="AR33">
            <v>7.2090000000000001E-3</v>
          </cell>
          <cell r="AS33">
            <v>7.3530000000000002E-3</v>
          </cell>
          <cell r="AT33">
            <v>7.7320000000000002E-3</v>
          </cell>
          <cell r="AU33">
            <v>8.3590000000000001E-3</v>
          </cell>
          <cell r="AV33">
            <v>8.4510000000000002E-3</v>
          </cell>
          <cell r="AW33">
            <v>9.3179999999999999E-3</v>
          </cell>
          <cell r="AX33">
            <v>9.9690000000000004E-3</v>
          </cell>
          <cell r="AY33">
            <v>1.0194999999999999E-2</v>
          </cell>
          <cell r="AZ33">
            <v>1.0673E-2</v>
          </cell>
          <cell r="BA33">
            <v>1.1063E-2</v>
          </cell>
          <cell r="BB33">
            <v>1.1518E-2</v>
          </cell>
          <cell r="BC33">
            <v>1.2567999999999999E-2</v>
          </cell>
          <cell r="BD33">
            <v>1.3103999999999999E-2</v>
          </cell>
          <cell r="BE33">
            <v>1.4265999999999999E-2</v>
          </cell>
          <cell r="BF33">
            <v>1.4859000000000001E-2</v>
          </cell>
          <cell r="BG33">
            <v>1.5259999999999999E-2</v>
          </cell>
          <cell r="BH33">
            <v>1.6402E-2</v>
          </cell>
          <cell r="BI33">
            <v>1.6920000000000001E-2</v>
          </cell>
          <cell r="BJ33">
            <v>1.7513000000000001E-2</v>
          </cell>
          <cell r="BK33">
            <v>1.8582999999999999E-2</v>
          </cell>
          <cell r="BL33">
            <v>2.0471E-2</v>
          </cell>
          <cell r="BM33">
            <v>2.1066000000000001E-2</v>
          </cell>
          <cell r="BN33">
            <v>2.1942E-2</v>
          </cell>
          <cell r="BO33">
            <v>2.2790999999999999E-2</v>
          </cell>
          <cell r="BP33">
            <v>2.4712999999999999E-2</v>
          </cell>
          <cell r="BQ33">
            <v>2.6421E-2</v>
          </cell>
          <cell r="BR33">
            <v>2.8792000000000002E-2</v>
          </cell>
          <cell r="BS33">
            <v>3.0969E-2</v>
          </cell>
          <cell r="BT33">
            <v>3.3695999999999997E-2</v>
          </cell>
          <cell r="BU33">
            <v>3.6658999999999997E-2</v>
          </cell>
          <cell r="BV33">
            <v>3.9967999999999997E-2</v>
          </cell>
          <cell r="BW33">
            <v>4.1561000000000001E-2</v>
          </cell>
          <cell r="BX33">
            <v>4.5815000000000002E-2</v>
          </cell>
          <cell r="BY33">
            <v>5.0294999999999999E-2</v>
          </cell>
          <cell r="BZ33">
            <v>5.5614999999999998E-2</v>
          </cell>
          <cell r="CA33">
            <v>6.0842E-2</v>
          </cell>
          <cell r="CB33">
            <v>6.5970000000000001E-2</v>
          </cell>
          <cell r="CC33">
            <v>7.3783000000000001E-2</v>
          </cell>
          <cell r="CD33">
            <v>7.9033999999999993E-2</v>
          </cell>
          <cell r="CE33">
            <v>8.7148000000000003E-2</v>
          </cell>
          <cell r="CF33">
            <v>9.6371999999999999E-2</v>
          </cell>
          <cell r="CG33">
            <v>0.102855</v>
          </cell>
          <cell r="CH33">
            <v>0.114229</v>
          </cell>
          <cell r="CI33">
            <v>0.12678</v>
          </cell>
          <cell r="CJ33">
            <v>0.134462</v>
          </cell>
          <cell r="CK33">
            <v>0.14551</v>
          </cell>
          <cell r="CL33">
            <v>0.15188099999999999</v>
          </cell>
          <cell r="CM33">
            <v>0.15634100000000001</v>
          </cell>
          <cell r="CN33">
            <v>0.17161199999999999</v>
          </cell>
          <cell r="CO33">
            <v>0.18315799999999999</v>
          </cell>
          <cell r="CP33">
            <v>0.197102</v>
          </cell>
          <cell r="CQ33">
            <v>0.20274200000000001</v>
          </cell>
          <cell r="CR33">
            <v>0.20839099999999999</v>
          </cell>
          <cell r="CS33">
            <v>0.22970299999999999</v>
          </cell>
          <cell r="CT33">
            <v>0.237289</v>
          </cell>
          <cell r="CU33">
            <v>0.266239</v>
          </cell>
          <cell r="CV33">
            <v>0.25992599999999999</v>
          </cell>
          <cell r="CW33">
            <v>0.290939</v>
          </cell>
          <cell r="CX33">
            <v>0.29865799999999998</v>
          </cell>
          <cell r="CY33">
            <v>0.29649999999999999</v>
          </cell>
          <cell r="CZ33">
            <v>0.33146900000000001</v>
          </cell>
          <cell r="DA33">
            <v>0.35057199999999999</v>
          </cell>
          <cell r="DB33">
            <v>0.38263599999999998</v>
          </cell>
          <cell r="DC33">
            <v>0.40259699999999998</v>
          </cell>
          <cell r="DD33">
            <v>0.45055600000000001</v>
          </cell>
          <cell r="DE33">
            <v>0.469833</v>
          </cell>
          <cell r="DF33">
            <v>0.48556899999999997</v>
          </cell>
          <cell r="DG33">
            <v>0.50317299999999998</v>
          </cell>
          <cell r="DH33">
            <v>0.52512599999999998</v>
          </cell>
          <cell r="DI33">
            <v>0.54430299999999998</v>
          </cell>
          <cell r="DJ33">
            <v>0.60915600000000003</v>
          </cell>
          <cell r="DK33">
            <v>0.64341800000000005</v>
          </cell>
          <cell r="DL33">
            <v>0.69037000000000004</v>
          </cell>
          <cell r="DM33">
            <v>0.73498699999999995</v>
          </cell>
          <cell r="DN33">
            <v>0.79148200000000002</v>
          </cell>
          <cell r="DO33">
            <v>0.83415899999999998</v>
          </cell>
          <cell r="DP33">
            <v>0.89384600000000003</v>
          </cell>
          <cell r="DQ33">
            <v>0.94914600000000005</v>
          </cell>
        </row>
        <row r="34">
          <cell r="A34">
            <v>1882</v>
          </cell>
          <cell r="B34">
            <v>0.11969399999999999</v>
          </cell>
          <cell r="C34">
            <v>3.6173999999999998E-2</v>
          </cell>
          <cell r="D34">
            <v>1.7817E-2</v>
          </cell>
          <cell r="E34">
            <v>1.2921999999999999E-2</v>
          </cell>
          <cell r="F34">
            <v>1.031E-2</v>
          </cell>
          <cell r="G34">
            <v>7.6109999999999997E-3</v>
          </cell>
          <cell r="H34">
            <v>5.5009999999999998E-3</v>
          </cell>
          <cell r="I34">
            <v>3.9870000000000001E-3</v>
          </cell>
          <cell r="J34">
            <v>3.0569999999999998E-3</v>
          </cell>
          <cell r="K34">
            <v>2.6480000000000002E-3</v>
          </cell>
          <cell r="L34">
            <v>2.6410000000000001E-3</v>
          </cell>
          <cell r="M34">
            <v>2.8679999999999999E-3</v>
          </cell>
          <cell r="N34">
            <v>3.1380000000000002E-3</v>
          </cell>
          <cell r="O34">
            <v>3.3219999999999999E-3</v>
          </cell>
          <cell r="P34">
            <v>3.4619999999999998E-3</v>
          </cell>
          <cell r="Q34">
            <v>3.7039999999999998E-3</v>
          </cell>
          <cell r="R34">
            <v>4.1060000000000003E-3</v>
          </cell>
          <cell r="S34">
            <v>4.5640000000000003E-3</v>
          </cell>
          <cell r="T34">
            <v>5.0629999999999998E-3</v>
          </cell>
          <cell r="U34">
            <v>5.2399999999999999E-3</v>
          </cell>
          <cell r="V34">
            <v>5.4260000000000003E-3</v>
          </cell>
          <cell r="W34">
            <v>5.7270000000000003E-3</v>
          </cell>
          <cell r="X34">
            <v>6.5290000000000001E-3</v>
          </cell>
          <cell r="Y34">
            <v>6.2789999999999999E-3</v>
          </cell>
          <cell r="Z34">
            <v>6.228E-3</v>
          </cell>
          <cell r="AA34">
            <v>5.973E-3</v>
          </cell>
          <cell r="AB34">
            <v>5.6179999999999997E-3</v>
          </cell>
          <cell r="AC34">
            <v>5.5230000000000001E-3</v>
          </cell>
          <cell r="AD34">
            <v>5.9329999999999999E-3</v>
          </cell>
          <cell r="AE34">
            <v>5.9750000000000003E-3</v>
          </cell>
          <cell r="AF34">
            <v>5.8789999999999997E-3</v>
          </cell>
          <cell r="AG34">
            <v>6.0109999999999999E-3</v>
          </cell>
          <cell r="AH34">
            <v>6.0949999999999997E-3</v>
          </cell>
          <cell r="AI34">
            <v>6.1089999999999998E-3</v>
          </cell>
          <cell r="AJ34">
            <v>6.4419999999999998E-3</v>
          </cell>
          <cell r="AK34">
            <v>6.7520000000000002E-3</v>
          </cell>
          <cell r="AL34">
            <v>1.1684E-2</v>
          </cell>
          <cell r="AM34">
            <v>7.7780000000000002E-3</v>
          </cell>
          <cell r="AN34">
            <v>7.77E-3</v>
          </cell>
          <cell r="AO34">
            <v>6.4070000000000004E-3</v>
          </cell>
          <cell r="AP34">
            <v>6.8019999999999999E-3</v>
          </cell>
          <cell r="AQ34">
            <v>6.9930000000000001E-3</v>
          </cell>
          <cell r="AR34">
            <v>7.0320000000000001E-3</v>
          </cell>
          <cell r="AS34">
            <v>7.3359999999999996E-3</v>
          </cell>
          <cell r="AT34">
            <v>7.9030000000000003E-3</v>
          </cell>
          <cell r="AU34">
            <v>8.0370000000000007E-3</v>
          </cell>
          <cell r="AV34">
            <v>8.8059999999999996E-3</v>
          </cell>
          <cell r="AW34">
            <v>9.3530000000000002E-3</v>
          </cell>
          <cell r="AX34">
            <v>9.5779999999999997E-3</v>
          </cell>
          <cell r="AY34">
            <v>0.01</v>
          </cell>
          <cell r="AZ34">
            <v>1.0357999999999999E-2</v>
          </cell>
          <cell r="BA34">
            <v>1.0802000000000001E-2</v>
          </cell>
          <cell r="BB34">
            <v>1.1875E-2</v>
          </cell>
          <cell r="BC34">
            <v>1.2324E-2</v>
          </cell>
          <cell r="BD34">
            <v>1.3436E-2</v>
          </cell>
          <cell r="BE34">
            <v>1.3936E-2</v>
          </cell>
          <cell r="BF34">
            <v>1.4220999999999999E-2</v>
          </cell>
          <cell r="BG34">
            <v>1.5254E-2</v>
          </cell>
          <cell r="BH34">
            <v>1.5712E-2</v>
          </cell>
          <cell r="BI34">
            <v>1.6230000000000001E-2</v>
          </cell>
          <cell r="BJ34">
            <v>1.7114000000000001E-2</v>
          </cell>
          <cell r="BK34">
            <v>1.8939999999999999E-2</v>
          </cell>
          <cell r="BL34">
            <v>1.9550999999999999E-2</v>
          </cell>
          <cell r="BM34">
            <v>2.0317000000000002E-2</v>
          </cell>
          <cell r="BN34">
            <v>2.1176E-2</v>
          </cell>
          <cell r="BO34">
            <v>2.2783999999999999E-2</v>
          </cell>
          <cell r="BP34">
            <v>2.4129999999999999E-2</v>
          </cell>
          <cell r="BQ34">
            <v>2.6121999999999999E-2</v>
          </cell>
          <cell r="BR34">
            <v>2.7803999999999999E-2</v>
          </cell>
          <cell r="BS34">
            <v>3.0395999999999999E-2</v>
          </cell>
          <cell r="BT34">
            <v>3.3144E-2</v>
          </cell>
          <cell r="BU34">
            <v>3.6241000000000002E-2</v>
          </cell>
          <cell r="BV34">
            <v>3.7650999999999997E-2</v>
          </cell>
          <cell r="BW34">
            <v>4.1079999999999998E-2</v>
          </cell>
          <cell r="BX34">
            <v>4.5213000000000003E-2</v>
          </cell>
          <cell r="BY34">
            <v>5.0247E-2</v>
          </cell>
          <cell r="BZ34">
            <v>5.4848000000000001E-2</v>
          </cell>
          <cell r="CA34">
            <v>5.9102000000000002E-2</v>
          </cell>
          <cell r="CB34">
            <v>6.5636E-2</v>
          </cell>
          <cell r="CC34">
            <v>7.0901000000000006E-2</v>
          </cell>
          <cell r="CD34">
            <v>7.8764000000000001E-2</v>
          </cell>
          <cell r="CE34">
            <v>8.6805999999999994E-2</v>
          </cell>
          <cell r="CF34">
            <v>9.2113E-2</v>
          </cell>
          <cell r="CG34">
            <v>0.101963</v>
          </cell>
          <cell r="CH34">
            <v>0.113679</v>
          </cell>
          <cell r="CI34">
            <v>0.12163</v>
          </cell>
          <cell r="CJ34">
            <v>0.13315099999999999</v>
          </cell>
          <cell r="CK34">
            <v>0.13963400000000001</v>
          </cell>
          <cell r="CL34">
            <v>0.14419599999999999</v>
          </cell>
          <cell r="CM34">
            <v>0.158998</v>
          </cell>
          <cell r="CN34">
            <v>0.169821</v>
          </cell>
          <cell r="CO34">
            <v>0.182974</v>
          </cell>
          <cell r="CP34">
            <v>0.18879000000000001</v>
          </cell>
          <cell r="CQ34">
            <v>0.19372</v>
          </cell>
          <cell r="CR34">
            <v>0.213806</v>
          </cell>
          <cell r="CS34">
            <v>0.22134999999999999</v>
          </cell>
          <cell r="CT34">
            <v>0.24873899999999999</v>
          </cell>
          <cell r="CU34">
            <v>0.24429400000000001</v>
          </cell>
          <cell r="CV34">
            <v>0.27446999999999999</v>
          </cell>
          <cell r="CW34">
            <v>0.28175299999999998</v>
          </cell>
          <cell r="CX34">
            <v>0.27971699999999999</v>
          </cell>
          <cell r="CY34">
            <v>0.31270599999999998</v>
          </cell>
          <cell r="CZ34">
            <v>0.330729</v>
          </cell>
          <cell r="DA34">
            <v>0.36097699999999999</v>
          </cell>
          <cell r="DB34">
            <v>0.37980799999999998</v>
          </cell>
          <cell r="DC34">
            <v>0.42505300000000001</v>
          </cell>
          <cell r="DD34">
            <v>0.44323899999999999</v>
          </cell>
          <cell r="DE34">
            <v>0.45808399999999999</v>
          </cell>
          <cell r="DF34">
            <v>0.47469099999999997</v>
          </cell>
          <cell r="DG34">
            <v>0.49540200000000001</v>
          </cell>
          <cell r="DH34">
            <v>0.51349400000000001</v>
          </cell>
          <cell r="DI34">
            <v>0.57467599999999996</v>
          </cell>
          <cell r="DJ34">
            <v>0.60699800000000004</v>
          </cell>
          <cell r="DK34">
            <v>0.65129199999999998</v>
          </cell>
          <cell r="DL34">
            <v>0.693384</v>
          </cell>
          <cell r="DM34">
            <v>0.74668100000000004</v>
          </cell>
          <cell r="DN34">
            <v>0.79443699999999995</v>
          </cell>
          <cell r="DO34">
            <v>0.85128199999999998</v>
          </cell>
          <cell r="DP34">
            <v>0.90394799999999997</v>
          </cell>
          <cell r="DQ34">
            <v>0.94452599999999998</v>
          </cell>
        </row>
        <row r="35">
          <cell r="A35">
            <v>1883</v>
          </cell>
          <cell r="B35">
            <v>0.11969399999999999</v>
          </cell>
          <cell r="C35">
            <v>3.6173999999999998E-2</v>
          </cell>
          <cell r="D35">
            <v>1.7817E-2</v>
          </cell>
          <cell r="E35">
            <v>1.2921999999999999E-2</v>
          </cell>
          <cell r="F35">
            <v>1.031E-2</v>
          </cell>
          <cell r="G35">
            <v>7.6109999999999997E-3</v>
          </cell>
          <cell r="H35">
            <v>5.5009999999999998E-3</v>
          </cell>
          <cell r="I35">
            <v>3.9870000000000001E-3</v>
          </cell>
          <cell r="J35">
            <v>3.0569999999999998E-3</v>
          </cell>
          <cell r="K35">
            <v>2.6480000000000002E-3</v>
          </cell>
          <cell r="L35">
            <v>2.6410000000000001E-3</v>
          </cell>
          <cell r="M35">
            <v>2.8679999999999999E-3</v>
          </cell>
          <cell r="N35">
            <v>3.1380000000000002E-3</v>
          </cell>
          <cell r="O35">
            <v>3.3219999999999999E-3</v>
          </cell>
          <cell r="P35">
            <v>3.4619999999999998E-3</v>
          </cell>
          <cell r="Q35">
            <v>3.7039999999999998E-3</v>
          </cell>
          <cell r="R35">
            <v>4.1060000000000003E-3</v>
          </cell>
          <cell r="S35">
            <v>4.5640000000000003E-3</v>
          </cell>
          <cell r="T35">
            <v>4.7340000000000004E-3</v>
          </cell>
          <cell r="U35">
            <v>4.9049999999999996E-3</v>
          </cell>
          <cell r="V35">
            <v>5.3119999999999999E-3</v>
          </cell>
          <cell r="W35">
            <v>6.2049999999999996E-3</v>
          </cell>
          <cell r="X35">
            <v>6.0939999999999996E-3</v>
          </cell>
          <cell r="Y35">
            <v>6.1500000000000001E-3</v>
          </cell>
          <cell r="Z35">
            <v>6.0070000000000002E-3</v>
          </cell>
          <cell r="AA35">
            <v>5.5750000000000001E-3</v>
          </cell>
          <cell r="AB35">
            <v>5.4149999999999997E-3</v>
          </cell>
          <cell r="AC35">
            <v>5.77E-3</v>
          </cell>
          <cell r="AD35">
            <v>5.7809999999999997E-3</v>
          </cell>
          <cell r="AE35">
            <v>5.6800000000000002E-3</v>
          </cell>
          <cell r="AF35">
            <v>5.836E-3</v>
          </cell>
          <cell r="AG35">
            <v>5.927E-3</v>
          </cell>
          <cell r="AH35">
            <v>5.9649999999999998E-3</v>
          </cell>
          <cell r="AI35">
            <v>6.3090000000000004E-3</v>
          </cell>
          <cell r="AJ35">
            <v>6.6239999999999997E-3</v>
          </cell>
          <cell r="AK35">
            <v>1.2222E-2</v>
          </cell>
          <cell r="AL35">
            <v>7.7489999999999998E-3</v>
          </cell>
          <cell r="AM35">
            <v>7.7359999999999998E-3</v>
          </cell>
          <cell r="AN35">
            <v>6.2820000000000003E-3</v>
          </cell>
          <cell r="AO35">
            <v>6.6810000000000003E-3</v>
          </cell>
          <cell r="AP35">
            <v>6.8519999999999996E-3</v>
          </cell>
          <cell r="AQ35">
            <v>6.7999999999999996E-3</v>
          </cell>
          <cell r="AR35">
            <v>7.0359999999999997E-3</v>
          </cell>
          <cell r="AS35">
            <v>7.4770000000000001E-3</v>
          </cell>
          <cell r="AT35">
            <v>7.6670000000000002E-3</v>
          </cell>
          <cell r="AU35">
            <v>8.4340000000000005E-3</v>
          </cell>
          <cell r="AV35">
            <v>8.8430000000000002E-3</v>
          </cell>
          <cell r="AW35">
            <v>9.018E-3</v>
          </cell>
          <cell r="AX35">
            <v>9.4009999999999996E-3</v>
          </cell>
          <cell r="AY35">
            <v>9.7260000000000003E-3</v>
          </cell>
          <cell r="AZ35">
            <v>1.0106E-2</v>
          </cell>
          <cell r="BA35">
            <v>1.1115999999999999E-2</v>
          </cell>
          <cell r="BB35">
            <v>1.1578E-2</v>
          </cell>
          <cell r="BC35">
            <v>1.2670000000000001E-2</v>
          </cell>
          <cell r="BD35">
            <v>1.3141E-2</v>
          </cell>
          <cell r="BE35">
            <v>1.3265000000000001E-2</v>
          </cell>
          <cell r="BF35">
            <v>1.418E-2</v>
          </cell>
          <cell r="BG35">
            <v>1.4604000000000001E-2</v>
          </cell>
          <cell r="BH35">
            <v>1.5096E-2</v>
          </cell>
          <cell r="BI35">
            <v>1.5790999999999999E-2</v>
          </cell>
          <cell r="BJ35">
            <v>1.7527000000000001E-2</v>
          </cell>
          <cell r="BK35">
            <v>1.8107000000000002E-2</v>
          </cell>
          <cell r="BL35">
            <v>1.8848E-2</v>
          </cell>
          <cell r="BM35">
            <v>1.9736E-2</v>
          </cell>
          <cell r="BN35">
            <v>2.1180999999999998E-2</v>
          </cell>
          <cell r="BO35">
            <v>2.2228000000000001E-2</v>
          </cell>
          <cell r="BP35">
            <v>2.3855999999999999E-2</v>
          </cell>
          <cell r="BQ35">
            <v>2.5125999999999999E-2</v>
          </cell>
          <cell r="BR35">
            <v>2.7448E-2</v>
          </cell>
          <cell r="BS35">
            <v>2.9946E-2</v>
          </cell>
          <cell r="BT35">
            <v>3.2822999999999998E-2</v>
          </cell>
          <cell r="BU35">
            <v>3.4134999999999999E-2</v>
          </cell>
          <cell r="BV35">
            <v>3.6954000000000001E-2</v>
          </cell>
          <cell r="BW35">
            <v>4.0632000000000001E-2</v>
          </cell>
          <cell r="BX35">
            <v>4.5398000000000001E-2</v>
          </cell>
          <cell r="BY35">
            <v>4.9576000000000002E-2</v>
          </cell>
          <cell r="BZ35">
            <v>5.3173999999999999E-2</v>
          </cell>
          <cell r="CA35">
            <v>5.8493000000000003E-2</v>
          </cell>
          <cell r="CB35">
            <v>6.3476000000000005E-2</v>
          </cell>
          <cell r="CC35">
            <v>7.1165999999999993E-2</v>
          </cell>
          <cell r="CD35">
            <v>7.8628000000000003E-2</v>
          </cell>
          <cell r="CE35">
            <v>8.3002999999999993E-2</v>
          </cell>
          <cell r="CF35">
            <v>9.1138999999999998E-2</v>
          </cell>
          <cell r="CG35">
            <v>0.10141699999999999</v>
          </cell>
          <cell r="CH35">
            <v>0.10913</v>
          </cell>
          <cell r="CI35">
            <v>0.12135899999999999</v>
          </cell>
          <cell r="CJ35">
            <v>0.12790199999999999</v>
          </cell>
          <cell r="CK35">
            <v>0.132631</v>
          </cell>
          <cell r="CL35">
            <v>0.14683199999999999</v>
          </cell>
          <cell r="CM35">
            <v>0.15705</v>
          </cell>
          <cell r="CN35">
            <v>0.169491</v>
          </cell>
          <cell r="CO35">
            <v>0.17544399999999999</v>
          </cell>
          <cell r="CP35">
            <v>0.179673</v>
          </cell>
          <cell r="CQ35">
            <v>0.198347</v>
          </cell>
          <cell r="CR35">
            <v>0.20571300000000001</v>
          </cell>
          <cell r="CS35">
            <v>0.23127</v>
          </cell>
          <cell r="CT35">
            <v>0.228743</v>
          </cell>
          <cell r="CU35">
            <v>0.257822</v>
          </cell>
          <cell r="CV35">
            <v>0.26580500000000001</v>
          </cell>
          <cell r="CW35">
            <v>0.26388400000000001</v>
          </cell>
          <cell r="CX35">
            <v>0.29500599999999999</v>
          </cell>
          <cell r="CY35">
            <v>0.31200800000000001</v>
          </cell>
          <cell r="CZ35">
            <v>0.34054499999999999</v>
          </cell>
          <cell r="DA35">
            <v>0.35831000000000002</v>
          </cell>
          <cell r="DB35">
            <v>0.40099299999999999</v>
          </cell>
          <cell r="DC35">
            <v>0.41815000000000002</v>
          </cell>
          <cell r="DD35">
            <v>0.43215500000000001</v>
          </cell>
          <cell r="DE35">
            <v>0.447822</v>
          </cell>
          <cell r="DF35">
            <v>0.46736100000000003</v>
          </cell>
          <cell r="DG35">
            <v>0.48442800000000003</v>
          </cell>
          <cell r="DH35">
            <v>0.54214700000000005</v>
          </cell>
          <cell r="DI35">
            <v>0.57264000000000004</v>
          </cell>
          <cell r="DJ35">
            <v>0.61442699999999995</v>
          </cell>
          <cell r="DK35">
            <v>0.65413600000000005</v>
          </cell>
          <cell r="DL35">
            <v>0.70441600000000004</v>
          </cell>
          <cell r="DM35">
            <v>0.75076399999999999</v>
          </cell>
          <cell r="DN35">
            <v>0.81074400000000002</v>
          </cell>
          <cell r="DO35">
            <v>0.86090299999999997</v>
          </cell>
          <cell r="DP35">
            <v>0.89954800000000001</v>
          </cell>
          <cell r="DQ35">
            <v>0.97400900000000001</v>
          </cell>
        </row>
        <row r="36">
          <cell r="A36">
            <v>1884</v>
          </cell>
          <cell r="B36">
            <v>0.11969399999999999</v>
          </cell>
          <cell r="C36">
            <v>3.6173999999999998E-2</v>
          </cell>
          <cell r="D36">
            <v>1.7817E-2</v>
          </cell>
          <cell r="E36">
            <v>1.2921999999999999E-2</v>
          </cell>
          <cell r="F36">
            <v>1.031E-2</v>
          </cell>
          <cell r="G36">
            <v>7.6109999999999997E-3</v>
          </cell>
          <cell r="H36">
            <v>5.5009999999999998E-3</v>
          </cell>
          <cell r="I36">
            <v>3.9870000000000001E-3</v>
          </cell>
          <cell r="J36">
            <v>3.0569999999999998E-3</v>
          </cell>
          <cell r="K36">
            <v>2.6480000000000002E-3</v>
          </cell>
          <cell r="L36">
            <v>2.6410000000000001E-3</v>
          </cell>
          <cell r="M36">
            <v>2.8679999999999999E-3</v>
          </cell>
          <cell r="N36">
            <v>3.1380000000000002E-3</v>
          </cell>
          <cell r="O36">
            <v>3.3219999999999999E-3</v>
          </cell>
          <cell r="P36">
            <v>3.4619999999999998E-3</v>
          </cell>
          <cell r="Q36">
            <v>3.7039999999999998E-3</v>
          </cell>
          <cell r="R36">
            <v>4.1060000000000003E-3</v>
          </cell>
          <cell r="S36">
            <v>4.2339999999999999E-3</v>
          </cell>
          <cell r="T36">
            <v>4.431E-3</v>
          </cell>
          <cell r="U36">
            <v>4.9020000000000001E-3</v>
          </cell>
          <cell r="V36">
            <v>5.7879999999999997E-3</v>
          </cell>
          <cell r="W36">
            <v>5.7800000000000004E-3</v>
          </cell>
          <cell r="X36">
            <v>5.973E-3</v>
          </cell>
          <cell r="Y36">
            <v>5.986E-3</v>
          </cell>
          <cell r="Z36">
            <v>5.5599999999999998E-3</v>
          </cell>
          <cell r="AA36">
            <v>5.3489999999999996E-3</v>
          </cell>
          <cell r="AB36">
            <v>5.6600000000000001E-3</v>
          </cell>
          <cell r="AC36">
            <v>5.6360000000000004E-3</v>
          </cell>
          <cell r="AD36">
            <v>5.4939999999999998E-3</v>
          </cell>
          <cell r="AE36">
            <v>5.6499999999999996E-3</v>
          </cell>
          <cell r="AF36">
            <v>5.7479999999999996E-3</v>
          </cell>
          <cell r="AG36">
            <v>5.7970000000000001E-3</v>
          </cell>
          <cell r="AH36">
            <v>6.1630000000000001E-3</v>
          </cell>
          <cell r="AI36">
            <v>6.4949999999999999E-3</v>
          </cell>
          <cell r="AJ36">
            <v>1.2795000000000001E-2</v>
          </cell>
          <cell r="AK36">
            <v>7.7520000000000002E-3</v>
          </cell>
          <cell r="AL36">
            <v>7.7120000000000001E-3</v>
          </cell>
          <cell r="AM36">
            <v>6.1460000000000004E-3</v>
          </cell>
          <cell r="AN36">
            <v>6.5649999999999997E-3</v>
          </cell>
          <cell r="AO36">
            <v>6.7730000000000004E-3</v>
          </cell>
          <cell r="AP36">
            <v>6.6350000000000003E-3</v>
          </cell>
          <cell r="AQ36">
            <v>6.8450000000000004E-3</v>
          </cell>
          <cell r="AR36">
            <v>7.1529999999999996E-3</v>
          </cell>
          <cell r="AS36">
            <v>7.3159999999999996E-3</v>
          </cell>
          <cell r="AT36">
            <v>8.123E-3</v>
          </cell>
          <cell r="AU36">
            <v>8.4209999999999997E-3</v>
          </cell>
          <cell r="AV36">
            <v>8.5109999999999995E-3</v>
          </cell>
          <cell r="AW36">
            <v>8.8459999999999997E-3</v>
          </cell>
          <cell r="AX36">
            <v>9.1649999999999995E-3</v>
          </cell>
          <cell r="AY36">
            <v>9.4839999999999994E-3</v>
          </cell>
          <cell r="AZ36">
            <v>1.0322E-2</v>
          </cell>
          <cell r="BA36">
            <v>1.0834999999999999E-2</v>
          </cell>
          <cell r="BB36">
            <v>1.1913999999999999E-2</v>
          </cell>
          <cell r="BC36">
            <v>1.2411E-2</v>
          </cell>
          <cell r="BD36">
            <v>1.2415000000000001E-2</v>
          </cell>
          <cell r="BE36">
            <v>1.3179E-2</v>
          </cell>
          <cell r="BF36">
            <v>1.357E-2</v>
          </cell>
          <cell r="BG36">
            <v>1.4055E-2</v>
          </cell>
          <cell r="BH36">
            <v>1.4629E-2</v>
          </cell>
          <cell r="BI36">
            <v>1.6285000000000001E-2</v>
          </cell>
          <cell r="BJ36">
            <v>1.6743999999999998E-2</v>
          </cell>
          <cell r="BK36">
            <v>1.7482999999999999E-2</v>
          </cell>
          <cell r="BL36">
            <v>1.8386E-2</v>
          </cell>
          <cell r="BM36">
            <v>1.9751000000000001E-2</v>
          </cell>
          <cell r="BN36">
            <v>2.0638E-2</v>
          </cell>
          <cell r="BO36">
            <v>2.1930999999999999E-2</v>
          </cell>
          <cell r="BP36">
            <v>2.2987E-2</v>
          </cell>
          <cell r="BQ36">
            <v>2.4910000000000002E-2</v>
          </cell>
          <cell r="BR36">
            <v>2.7081999999999998E-2</v>
          </cell>
          <cell r="BS36">
            <v>2.9749999999999999E-2</v>
          </cell>
          <cell r="BT36">
            <v>3.0983E-2</v>
          </cell>
          <cell r="BU36">
            <v>3.3492000000000001E-2</v>
          </cell>
          <cell r="BV36">
            <v>3.6627E-2</v>
          </cell>
          <cell r="BW36">
            <v>4.1036000000000003E-2</v>
          </cell>
          <cell r="BX36">
            <v>4.4866000000000003E-2</v>
          </cell>
          <cell r="BY36">
            <v>4.8065999999999998E-2</v>
          </cell>
          <cell r="BZ36">
            <v>5.2565000000000001E-2</v>
          </cell>
          <cell r="CA36">
            <v>5.6881000000000001E-2</v>
          </cell>
          <cell r="CB36">
            <v>6.4158999999999994E-2</v>
          </cell>
          <cell r="CC36">
            <v>7.1336999999999998E-2</v>
          </cell>
          <cell r="CD36">
            <v>7.5284000000000004E-2</v>
          </cell>
          <cell r="CE36">
            <v>8.2142999999999994E-2</v>
          </cell>
          <cell r="CF36">
            <v>9.0621999999999994E-2</v>
          </cell>
          <cell r="CG36">
            <v>9.7439999999999999E-2</v>
          </cell>
          <cell r="CH36">
            <v>0.110196</v>
          </cell>
          <cell r="CI36">
            <v>0.116705</v>
          </cell>
          <cell r="CJ36">
            <v>0.121643</v>
          </cell>
          <cell r="CK36">
            <v>0.13506799999999999</v>
          </cell>
          <cell r="CL36">
            <v>0.14480299999999999</v>
          </cell>
          <cell r="CM36">
            <v>0.15659200000000001</v>
          </cell>
          <cell r="CN36">
            <v>0.162664</v>
          </cell>
          <cell r="CO36">
            <v>0.16625799999999999</v>
          </cell>
          <cell r="CP36">
            <v>0.183642</v>
          </cell>
          <cell r="CQ36">
            <v>0.190473</v>
          </cell>
          <cell r="CR36">
            <v>0.21399899999999999</v>
          </cell>
          <cell r="CS36">
            <v>0.21338499999999999</v>
          </cell>
          <cell r="CT36">
            <v>0.241147</v>
          </cell>
          <cell r="CU36">
            <v>0.24968299999999999</v>
          </cell>
          <cell r="CV36">
            <v>0.248947</v>
          </cell>
          <cell r="CW36">
            <v>0.278308</v>
          </cell>
          <cell r="CX36">
            <v>0.29434700000000003</v>
          </cell>
          <cell r="CY36">
            <v>0.32126900000000003</v>
          </cell>
          <cell r="CZ36">
            <v>0.338028</v>
          </cell>
          <cell r="DA36">
            <v>0.37829499999999999</v>
          </cell>
          <cell r="DB36">
            <v>0.39448100000000003</v>
          </cell>
          <cell r="DC36">
            <v>0.407694</v>
          </cell>
          <cell r="DD36">
            <v>0.42247400000000002</v>
          </cell>
          <cell r="DE36">
            <v>0.44090600000000002</v>
          </cell>
          <cell r="DF36">
            <v>0.45700800000000003</v>
          </cell>
          <cell r="DG36">
            <v>0.51146000000000003</v>
          </cell>
          <cell r="DH36">
            <v>0.54022599999999998</v>
          </cell>
          <cell r="DI36">
            <v>0.57964800000000005</v>
          </cell>
          <cell r="DJ36">
            <v>0.61710900000000002</v>
          </cell>
          <cell r="DK36">
            <v>0.66454400000000002</v>
          </cell>
          <cell r="DL36">
            <v>0.70826800000000001</v>
          </cell>
          <cell r="DM36">
            <v>0.77213799999999999</v>
          </cell>
          <cell r="DN36">
            <v>0.81990799999999997</v>
          </cell>
          <cell r="DO36">
            <v>0.85671299999999995</v>
          </cell>
          <cell r="DP36">
            <v>0.92762800000000001</v>
          </cell>
          <cell r="DQ36">
            <v>0.96594100000000005</v>
          </cell>
        </row>
        <row r="37">
          <cell r="A37">
            <v>1885</v>
          </cell>
          <cell r="B37">
            <v>0.11969399999999999</v>
          </cell>
          <cell r="C37">
            <v>3.6173999999999998E-2</v>
          </cell>
          <cell r="D37">
            <v>1.7817E-2</v>
          </cell>
          <cell r="E37">
            <v>1.2921999999999999E-2</v>
          </cell>
          <cell r="F37">
            <v>1.031E-2</v>
          </cell>
          <cell r="G37">
            <v>7.6109999999999997E-3</v>
          </cell>
          <cell r="H37">
            <v>5.5009999999999998E-3</v>
          </cell>
          <cell r="I37">
            <v>3.9870000000000001E-3</v>
          </cell>
          <cell r="J37">
            <v>3.0569999999999998E-3</v>
          </cell>
          <cell r="K37">
            <v>2.6480000000000002E-3</v>
          </cell>
          <cell r="L37">
            <v>2.6410000000000001E-3</v>
          </cell>
          <cell r="M37">
            <v>2.8679999999999999E-3</v>
          </cell>
          <cell r="N37">
            <v>3.1380000000000002E-3</v>
          </cell>
          <cell r="O37">
            <v>3.3219999999999999E-3</v>
          </cell>
          <cell r="P37">
            <v>3.4619999999999998E-3</v>
          </cell>
          <cell r="Q37">
            <v>3.7039999999999998E-3</v>
          </cell>
          <cell r="R37">
            <v>3.7580000000000001E-3</v>
          </cell>
          <cell r="S37">
            <v>3.9680000000000002E-3</v>
          </cell>
          <cell r="T37">
            <v>4.522E-3</v>
          </cell>
          <cell r="U37">
            <v>5.3689999999999996E-3</v>
          </cell>
          <cell r="V37">
            <v>5.3740000000000003E-3</v>
          </cell>
          <cell r="W37">
            <v>5.6559999999999996E-3</v>
          </cell>
          <cell r="X37">
            <v>5.8469999999999998E-3</v>
          </cell>
          <cell r="Y37">
            <v>5.5030000000000001E-3</v>
          </cell>
          <cell r="Z37">
            <v>5.306E-3</v>
          </cell>
          <cell r="AA37">
            <v>5.5820000000000002E-3</v>
          </cell>
          <cell r="AB37">
            <v>5.5589999999999997E-3</v>
          </cell>
          <cell r="AC37">
            <v>5.3480000000000003E-3</v>
          </cell>
          <cell r="AD37">
            <v>5.4770000000000001E-3</v>
          </cell>
          <cell r="AE37">
            <v>5.555E-3</v>
          </cell>
          <cell r="AF37">
            <v>5.6150000000000002E-3</v>
          </cell>
          <cell r="AG37">
            <v>5.9880000000000003E-3</v>
          </cell>
          <cell r="AH37">
            <v>6.3470000000000002E-3</v>
          </cell>
          <cell r="AI37">
            <v>1.3313E-2</v>
          </cell>
          <cell r="AJ37">
            <v>7.77E-3</v>
          </cell>
          <cell r="AK37">
            <v>7.6899999999999998E-3</v>
          </cell>
          <cell r="AL37">
            <v>5.9789999999999999E-3</v>
          </cell>
          <cell r="AM37">
            <v>6.4190000000000002E-3</v>
          </cell>
          <cell r="AN37">
            <v>6.6930000000000002E-3</v>
          </cell>
          <cell r="AO37">
            <v>6.5329999999999997E-3</v>
          </cell>
          <cell r="AP37">
            <v>6.7320000000000001E-3</v>
          </cell>
          <cell r="AQ37">
            <v>6.9439999999999997E-3</v>
          </cell>
          <cell r="AR37">
            <v>7.0159999999999997E-3</v>
          </cell>
          <cell r="AS37">
            <v>7.8230000000000001E-3</v>
          </cell>
          <cell r="AT37">
            <v>8.0549999999999997E-3</v>
          </cell>
          <cell r="AU37">
            <v>8.0529999999999994E-3</v>
          </cell>
          <cell r="AV37">
            <v>8.3330000000000001E-3</v>
          </cell>
          <cell r="AW37">
            <v>8.6230000000000005E-3</v>
          </cell>
          <cell r="AX37">
            <v>8.933E-3</v>
          </cell>
          <cell r="AY37">
            <v>9.5820000000000002E-3</v>
          </cell>
          <cell r="AZ37">
            <v>1.0106E-2</v>
          </cell>
          <cell r="BA37">
            <v>1.1122999999999999E-2</v>
          </cell>
          <cell r="BB37">
            <v>1.1672999999999999E-2</v>
          </cell>
          <cell r="BC37">
            <v>1.1646999999999999E-2</v>
          </cell>
          <cell r="BD37">
            <v>1.2274E-2</v>
          </cell>
          <cell r="BE37">
            <v>1.2607E-2</v>
          </cell>
          <cell r="BF37">
            <v>1.308E-2</v>
          </cell>
          <cell r="BG37">
            <v>1.358E-2</v>
          </cell>
          <cell r="BH37">
            <v>1.5198E-2</v>
          </cell>
          <cell r="BI37">
            <v>1.5535E-2</v>
          </cell>
          <cell r="BJ37">
            <v>1.6219000000000001E-2</v>
          </cell>
          <cell r="BK37">
            <v>1.7042999999999999E-2</v>
          </cell>
          <cell r="BL37">
            <v>1.8395999999999999E-2</v>
          </cell>
          <cell r="BM37">
            <v>1.9227000000000001E-2</v>
          </cell>
          <cell r="BN37">
            <v>2.0292999999999999E-2</v>
          </cell>
          <cell r="BO37">
            <v>2.1284999999999998E-2</v>
          </cell>
          <cell r="BP37">
            <v>2.2797999999999999E-2</v>
          </cell>
          <cell r="BQ37">
            <v>2.4579E-2</v>
          </cell>
          <cell r="BR37">
            <v>2.7022999999999998E-2</v>
          </cell>
          <cell r="BS37">
            <v>2.8171999999999999E-2</v>
          </cell>
          <cell r="BT37">
            <v>3.0589000000000002E-2</v>
          </cell>
          <cell r="BU37">
            <v>3.3223000000000003E-2</v>
          </cell>
          <cell r="BV37">
            <v>3.7178000000000003E-2</v>
          </cell>
          <cell r="BW37">
            <v>4.0600999999999998E-2</v>
          </cell>
          <cell r="BX37">
            <v>4.3532000000000001E-2</v>
          </cell>
          <cell r="BY37">
            <v>4.7662000000000003E-2</v>
          </cell>
          <cell r="BZ37">
            <v>5.1188999999999998E-2</v>
          </cell>
          <cell r="CA37">
            <v>5.7815999999999999E-2</v>
          </cell>
          <cell r="CB37">
            <v>6.4562999999999995E-2</v>
          </cell>
          <cell r="CC37">
            <v>6.8445000000000006E-2</v>
          </cell>
          <cell r="CD37">
            <v>7.4676999999999993E-2</v>
          </cell>
          <cell r="CE37">
            <v>8.1697000000000006E-2</v>
          </cell>
          <cell r="CF37">
            <v>8.7138999999999994E-2</v>
          </cell>
          <cell r="CG37">
            <v>9.9757999999999999E-2</v>
          </cell>
          <cell r="CH37">
            <v>0.10609300000000001</v>
          </cell>
          <cell r="CI37">
            <v>0.111238</v>
          </cell>
          <cell r="CJ37">
            <v>0.123681</v>
          </cell>
          <cell r="CK37">
            <v>0.133045</v>
          </cell>
          <cell r="CL37">
            <v>0.14421600000000001</v>
          </cell>
          <cell r="CM37">
            <v>0.15040400000000001</v>
          </cell>
          <cell r="CN37">
            <v>0.15348300000000001</v>
          </cell>
          <cell r="CO37">
            <v>0.16966899999999999</v>
          </cell>
          <cell r="CP37">
            <v>0.17597399999999999</v>
          </cell>
          <cell r="CQ37">
            <v>0.197072</v>
          </cell>
          <cell r="CR37">
            <v>0.19832</v>
          </cell>
          <cell r="CS37">
            <v>0.22459000000000001</v>
          </cell>
          <cell r="CT37">
            <v>0.23353599999999999</v>
          </cell>
          <cell r="CU37">
            <v>0.23394999999999999</v>
          </cell>
          <cell r="CV37">
            <v>0.26255400000000001</v>
          </cell>
          <cell r="CW37">
            <v>0.27768599999999999</v>
          </cell>
          <cell r="CX37">
            <v>0.30308299999999999</v>
          </cell>
          <cell r="CY37">
            <v>0.31889400000000001</v>
          </cell>
          <cell r="CZ37">
            <v>0.35688199999999998</v>
          </cell>
          <cell r="DA37">
            <v>0.37215199999999998</v>
          </cell>
          <cell r="DB37">
            <v>0.38461699999999999</v>
          </cell>
          <cell r="DC37">
            <v>0.39856000000000003</v>
          </cell>
          <cell r="DD37">
            <v>0.41594900000000001</v>
          </cell>
          <cell r="DE37">
            <v>0.43113899999999999</v>
          </cell>
          <cell r="DF37">
            <v>0.48250900000000002</v>
          </cell>
          <cell r="DG37">
            <v>0.50964699999999996</v>
          </cell>
          <cell r="DH37">
            <v>0.54683700000000002</v>
          </cell>
          <cell r="DI37">
            <v>0.582179</v>
          </cell>
          <cell r="DJ37">
            <v>0.62692800000000004</v>
          </cell>
          <cell r="DK37">
            <v>0.66817700000000002</v>
          </cell>
          <cell r="DL37">
            <v>0.73521099999999995</v>
          </cell>
          <cell r="DM37">
            <v>0.78086500000000003</v>
          </cell>
          <cell r="DN37">
            <v>0.815917</v>
          </cell>
          <cell r="DO37">
            <v>0.88345499999999999</v>
          </cell>
          <cell r="DP37">
            <v>0.91994399999999998</v>
          </cell>
          <cell r="DQ37">
            <v>0.93512200000000001</v>
          </cell>
        </row>
        <row r="38">
          <cell r="A38">
            <v>1886</v>
          </cell>
          <cell r="B38">
            <v>0.11969399999999999</v>
          </cell>
          <cell r="C38">
            <v>3.6173999999999998E-2</v>
          </cell>
          <cell r="D38">
            <v>1.7817E-2</v>
          </cell>
          <cell r="E38">
            <v>1.2921999999999999E-2</v>
          </cell>
          <cell r="F38">
            <v>1.031E-2</v>
          </cell>
          <cell r="G38">
            <v>7.6109999999999997E-3</v>
          </cell>
          <cell r="H38">
            <v>5.5009999999999998E-3</v>
          </cell>
          <cell r="I38">
            <v>3.9870000000000001E-3</v>
          </cell>
          <cell r="J38">
            <v>3.0569999999999998E-3</v>
          </cell>
          <cell r="K38">
            <v>2.6480000000000002E-3</v>
          </cell>
          <cell r="L38">
            <v>2.6410000000000001E-3</v>
          </cell>
          <cell r="M38">
            <v>2.8679999999999999E-3</v>
          </cell>
          <cell r="N38">
            <v>3.1380000000000002E-3</v>
          </cell>
          <cell r="O38">
            <v>3.3219999999999999E-3</v>
          </cell>
          <cell r="P38">
            <v>3.4619999999999998E-3</v>
          </cell>
          <cell r="Q38">
            <v>3.3270000000000001E-3</v>
          </cell>
          <cell r="R38">
            <v>3.532E-3</v>
          </cell>
          <cell r="S38">
            <v>4.1190000000000003E-3</v>
          </cell>
          <cell r="T38">
            <v>4.9789999999999999E-3</v>
          </cell>
          <cell r="U38">
            <v>4.9639999999999997E-3</v>
          </cell>
          <cell r="V38">
            <v>5.2379999999999996E-3</v>
          </cell>
          <cell r="W38">
            <v>5.5399999999999998E-3</v>
          </cell>
          <cell r="X38">
            <v>5.359E-3</v>
          </cell>
          <cell r="Y38">
            <v>5.2310000000000004E-3</v>
          </cell>
          <cell r="Z38">
            <v>5.5240000000000003E-3</v>
          </cell>
          <cell r="AA38">
            <v>5.522E-3</v>
          </cell>
          <cell r="AB38">
            <v>5.2570000000000004E-3</v>
          </cell>
          <cell r="AC38">
            <v>5.3460000000000001E-3</v>
          </cell>
          <cell r="AD38">
            <v>5.3769999999999998E-3</v>
          </cell>
          <cell r="AE38">
            <v>5.4209999999999996E-3</v>
          </cell>
          <cell r="AF38">
            <v>5.7970000000000001E-3</v>
          </cell>
          <cell r="AG38">
            <v>6.1630000000000001E-3</v>
          </cell>
          <cell r="AH38">
            <v>1.3746E-2</v>
          </cell>
          <cell r="AI38">
            <v>7.7850000000000003E-3</v>
          </cell>
          <cell r="AJ38">
            <v>7.6909999999999999E-3</v>
          </cell>
          <cell r="AK38">
            <v>5.7910000000000001E-3</v>
          </cell>
          <cell r="AL38">
            <v>6.2170000000000003E-3</v>
          </cell>
          <cell r="AM38">
            <v>6.548E-3</v>
          </cell>
          <cell r="AN38">
            <v>6.4330000000000003E-3</v>
          </cell>
          <cell r="AO38">
            <v>6.6940000000000003E-3</v>
          </cell>
          <cell r="AP38">
            <v>6.8170000000000001E-3</v>
          </cell>
          <cell r="AQ38">
            <v>6.7629999999999999E-3</v>
          </cell>
          <cell r="AR38">
            <v>7.5459999999999998E-3</v>
          </cell>
          <cell r="AS38">
            <v>7.7149999999999996E-3</v>
          </cell>
          <cell r="AT38">
            <v>7.6429999999999996E-3</v>
          </cell>
          <cell r="AU38">
            <v>7.8600000000000007E-3</v>
          </cell>
          <cell r="AV38">
            <v>8.0839999999999992E-3</v>
          </cell>
          <cell r="AW38">
            <v>8.3899999999999999E-3</v>
          </cell>
          <cell r="AX38">
            <v>8.9309999999999997E-3</v>
          </cell>
          <cell r="AY38">
            <v>9.4409999999999997E-3</v>
          </cell>
          <cell r="AZ38">
            <v>1.0323000000000001E-2</v>
          </cell>
          <cell r="BA38">
            <v>1.0884E-2</v>
          </cell>
          <cell r="BB38">
            <v>1.0893999999999999E-2</v>
          </cell>
          <cell r="BC38">
            <v>1.1452E-2</v>
          </cell>
          <cell r="BD38">
            <v>1.1747E-2</v>
          </cell>
          <cell r="BE38">
            <v>1.217E-2</v>
          </cell>
          <cell r="BF38">
            <v>1.2633E-2</v>
          </cell>
          <cell r="BG38">
            <v>1.418E-2</v>
          </cell>
          <cell r="BH38">
            <v>1.4481000000000001E-2</v>
          </cell>
          <cell r="BI38">
            <v>1.5114000000000001E-2</v>
          </cell>
          <cell r="BJ38">
            <v>1.5730000000000001E-2</v>
          </cell>
          <cell r="BK38">
            <v>1.7024999999999998E-2</v>
          </cell>
          <cell r="BL38">
            <v>1.7894E-2</v>
          </cell>
          <cell r="BM38">
            <v>1.8834E-2</v>
          </cell>
          <cell r="BN38">
            <v>1.9907000000000001E-2</v>
          </cell>
          <cell r="BO38">
            <v>2.1038000000000001E-2</v>
          </cell>
          <cell r="BP38">
            <v>2.2442E-2</v>
          </cell>
          <cell r="BQ38">
            <v>2.4577999999999999E-2</v>
          </cell>
          <cell r="BR38">
            <v>2.5659000000000001E-2</v>
          </cell>
          <cell r="BS38">
            <v>2.8117E-2</v>
          </cell>
          <cell r="BT38">
            <v>3.0328999999999998E-2</v>
          </cell>
          <cell r="BU38">
            <v>3.3800999999999998E-2</v>
          </cell>
          <cell r="BV38">
            <v>3.6783999999999997E-2</v>
          </cell>
          <cell r="BW38">
            <v>3.9404000000000002E-2</v>
          </cell>
          <cell r="BX38">
            <v>4.3403999999999998E-2</v>
          </cell>
          <cell r="BY38">
            <v>4.6286000000000001E-2</v>
          </cell>
          <cell r="BZ38">
            <v>5.2067000000000002E-2</v>
          </cell>
          <cell r="CA38">
            <v>5.8356999999999999E-2</v>
          </cell>
          <cell r="CB38">
            <v>6.2077E-2</v>
          </cell>
          <cell r="CC38">
            <v>6.8160999999999999E-2</v>
          </cell>
          <cell r="CD38">
            <v>7.4335999999999999E-2</v>
          </cell>
          <cell r="CE38">
            <v>7.8600000000000003E-2</v>
          </cell>
          <cell r="CF38">
            <v>9.0160000000000004E-2</v>
          </cell>
          <cell r="CG38">
            <v>9.6143999999999993E-2</v>
          </cell>
          <cell r="CH38">
            <v>0.101434</v>
          </cell>
          <cell r="CI38">
            <v>0.11269800000000001</v>
          </cell>
          <cell r="CJ38">
            <v>0.121748</v>
          </cell>
          <cell r="CK38">
            <v>0.13230700000000001</v>
          </cell>
          <cell r="CL38">
            <v>0.13861200000000001</v>
          </cell>
          <cell r="CM38">
            <v>0.141349</v>
          </cell>
          <cell r="CN38">
            <v>0.15640000000000001</v>
          </cell>
          <cell r="CO38">
            <v>0.162217</v>
          </cell>
          <cell r="CP38">
            <v>0.18099399999999999</v>
          </cell>
          <cell r="CQ38">
            <v>0.18363699999999999</v>
          </cell>
          <cell r="CR38">
            <v>0.20828199999999999</v>
          </cell>
          <cell r="CS38">
            <v>0.217504</v>
          </cell>
          <cell r="CT38">
            <v>0.21901300000000001</v>
          </cell>
          <cell r="CU38">
            <v>0.24659300000000001</v>
          </cell>
          <cell r="CV38">
            <v>0.26196799999999998</v>
          </cell>
          <cell r="CW38">
            <v>0.28592800000000002</v>
          </cell>
          <cell r="CX38">
            <v>0.300844</v>
          </cell>
          <cell r="CY38">
            <v>0.33668100000000001</v>
          </cell>
          <cell r="CZ38">
            <v>0.35108699999999998</v>
          </cell>
          <cell r="DA38">
            <v>0.362846</v>
          </cell>
          <cell r="DB38">
            <v>0.376</v>
          </cell>
          <cell r="DC38">
            <v>0.392405</v>
          </cell>
          <cell r="DD38">
            <v>0.40673500000000001</v>
          </cell>
          <cell r="DE38">
            <v>0.45519700000000002</v>
          </cell>
          <cell r="DF38">
            <v>0.48079899999999998</v>
          </cell>
          <cell r="DG38">
            <v>0.51588400000000001</v>
          </cell>
          <cell r="DH38">
            <v>0.54922499999999996</v>
          </cell>
          <cell r="DI38">
            <v>0.59144099999999999</v>
          </cell>
          <cell r="DJ38">
            <v>0.63035600000000003</v>
          </cell>
          <cell r="DK38">
            <v>0.69359599999999999</v>
          </cell>
          <cell r="DL38">
            <v>0.74368100000000004</v>
          </cell>
          <cell r="DM38">
            <v>0.77706399999999998</v>
          </cell>
          <cell r="DN38">
            <v>0.83921100000000004</v>
          </cell>
          <cell r="DO38">
            <v>0.87613700000000005</v>
          </cell>
          <cell r="DP38">
            <v>0.89059200000000005</v>
          </cell>
          <cell r="DQ38">
            <v>0.96962599999999999</v>
          </cell>
        </row>
        <row r="39">
          <cell r="A39">
            <v>1887</v>
          </cell>
          <cell r="B39">
            <v>0.11969399999999999</v>
          </cell>
          <cell r="C39">
            <v>3.6173999999999998E-2</v>
          </cell>
          <cell r="D39">
            <v>1.7817E-2</v>
          </cell>
          <cell r="E39">
            <v>1.2921999999999999E-2</v>
          </cell>
          <cell r="F39">
            <v>1.031E-2</v>
          </cell>
          <cell r="G39">
            <v>7.6109999999999997E-3</v>
          </cell>
          <cell r="H39">
            <v>5.5009999999999998E-3</v>
          </cell>
          <cell r="I39">
            <v>3.9870000000000001E-3</v>
          </cell>
          <cell r="J39">
            <v>3.0569999999999998E-3</v>
          </cell>
          <cell r="K39">
            <v>2.6480000000000002E-3</v>
          </cell>
          <cell r="L39">
            <v>2.6410000000000001E-3</v>
          </cell>
          <cell r="M39">
            <v>2.8679999999999999E-3</v>
          </cell>
          <cell r="N39">
            <v>3.1380000000000002E-3</v>
          </cell>
          <cell r="O39">
            <v>3.3219999999999999E-3</v>
          </cell>
          <cell r="P39">
            <v>3.0119999999999999E-3</v>
          </cell>
          <cell r="Q39">
            <v>3.14E-3</v>
          </cell>
          <cell r="R39">
            <v>3.6939999999999998E-3</v>
          </cell>
          <cell r="S39">
            <v>4.5770000000000003E-3</v>
          </cell>
          <cell r="T39">
            <v>4.5859999999999998E-3</v>
          </cell>
          <cell r="U39">
            <v>4.8129999999999996E-3</v>
          </cell>
          <cell r="V39">
            <v>5.1110000000000001E-3</v>
          </cell>
          <cell r="W39">
            <v>5.0899999999999999E-3</v>
          </cell>
          <cell r="X39">
            <v>5.0689999999999997E-3</v>
          </cell>
          <cell r="Y39">
            <v>5.4330000000000003E-3</v>
          </cell>
          <cell r="Z39">
            <v>5.509E-3</v>
          </cell>
          <cell r="AA39">
            <v>5.1980000000000004E-3</v>
          </cell>
          <cell r="AB39">
            <v>5.2709999999999996E-3</v>
          </cell>
          <cell r="AC39">
            <v>5.2449999999999997E-3</v>
          </cell>
          <cell r="AD39">
            <v>5.2440000000000004E-3</v>
          </cell>
          <cell r="AE39">
            <v>5.5909999999999996E-3</v>
          </cell>
          <cell r="AF39">
            <v>5.9589999999999999E-3</v>
          </cell>
          <cell r="AG39">
            <v>1.4047E-2</v>
          </cell>
          <cell r="AH39">
            <v>7.7850000000000003E-3</v>
          </cell>
          <cell r="AI39">
            <v>7.6889999999999997E-3</v>
          </cell>
          <cell r="AJ39">
            <v>5.6179999999999997E-3</v>
          </cell>
          <cell r="AK39">
            <v>5.9779999999999998E-3</v>
          </cell>
          <cell r="AL39">
            <v>6.2979999999999998E-3</v>
          </cell>
          <cell r="AM39">
            <v>6.2610000000000001E-3</v>
          </cell>
          <cell r="AN39">
            <v>6.646E-3</v>
          </cell>
          <cell r="AO39">
            <v>6.7689999999999998E-3</v>
          </cell>
          <cell r="AP39">
            <v>6.5449999999999996E-3</v>
          </cell>
          <cell r="AQ39">
            <v>7.2760000000000003E-3</v>
          </cell>
          <cell r="AR39">
            <v>7.3920000000000001E-3</v>
          </cell>
          <cell r="AS39">
            <v>7.2680000000000002E-3</v>
          </cell>
          <cell r="AT39">
            <v>7.4269999999999996E-3</v>
          </cell>
          <cell r="AU39">
            <v>7.5599999999999999E-3</v>
          </cell>
          <cell r="AV39">
            <v>7.8370000000000002E-3</v>
          </cell>
          <cell r="AW39">
            <v>8.3219999999999995E-3</v>
          </cell>
          <cell r="AX39">
            <v>8.8450000000000004E-3</v>
          </cell>
          <cell r="AY39">
            <v>9.5759999999999994E-3</v>
          </cell>
          <cell r="AZ39">
            <v>1.0071999999999999E-2</v>
          </cell>
          <cell r="BA39">
            <v>1.013E-2</v>
          </cell>
          <cell r="BB39">
            <v>1.0668E-2</v>
          </cell>
          <cell r="BC39">
            <v>1.0977000000000001E-2</v>
          </cell>
          <cell r="BD39">
            <v>1.1356E-2</v>
          </cell>
          <cell r="BE39">
            <v>1.1774E-2</v>
          </cell>
          <cell r="BF39">
            <v>1.3198E-2</v>
          </cell>
          <cell r="BG39">
            <v>1.3498E-2</v>
          </cell>
          <cell r="BH39">
            <v>1.4144E-2</v>
          </cell>
          <cell r="BI39">
            <v>1.4553E-2</v>
          </cell>
          <cell r="BJ39">
            <v>1.567E-2</v>
          </cell>
          <cell r="BK39">
            <v>1.6552999999999998E-2</v>
          </cell>
          <cell r="BL39">
            <v>1.7458000000000001E-2</v>
          </cell>
          <cell r="BM39">
            <v>1.8664E-2</v>
          </cell>
          <cell r="BN39">
            <v>1.9581999999999999E-2</v>
          </cell>
          <cell r="BO39">
            <v>2.0615999999999999E-2</v>
          </cell>
          <cell r="BP39">
            <v>2.239E-2</v>
          </cell>
          <cell r="BQ39">
            <v>2.3394000000000002E-2</v>
          </cell>
          <cell r="BR39">
            <v>2.5888000000000001E-2</v>
          </cell>
          <cell r="BS39">
            <v>2.7865999999999998E-2</v>
          </cell>
          <cell r="BT39">
            <v>3.0845999999999998E-2</v>
          </cell>
          <cell r="BU39">
            <v>3.3356999999999998E-2</v>
          </cell>
          <cell r="BV39">
            <v>3.5708999999999998E-2</v>
          </cell>
          <cell r="BW39">
            <v>3.9486E-2</v>
          </cell>
          <cell r="BX39">
            <v>4.1997E-2</v>
          </cell>
          <cell r="BY39">
            <v>4.6884000000000002E-2</v>
          </cell>
          <cell r="BZ39">
            <v>5.2576999999999999E-2</v>
          </cell>
          <cell r="CA39">
            <v>5.6190999999999998E-2</v>
          </cell>
          <cell r="CB39">
            <v>6.2058000000000002E-2</v>
          </cell>
          <cell r="CC39">
            <v>6.7916000000000004E-2</v>
          </cell>
          <cell r="CD39">
            <v>7.1535000000000001E-2</v>
          </cell>
          <cell r="CE39">
            <v>8.1472000000000003E-2</v>
          </cell>
          <cell r="CF39">
            <v>8.6948999999999999E-2</v>
          </cell>
          <cell r="CG39">
            <v>9.2258000000000007E-2</v>
          </cell>
          <cell r="CH39">
            <v>0.102215</v>
          </cell>
          <cell r="CI39">
            <v>0.11093500000000001</v>
          </cell>
          <cell r="CJ39">
            <v>0.120824</v>
          </cell>
          <cell r="CK39">
            <v>0.127245</v>
          </cell>
          <cell r="CL39">
            <v>0.129857</v>
          </cell>
          <cell r="CM39">
            <v>0.14379800000000001</v>
          </cell>
          <cell r="CN39">
            <v>0.14919399999999999</v>
          </cell>
          <cell r="CO39">
            <v>0.16579099999999999</v>
          </cell>
          <cell r="CP39">
            <v>0.169685</v>
          </cell>
          <cell r="CQ39">
            <v>0.19234299999999999</v>
          </cell>
          <cell r="CR39">
            <v>0.201714</v>
          </cell>
          <cell r="CS39">
            <v>0.20424500000000001</v>
          </cell>
          <cell r="CT39">
            <v>0.230577</v>
          </cell>
          <cell r="CU39">
            <v>0.24599299999999999</v>
          </cell>
          <cell r="CV39">
            <v>0.26974300000000001</v>
          </cell>
          <cell r="CW39">
            <v>0.28381499999999998</v>
          </cell>
          <cell r="CX39">
            <v>0.31762400000000002</v>
          </cell>
          <cell r="CY39">
            <v>0.33121400000000001</v>
          </cell>
          <cell r="CZ39">
            <v>0.34230699999999997</v>
          </cell>
          <cell r="DA39">
            <v>0.354717</v>
          </cell>
          <cell r="DB39">
            <v>0.37019299999999999</v>
          </cell>
          <cell r="DC39">
            <v>0.383712</v>
          </cell>
          <cell r="DD39">
            <v>0.42943100000000001</v>
          </cell>
          <cell r="DE39">
            <v>0.45358399999999999</v>
          </cell>
          <cell r="DF39">
            <v>0.48668299999999998</v>
          </cell>
          <cell r="DG39">
            <v>0.51813699999999996</v>
          </cell>
          <cell r="DH39">
            <v>0.55796400000000002</v>
          </cell>
          <cell r="DI39">
            <v>0.59467599999999998</v>
          </cell>
          <cell r="DJ39">
            <v>0.65433600000000003</v>
          </cell>
          <cell r="DK39">
            <v>0.70201899999999995</v>
          </cell>
          <cell r="DL39">
            <v>0.73533700000000002</v>
          </cell>
          <cell r="DM39">
            <v>0.791709</v>
          </cell>
          <cell r="DN39">
            <v>0.83441600000000005</v>
          </cell>
          <cell r="DO39">
            <v>0.84818300000000002</v>
          </cell>
          <cell r="DP39">
            <v>0.92345299999999997</v>
          </cell>
          <cell r="DQ39">
            <v>0.93932400000000005</v>
          </cell>
        </row>
        <row r="40">
          <cell r="A40">
            <v>1888</v>
          </cell>
          <cell r="B40">
            <v>0.11969399999999999</v>
          </cell>
          <cell r="C40">
            <v>3.6173999999999998E-2</v>
          </cell>
          <cell r="D40">
            <v>1.7817E-2</v>
          </cell>
          <cell r="E40">
            <v>1.2921999999999999E-2</v>
          </cell>
          <cell r="F40">
            <v>1.031E-2</v>
          </cell>
          <cell r="G40">
            <v>7.6109999999999997E-3</v>
          </cell>
          <cell r="H40">
            <v>5.5009999999999998E-3</v>
          </cell>
          <cell r="I40">
            <v>3.9870000000000001E-3</v>
          </cell>
          <cell r="J40">
            <v>3.0569999999999998E-3</v>
          </cell>
          <cell r="K40">
            <v>2.6480000000000002E-3</v>
          </cell>
          <cell r="L40">
            <v>2.6410000000000001E-3</v>
          </cell>
          <cell r="M40">
            <v>2.8679999999999999E-3</v>
          </cell>
          <cell r="N40">
            <v>3.1380000000000002E-3</v>
          </cell>
          <cell r="O40">
            <v>2.7959999999999999E-3</v>
          </cell>
          <cell r="P40">
            <v>2.8779999999999999E-3</v>
          </cell>
          <cell r="Q40">
            <v>3.277E-3</v>
          </cell>
          <cell r="R40">
            <v>4.1660000000000004E-3</v>
          </cell>
          <cell r="S40">
            <v>4.202E-3</v>
          </cell>
          <cell r="T40">
            <v>4.424E-3</v>
          </cell>
          <cell r="U40">
            <v>4.6719999999999999E-3</v>
          </cell>
          <cell r="V40">
            <v>4.731E-3</v>
          </cell>
          <cell r="W40">
            <v>4.7869999999999996E-3</v>
          </cell>
          <cell r="X40">
            <v>5.2529999999999999E-3</v>
          </cell>
          <cell r="Y40">
            <v>5.4590000000000003E-3</v>
          </cell>
          <cell r="Z40">
            <v>5.1570000000000001E-3</v>
          </cell>
          <cell r="AA40">
            <v>5.228E-3</v>
          </cell>
          <cell r="AB40">
            <v>5.1749999999999999E-3</v>
          </cell>
          <cell r="AC40">
            <v>5.1159999999999999E-3</v>
          </cell>
          <cell r="AD40">
            <v>5.4039999999999999E-3</v>
          </cell>
          <cell r="AE40">
            <v>5.7349999999999996E-3</v>
          </cell>
          <cell r="AF40">
            <v>1.4224000000000001E-2</v>
          </cell>
          <cell r="AG40">
            <v>7.7600000000000004E-3</v>
          </cell>
          <cell r="AH40">
            <v>7.6299999999999996E-3</v>
          </cell>
          <cell r="AI40">
            <v>5.4689999999999999E-3</v>
          </cell>
          <cell r="AJ40">
            <v>5.7429999999999998E-3</v>
          </cell>
          <cell r="AK40">
            <v>5.9779999999999998E-3</v>
          </cell>
          <cell r="AL40">
            <v>5.9740000000000001E-3</v>
          </cell>
          <cell r="AM40">
            <v>6.489E-3</v>
          </cell>
          <cell r="AN40">
            <v>6.7149999999999996E-3</v>
          </cell>
          <cell r="AO40">
            <v>6.378E-3</v>
          </cell>
          <cell r="AP40">
            <v>7.0130000000000001E-3</v>
          </cell>
          <cell r="AQ40">
            <v>7.071E-3</v>
          </cell>
          <cell r="AR40">
            <v>6.9160000000000003E-3</v>
          </cell>
          <cell r="AS40">
            <v>7.0349999999999996E-3</v>
          </cell>
          <cell r="AT40">
            <v>7.0619999999999997E-3</v>
          </cell>
          <cell r="AU40">
            <v>7.2909999999999997E-3</v>
          </cell>
          <cell r="AV40">
            <v>7.7530000000000003E-3</v>
          </cell>
          <cell r="AW40">
            <v>8.2699999999999996E-3</v>
          </cell>
          <cell r="AX40">
            <v>8.914E-3</v>
          </cell>
          <cell r="AY40">
            <v>9.2999999999999992E-3</v>
          </cell>
          <cell r="AZ40">
            <v>9.3720000000000001E-3</v>
          </cell>
          <cell r="BA40">
            <v>9.9030000000000003E-3</v>
          </cell>
          <cell r="BB40">
            <v>1.0241E-2</v>
          </cell>
          <cell r="BC40">
            <v>1.0626E-2</v>
          </cell>
          <cell r="BD40">
            <v>1.1016E-2</v>
          </cell>
          <cell r="BE40">
            <v>1.2257000000000001E-2</v>
          </cell>
          <cell r="BF40">
            <v>1.2557E-2</v>
          </cell>
          <cell r="BG40">
            <v>1.321E-2</v>
          </cell>
          <cell r="BH40">
            <v>1.3533E-2</v>
          </cell>
          <cell r="BI40">
            <v>1.4445E-2</v>
          </cell>
          <cell r="BJ40">
            <v>1.5233E-2</v>
          </cell>
          <cell r="BK40">
            <v>1.6095000000000002E-2</v>
          </cell>
          <cell r="BL40">
            <v>1.7415E-2</v>
          </cell>
          <cell r="BM40">
            <v>1.8286E-2</v>
          </cell>
          <cell r="BN40">
            <v>1.9064999999999999E-2</v>
          </cell>
          <cell r="BO40">
            <v>2.0438000000000001E-2</v>
          </cell>
          <cell r="BP40">
            <v>2.1337999999999999E-2</v>
          </cell>
          <cell r="BQ40">
            <v>2.3778000000000001E-2</v>
          </cell>
          <cell r="BR40">
            <v>2.5665E-2</v>
          </cell>
          <cell r="BS40">
            <v>2.8302999999999998E-2</v>
          </cell>
          <cell r="BT40">
            <v>3.0290999999999998E-2</v>
          </cell>
          <cell r="BU40">
            <v>3.2377000000000003E-2</v>
          </cell>
          <cell r="BV40">
            <v>3.5907000000000001E-2</v>
          </cell>
          <cell r="BW40">
            <v>3.8136999999999997E-2</v>
          </cell>
          <cell r="BX40">
            <v>4.2294999999999999E-2</v>
          </cell>
          <cell r="BY40">
            <v>4.7243E-2</v>
          </cell>
          <cell r="BZ40">
            <v>5.0622E-2</v>
          </cell>
          <cell r="CA40">
            <v>5.6301999999999998E-2</v>
          </cell>
          <cell r="CB40">
            <v>6.1894999999999999E-2</v>
          </cell>
          <cell r="CC40">
            <v>6.5362000000000003E-2</v>
          </cell>
          <cell r="CD40">
            <v>7.3625999999999997E-2</v>
          </cell>
          <cell r="CE40">
            <v>7.8565999999999997E-2</v>
          </cell>
          <cell r="CF40">
            <v>8.3741999999999997E-2</v>
          </cell>
          <cell r="CG40">
            <v>9.2387999999999998E-2</v>
          </cell>
          <cell r="CH40">
            <v>0.100676</v>
          </cell>
          <cell r="CI40">
            <v>0.109793</v>
          </cell>
          <cell r="CJ40">
            <v>0.116274</v>
          </cell>
          <cell r="CK40">
            <v>0.119001</v>
          </cell>
          <cell r="CL40">
            <v>0.131823</v>
          </cell>
          <cell r="CM40">
            <v>0.13689399999999999</v>
          </cell>
          <cell r="CN40">
            <v>0.15148800000000001</v>
          </cell>
          <cell r="CO40">
            <v>0.15645400000000001</v>
          </cell>
          <cell r="CP40">
            <v>0.17721200000000001</v>
          </cell>
          <cell r="CQ40">
            <v>0.186281</v>
          </cell>
          <cell r="CR40">
            <v>0.189748</v>
          </cell>
          <cell r="CS40">
            <v>0.21465300000000001</v>
          </cell>
          <cell r="CT40">
            <v>0.22992599999999999</v>
          </cell>
          <cell r="CU40">
            <v>0.253195</v>
          </cell>
          <cell r="CV40">
            <v>0.26774999999999999</v>
          </cell>
          <cell r="CW40">
            <v>0.29964499999999999</v>
          </cell>
          <cell r="CX40">
            <v>0.31246600000000002</v>
          </cell>
          <cell r="CY40">
            <v>0.32293100000000002</v>
          </cell>
          <cell r="CZ40">
            <v>0.33463900000000002</v>
          </cell>
          <cell r="DA40">
            <v>0.34923900000000002</v>
          </cell>
          <cell r="DB40">
            <v>0.36199300000000001</v>
          </cell>
          <cell r="DC40">
            <v>0.40512399999999998</v>
          </cell>
          <cell r="DD40">
            <v>0.42791000000000001</v>
          </cell>
          <cell r="DE40">
            <v>0.45913500000000002</v>
          </cell>
          <cell r="DF40">
            <v>0.48880800000000002</v>
          </cell>
          <cell r="DG40">
            <v>0.52638099999999999</v>
          </cell>
          <cell r="DH40">
            <v>0.56101500000000004</v>
          </cell>
          <cell r="DI40">
            <v>0.61729800000000001</v>
          </cell>
          <cell r="DJ40">
            <v>0.66228200000000004</v>
          </cell>
          <cell r="DK40">
            <v>0.69371499999999997</v>
          </cell>
          <cell r="DL40">
            <v>0.74689499999999998</v>
          </cell>
          <cell r="DM40">
            <v>0.79081199999999996</v>
          </cell>
          <cell r="DN40">
            <v>0.80322499999999997</v>
          </cell>
          <cell r="DO40">
            <v>0.87543199999999999</v>
          </cell>
          <cell r="DP40">
            <v>0.894594</v>
          </cell>
          <cell r="DQ40">
            <v>0.91385799999999995</v>
          </cell>
        </row>
        <row r="41">
          <cell r="A41">
            <v>1889</v>
          </cell>
          <cell r="B41">
            <v>0.11969399999999999</v>
          </cell>
          <cell r="C41">
            <v>3.6173999999999998E-2</v>
          </cell>
          <cell r="D41">
            <v>1.7817E-2</v>
          </cell>
          <cell r="E41">
            <v>1.2921999999999999E-2</v>
          </cell>
          <cell r="F41">
            <v>1.031E-2</v>
          </cell>
          <cell r="G41">
            <v>7.6109999999999997E-3</v>
          </cell>
          <cell r="H41">
            <v>5.5009999999999998E-3</v>
          </cell>
          <cell r="I41">
            <v>3.9870000000000001E-3</v>
          </cell>
          <cell r="J41">
            <v>3.0569999999999998E-3</v>
          </cell>
          <cell r="K41">
            <v>2.6480000000000002E-3</v>
          </cell>
          <cell r="L41">
            <v>2.6410000000000001E-3</v>
          </cell>
          <cell r="M41">
            <v>2.8679999999999999E-3</v>
          </cell>
          <cell r="N41">
            <v>2.6020000000000001E-3</v>
          </cell>
          <cell r="O41">
            <v>2.7070000000000002E-3</v>
          </cell>
          <cell r="P41">
            <v>2.9520000000000002E-3</v>
          </cell>
          <cell r="Q41">
            <v>3.771E-3</v>
          </cell>
          <cell r="R41">
            <v>3.8180000000000002E-3</v>
          </cell>
          <cell r="S41">
            <v>4.0330000000000001E-3</v>
          </cell>
          <cell r="T41">
            <v>4.2750000000000002E-3</v>
          </cell>
          <cell r="U41">
            <v>4.3680000000000004E-3</v>
          </cell>
          <cell r="V41">
            <v>4.4180000000000001E-3</v>
          </cell>
          <cell r="W41">
            <v>4.9529999999999999E-3</v>
          </cell>
          <cell r="X41">
            <v>5.3080000000000002E-3</v>
          </cell>
          <cell r="Y41">
            <v>5.084E-3</v>
          </cell>
          <cell r="Z41">
            <v>5.2059999999999997E-3</v>
          </cell>
          <cell r="AA41">
            <v>5.1419999999999999E-3</v>
          </cell>
          <cell r="AB41">
            <v>5.0520000000000001E-3</v>
          </cell>
          <cell r="AC41">
            <v>5.2769999999999996E-3</v>
          </cell>
          <cell r="AD41">
            <v>5.5329999999999997E-3</v>
          </cell>
          <cell r="AE41">
            <v>1.4345E-2</v>
          </cell>
          <cell r="AF41">
            <v>7.7089999999999997E-3</v>
          </cell>
          <cell r="AG41">
            <v>7.4939999999999998E-3</v>
          </cell>
          <cell r="AH41">
            <v>5.3179999999999998E-3</v>
          </cell>
          <cell r="AI41">
            <v>5.5389999999999997E-3</v>
          </cell>
          <cell r="AJ41">
            <v>5.646E-3</v>
          </cell>
          <cell r="AK41">
            <v>5.6140000000000001E-3</v>
          </cell>
          <cell r="AL41">
            <v>6.1659999999999996E-3</v>
          </cell>
          <cell r="AM41">
            <v>6.5519999999999997E-3</v>
          </cell>
          <cell r="AN41">
            <v>6.2259999999999998E-3</v>
          </cell>
          <cell r="AO41">
            <v>6.7910000000000002E-3</v>
          </cell>
          <cell r="AP41">
            <v>6.757E-3</v>
          </cell>
          <cell r="AQ41">
            <v>6.5760000000000002E-3</v>
          </cell>
          <cell r="AR41">
            <v>6.6769999999999998E-3</v>
          </cell>
          <cell r="AS41">
            <v>6.6169999999999996E-3</v>
          </cell>
          <cell r="AT41">
            <v>6.7650000000000002E-3</v>
          </cell>
          <cell r="AU41">
            <v>7.2269999999999999E-3</v>
          </cell>
          <cell r="AV41">
            <v>7.705E-3</v>
          </cell>
          <cell r="AW41">
            <v>8.3049999999999999E-3</v>
          </cell>
          <cell r="AX41">
            <v>8.6130000000000009E-3</v>
          </cell>
          <cell r="AY41">
            <v>8.6569999999999998E-3</v>
          </cell>
          <cell r="AZ41">
            <v>9.1669999999999998E-3</v>
          </cell>
          <cell r="BA41">
            <v>9.5200000000000007E-3</v>
          </cell>
          <cell r="BB41">
            <v>9.9220000000000003E-3</v>
          </cell>
          <cell r="BC41">
            <v>1.0328E-2</v>
          </cell>
          <cell r="BD41">
            <v>1.1405E-2</v>
          </cell>
          <cell r="BE41">
            <v>1.1660999999999999E-2</v>
          </cell>
          <cell r="BF41">
            <v>1.2271000000000001E-2</v>
          </cell>
          <cell r="BG41">
            <v>1.2576E-2</v>
          </cell>
          <cell r="BH41">
            <v>1.3389E-2</v>
          </cell>
          <cell r="BI41">
            <v>1.404E-2</v>
          </cell>
          <cell r="BJ41">
            <v>1.4767000000000001E-2</v>
          </cell>
          <cell r="BK41">
            <v>1.6048E-2</v>
          </cell>
          <cell r="BL41">
            <v>1.7010999999999998E-2</v>
          </cell>
          <cell r="BM41">
            <v>1.7687999999999999E-2</v>
          </cell>
          <cell r="BN41">
            <v>1.8724999999999999E-2</v>
          </cell>
          <cell r="BO41">
            <v>1.9477999999999999E-2</v>
          </cell>
          <cell r="BP41">
            <v>2.1675E-2</v>
          </cell>
          <cell r="BQ41">
            <v>2.3578000000000002E-2</v>
          </cell>
          <cell r="BR41">
            <v>2.6054000000000001E-2</v>
          </cell>
          <cell r="BS41">
            <v>2.7615000000000001E-2</v>
          </cell>
          <cell r="BT41">
            <v>2.9385000000000001E-2</v>
          </cell>
          <cell r="BU41">
            <v>3.2539999999999999E-2</v>
          </cell>
          <cell r="BV41">
            <v>3.4637000000000001E-2</v>
          </cell>
          <cell r="BW41">
            <v>3.8249999999999999E-2</v>
          </cell>
          <cell r="BX41">
            <v>4.2488999999999999E-2</v>
          </cell>
          <cell r="BY41">
            <v>4.5414000000000003E-2</v>
          </cell>
          <cell r="BZ41">
            <v>5.0660999999999998E-2</v>
          </cell>
          <cell r="CA41">
            <v>5.6243000000000001E-2</v>
          </cell>
          <cell r="CB41">
            <v>5.9582000000000003E-2</v>
          </cell>
          <cell r="CC41">
            <v>6.6467999999999999E-2</v>
          </cell>
          <cell r="CD41">
            <v>7.0946999999999996E-2</v>
          </cell>
          <cell r="CE41">
            <v>7.5901999999999997E-2</v>
          </cell>
          <cell r="CF41">
            <v>8.3402000000000004E-2</v>
          </cell>
          <cell r="CG41">
            <v>9.1092999999999993E-2</v>
          </cell>
          <cell r="CH41">
            <v>9.9310999999999997E-2</v>
          </cell>
          <cell r="CI41">
            <v>0.105725</v>
          </cell>
          <cell r="CJ41">
            <v>0.108779</v>
          </cell>
          <cell r="CK41">
            <v>0.120436</v>
          </cell>
          <cell r="CL41">
            <v>0.12529899999999999</v>
          </cell>
          <cell r="CM41">
            <v>0.13810500000000001</v>
          </cell>
          <cell r="CN41">
            <v>0.14393</v>
          </cell>
          <cell r="CO41">
            <v>0.16289400000000001</v>
          </cell>
          <cell r="CP41">
            <v>0.171651</v>
          </cell>
          <cell r="CQ41">
            <v>0.17560999999999999</v>
          </cell>
          <cell r="CR41">
            <v>0.19895299999999999</v>
          </cell>
          <cell r="CS41">
            <v>0.21392</v>
          </cell>
          <cell r="CT41">
            <v>0.23647399999999999</v>
          </cell>
          <cell r="CU41">
            <v>0.251274</v>
          </cell>
          <cell r="CV41">
            <v>0.28268399999999999</v>
          </cell>
          <cell r="CW41">
            <v>0.29477900000000001</v>
          </cell>
          <cell r="CX41">
            <v>0.30465199999999998</v>
          </cell>
          <cell r="CY41">
            <v>0.31569700000000001</v>
          </cell>
          <cell r="CZ41">
            <v>0.32947100000000001</v>
          </cell>
          <cell r="DA41">
            <v>0.341503</v>
          </cell>
          <cell r="DB41">
            <v>0.38219199999999998</v>
          </cell>
          <cell r="DC41">
            <v>0.40368799999999999</v>
          </cell>
          <cell r="DD41">
            <v>0.43314599999999998</v>
          </cell>
          <cell r="DE41">
            <v>0.46113999999999999</v>
          </cell>
          <cell r="DF41">
            <v>0.49658600000000003</v>
          </cell>
          <cell r="DG41">
            <v>0.52925900000000003</v>
          </cell>
          <cell r="DH41">
            <v>0.58235599999999998</v>
          </cell>
          <cell r="DI41">
            <v>0.62479399999999996</v>
          </cell>
          <cell r="DJ41">
            <v>0.65444800000000003</v>
          </cell>
          <cell r="DK41">
            <v>0.70461799999999997</v>
          </cell>
          <cell r="DL41">
            <v>0.74604899999999996</v>
          </cell>
          <cell r="DM41">
            <v>0.75775899999999996</v>
          </cell>
          <cell r="DN41">
            <v>0.82587900000000003</v>
          </cell>
          <cell r="DO41">
            <v>0.85199400000000003</v>
          </cell>
          <cell r="DP41">
            <v>0.87034100000000003</v>
          </cell>
          <cell r="DQ41">
            <v>0.92797099999999999</v>
          </cell>
        </row>
        <row r="42">
          <cell r="A42">
            <v>1890</v>
          </cell>
          <cell r="B42">
            <v>0.11969399999999999</v>
          </cell>
          <cell r="C42">
            <v>3.6173999999999998E-2</v>
          </cell>
          <cell r="D42">
            <v>1.7817E-2</v>
          </cell>
          <cell r="E42">
            <v>1.2921999999999999E-2</v>
          </cell>
          <cell r="F42">
            <v>1.031E-2</v>
          </cell>
          <cell r="G42">
            <v>7.6109999999999997E-3</v>
          </cell>
          <cell r="H42">
            <v>5.5009999999999998E-3</v>
          </cell>
          <cell r="I42">
            <v>3.9870000000000001E-3</v>
          </cell>
          <cell r="J42">
            <v>3.0569999999999998E-3</v>
          </cell>
          <cell r="K42">
            <v>2.6480000000000002E-3</v>
          </cell>
          <cell r="L42">
            <v>2.6410000000000001E-3</v>
          </cell>
          <cell r="M42">
            <v>2.4190000000000001E-3</v>
          </cell>
          <cell r="N42">
            <v>2.5209999999999998E-3</v>
          </cell>
          <cell r="O42">
            <v>2.7269999999999998E-3</v>
          </cell>
          <cell r="P42">
            <v>3.4789999999999999E-3</v>
          </cell>
          <cell r="Q42">
            <v>3.4550000000000002E-3</v>
          </cell>
          <cell r="R42">
            <v>3.65E-3</v>
          </cell>
          <cell r="S42">
            <v>3.8800000000000002E-3</v>
          </cell>
          <cell r="T42">
            <v>4.0379999999999999E-3</v>
          </cell>
          <cell r="U42">
            <v>4.0439999999999999E-3</v>
          </cell>
          <cell r="V42">
            <v>4.5659999999999997E-3</v>
          </cell>
          <cell r="W42">
            <v>5.019E-3</v>
          </cell>
          <cell r="X42">
            <v>4.934E-3</v>
          </cell>
          <cell r="Y42">
            <v>5.1510000000000002E-3</v>
          </cell>
          <cell r="Z42">
            <v>5.1320000000000003E-3</v>
          </cell>
          <cell r="AA42">
            <v>5.0270000000000002E-3</v>
          </cell>
          <cell r="AB42">
            <v>5.2319999999999997E-3</v>
          </cell>
          <cell r="AC42">
            <v>5.4019999999999997E-3</v>
          </cell>
          <cell r="AD42">
            <v>1.4406E-2</v>
          </cell>
          <cell r="AE42">
            <v>7.6400000000000001E-3</v>
          </cell>
          <cell r="AF42">
            <v>7.3000000000000001E-3</v>
          </cell>
          <cell r="AG42">
            <v>5.1619999999999999E-3</v>
          </cell>
          <cell r="AH42">
            <v>5.3559999999999997E-3</v>
          </cell>
          <cell r="AI42">
            <v>5.3619999999999996E-3</v>
          </cell>
          <cell r="AJ42">
            <v>5.2370000000000003E-3</v>
          </cell>
          <cell r="AK42">
            <v>5.7349999999999996E-3</v>
          </cell>
          <cell r="AL42">
            <v>6.2249999999999996E-3</v>
          </cell>
          <cell r="AM42">
            <v>6.025E-3</v>
          </cell>
          <cell r="AN42">
            <v>6.594E-3</v>
          </cell>
          <cell r="AO42">
            <v>6.4739999999999997E-3</v>
          </cell>
          <cell r="AP42">
            <v>6.2529999999999999E-3</v>
          </cell>
          <cell r="AQ42">
            <v>6.3499999999999997E-3</v>
          </cell>
          <cell r="AR42">
            <v>6.2459999999999998E-3</v>
          </cell>
          <cell r="AS42">
            <v>6.2969999999999996E-3</v>
          </cell>
          <cell r="AT42">
            <v>6.7289999999999997E-3</v>
          </cell>
          <cell r="AU42">
            <v>7.162E-3</v>
          </cell>
          <cell r="AV42">
            <v>7.7520000000000002E-3</v>
          </cell>
          <cell r="AW42">
            <v>8.0029999999999997E-3</v>
          </cell>
          <cell r="AX42">
            <v>8.0129999999999993E-3</v>
          </cell>
          <cell r="AY42">
            <v>8.482E-3</v>
          </cell>
          <cell r="AZ42">
            <v>8.8229999999999992E-3</v>
          </cell>
          <cell r="BA42">
            <v>9.2239999999999996E-3</v>
          </cell>
          <cell r="BB42">
            <v>9.6489999999999996E-3</v>
          </cell>
          <cell r="BC42">
            <v>1.0637000000000001E-2</v>
          </cell>
          <cell r="BD42">
            <v>1.0854000000000001E-2</v>
          </cell>
          <cell r="BE42">
            <v>1.1344999999999999E-2</v>
          </cell>
          <cell r="BF42">
            <v>1.166E-2</v>
          </cell>
          <cell r="BG42">
            <v>1.2416E-2</v>
          </cell>
          <cell r="BH42">
            <v>1.3006999999999999E-2</v>
          </cell>
          <cell r="BI42">
            <v>1.3566E-2</v>
          </cell>
          <cell r="BJ42">
            <v>1.4624E-2</v>
          </cell>
          <cell r="BK42">
            <v>1.5661000000000001E-2</v>
          </cell>
          <cell r="BL42">
            <v>1.6381E-2</v>
          </cell>
          <cell r="BM42">
            <v>1.7214E-2</v>
          </cell>
          <cell r="BN42">
            <v>1.7846000000000001E-2</v>
          </cell>
          <cell r="BO42">
            <v>1.9623999999999999E-2</v>
          </cell>
          <cell r="BP42">
            <v>2.1493999999999999E-2</v>
          </cell>
          <cell r="BQ42">
            <v>2.3935999999999999E-2</v>
          </cell>
          <cell r="BR42">
            <v>2.5270000000000001E-2</v>
          </cell>
          <cell r="BS42">
            <v>2.6780000000000002E-2</v>
          </cell>
          <cell r="BT42">
            <v>2.9408E-2</v>
          </cell>
          <cell r="BU42">
            <v>3.1392000000000003E-2</v>
          </cell>
          <cell r="BV42">
            <v>3.4625999999999997E-2</v>
          </cell>
          <cell r="BW42">
            <v>3.8337000000000003E-2</v>
          </cell>
          <cell r="BX42">
            <v>4.0732999999999998E-2</v>
          </cell>
          <cell r="BY42">
            <v>4.5239000000000001E-2</v>
          </cell>
          <cell r="BZ42">
            <v>5.0735000000000002E-2</v>
          </cell>
          <cell r="CA42">
            <v>5.4169000000000002E-2</v>
          </cell>
          <cell r="CB42">
            <v>5.9898E-2</v>
          </cell>
          <cell r="CC42">
            <v>6.3947000000000004E-2</v>
          </cell>
          <cell r="CD42">
            <v>6.8709999999999993E-2</v>
          </cell>
          <cell r="CE42">
            <v>7.5373999999999997E-2</v>
          </cell>
          <cell r="CF42">
            <v>8.233E-2</v>
          </cell>
          <cell r="CG42">
            <v>8.9545E-2</v>
          </cell>
          <cell r="CH42">
            <v>9.5686999999999994E-2</v>
          </cell>
          <cell r="CI42">
            <v>9.9186999999999997E-2</v>
          </cell>
          <cell r="CJ42">
            <v>0.109608</v>
          </cell>
          <cell r="CK42">
            <v>0.11439199999999999</v>
          </cell>
          <cell r="CL42">
            <v>0.12565599999999999</v>
          </cell>
          <cell r="CM42">
            <v>0.13209000000000001</v>
          </cell>
          <cell r="CN42">
            <v>0.14938399999999999</v>
          </cell>
          <cell r="CO42">
            <v>0.15781700000000001</v>
          </cell>
          <cell r="CP42">
            <v>0.16222400000000001</v>
          </cell>
          <cell r="CQ42">
            <v>0.18359600000000001</v>
          </cell>
          <cell r="CR42">
            <v>0.19811799999999999</v>
          </cell>
          <cell r="CS42">
            <v>0.21975700000000001</v>
          </cell>
          <cell r="CT42">
            <v>0.23458699999999999</v>
          </cell>
          <cell r="CU42">
            <v>0.265156</v>
          </cell>
          <cell r="CV42">
            <v>0.27809400000000001</v>
          </cell>
          <cell r="CW42">
            <v>0.287408</v>
          </cell>
          <cell r="CX42">
            <v>0.29782700000000001</v>
          </cell>
          <cell r="CY42">
            <v>0.31082199999999999</v>
          </cell>
          <cell r="CZ42">
            <v>0.32217200000000001</v>
          </cell>
          <cell r="DA42">
            <v>0.36055900000000002</v>
          </cell>
          <cell r="DB42">
            <v>0.38083800000000001</v>
          </cell>
          <cell r="DC42">
            <v>0.40862900000000002</v>
          </cell>
          <cell r="DD42">
            <v>0.43503799999999998</v>
          </cell>
          <cell r="DE42">
            <v>0.46847699999999998</v>
          </cell>
          <cell r="DF42">
            <v>0.49930099999999999</v>
          </cell>
          <cell r="DG42">
            <v>0.54939300000000002</v>
          </cell>
          <cell r="DH42">
            <v>0.58942799999999995</v>
          </cell>
          <cell r="DI42">
            <v>0.61740300000000004</v>
          </cell>
          <cell r="DJ42">
            <v>0.66473400000000005</v>
          </cell>
          <cell r="DK42">
            <v>0.70382</v>
          </cell>
          <cell r="DL42">
            <v>0.71486700000000003</v>
          </cell>
          <cell r="DM42">
            <v>0.77913100000000002</v>
          </cell>
          <cell r="DN42">
            <v>0.80707600000000002</v>
          </cell>
          <cell r="DO42">
            <v>0.82889599999999997</v>
          </cell>
          <cell r="DP42">
            <v>0.88378199999999996</v>
          </cell>
          <cell r="DQ42">
            <v>0.89395400000000003</v>
          </cell>
        </row>
        <row r="43">
          <cell r="A43">
            <v>1891</v>
          </cell>
          <cell r="B43">
            <v>0.11969399999999999</v>
          </cell>
          <cell r="C43">
            <v>3.6173999999999998E-2</v>
          </cell>
          <cell r="D43">
            <v>1.7817E-2</v>
          </cell>
          <cell r="E43">
            <v>1.2921999999999999E-2</v>
          </cell>
          <cell r="F43">
            <v>1.031E-2</v>
          </cell>
          <cell r="G43">
            <v>7.6109999999999997E-3</v>
          </cell>
          <cell r="H43">
            <v>5.5009999999999998E-3</v>
          </cell>
          <cell r="I43">
            <v>3.9870000000000001E-3</v>
          </cell>
          <cell r="J43">
            <v>3.0569999999999998E-3</v>
          </cell>
          <cell r="K43">
            <v>2.6480000000000002E-3</v>
          </cell>
          <cell r="L43">
            <v>2.3280000000000002E-3</v>
          </cell>
          <cell r="M43">
            <v>2.2929999999999999E-3</v>
          </cell>
          <cell r="N43">
            <v>2.545E-3</v>
          </cell>
          <cell r="O43">
            <v>3.2750000000000001E-3</v>
          </cell>
          <cell r="P43">
            <v>3.192E-3</v>
          </cell>
          <cell r="Q43">
            <v>3.2940000000000001E-3</v>
          </cell>
          <cell r="R43">
            <v>3.4989999999999999E-3</v>
          </cell>
          <cell r="S43">
            <v>3.699E-3</v>
          </cell>
          <cell r="T43">
            <v>3.702E-3</v>
          </cell>
          <cell r="U43">
            <v>4.1729999999999996E-3</v>
          </cell>
          <cell r="V43">
            <v>4.6290000000000003E-3</v>
          </cell>
          <cell r="W43">
            <v>4.6759999999999996E-3</v>
          </cell>
          <cell r="X43">
            <v>5.0090000000000004E-3</v>
          </cell>
          <cell r="Y43">
            <v>5.0870000000000004E-3</v>
          </cell>
          <cell r="Z43">
            <v>5.0239999999999998E-3</v>
          </cell>
          <cell r="AA43">
            <v>5.2370000000000003E-3</v>
          </cell>
          <cell r="AB43">
            <v>5.3660000000000001E-3</v>
          </cell>
          <cell r="AC43">
            <v>1.4326999999999999E-2</v>
          </cell>
          <cell r="AD43">
            <v>7.5579999999999996E-3</v>
          </cell>
          <cell r="AE43">
            <v>7.0650000000000001E-3</v>
          </cell>
          <cell r="AF43">
            <v>5.0080000000000003E-3</v>
          </cell>
          <cell r="AG43">
            <v>5.202E-3</v>
          </cell>
          <cell r="AH43">
            <v>5.1380000000000002E-3</v>
          </cell>
          <cell r="AI43">
            <v>4.9170000000000004E-3</v>
          </cell>
          <cell r="AJ43">
            <v>5.267E-3</v>
          </cell>
          <cell r="AK43">
            <v>5.7910000000000001E-3</v>
          </cell>
          <cell r="AL43">
            <v>5.7450000000000001E-3</v>
          </cell>
          <cell r="AM43">
            <v>6.3610000000000003E-3</v>
          </cell>
          <cell r="AN43">
            <v>6.2230000000000002E-3</v>
          </cell>
          <cell r="AO43">
            <v>5.9560000000000004E-3</v>
          </cell>
          <cell r="AP43">
            <v>6.0540000000000004E-3</v>
          </cell>
          <cell r="AQ43">
            <v>5.9610000000000002E-3</v>
          </cell>
          <cell r="AR43">
            <v>5.9220000000000002E-3</v>
          </cell>
          <cell r="AS43">
            <v>6.2779999999999997E-3</v>
          </cell>
          <cell r="AT43">
            <v>6.6389999999999999E-3</v>
          </cell>
          <cell r="AU43">
            <v>7.254E-3</v>
          </cell>
          <cell r="AV43">
            <v>7.4819999999999999E-3</v>
          </cell>
          <cell r="AW43">
            <v>7.4390000000000003E-3</v>
          </cell>
          <cell r="AX43">
            <v>7.8619999999999992E-3</v>
          </cell>
          <cell r="AY43">
            <v>8.1709999999999994E-3</v>
          </cell>
          <cell r="AZ43">
            <v>8.5430000000000002E-3</v>
          </cell>
          <cell r="BA43">
            <v>8.9499999999999996E-3</v>
          </cell>
          <cell r="BB43">
            <v>9.8879999999999992E-3</v>
          </cell>
          <cell r="BC43">
            <v>1.0120000000000001E-2</v>
          </cell>
          <cell r="BD43">
            <v>1.0486000000000001E-2</v>
          </cell>
          <cell r="BE43">
            <v>1.0791E-2</v>
          </cell>
          <cell r="BF43">
            <v>1.1514E-2</v>
          </cell>
          <cell r="BG43">
            <v>1.2048E-2</v>
          </cell>
          <cell r="BH43">
            <v>1.2519000000000001E-2</v>
          </cell>
          <cell r="BI43">
            <v>1.3292E-2</v>
          </cell>
          <cell r="BJ43">
            <v>1.4285000000000001E-2</v>
          </cell>
          <cell r="BK43">
            <v>1.5072E-2</v>
          </cell>
          <cell r="BL43">
            <v>1.5834999999999998E-2</v>
          </cell>
          <cell r="BM43">
            <v>1.6410000000000001E-2</v>
          </cell>
          <cell r="BN43">
            <v>1.7759E-2</v>
          </cell>
          <cell r="BO43">
            <v>1.9458E-2</v>
          </cell>
          <cell r="BP43">
            <v>2.1850000000000001E-2</v>
          </cell>
          <cell r="BQ43">
            <v>2.3126000000000001E-2</v>
          </cell>
          <cell r="BR43">
            <v>2.4511999999999999E-2</v>
          </cell>
          <cell r="BS43">
            <v>2.6623999999999998E-2</v>
          </cell>
          <cell r="BT43">
            <v>2.8412E-2</v>
          </cell>
          <cell r="BU43">
            <v>3.1355000000000001E-2</v>
          </cell>
          <cell r="BV43">
            <v>3.4632000000000003E-2</v>
          </cell>
          <cell r="BW43">
            <v>3.6656000000000001E-2</v>
          </cell>
          <cell r="BX43">
            <v>4.0284E-2</v>
          </cell>
          <cell r="BY43">
            <v>4.5458999999999999E-2</v>
          </cell>
          <cell r="BZ43">
            <v>4.8916000000000001E-2</v>
          </cell>
          <cell r="CA43">
            <v>5.3935999999999998E-2</v>
          </cell>
          <cell r="CB43">
            <v>5.7519000000000001E-2</v>
          </cell>
          <cell r="CC43">
            <v>6.2087000000000003E-2</v>
          </cell>
          <cell r="CD43">
            <v>6.8210999999999994E-2</v>
          </cell>
          <cell r="CE43">
            <v>7.4476000000000001E-2</v>
          </cell>
          <cell r="CF43">
            <v>8.0690999999999999E-2</v>
          </cell>
          <cell r="CG43">
            <v>8.6305000000000007E-2</v>
          </cell>
          <cell r="CH43">
            <v>9.0222999999999998E-2</v>
          </cell>
          <cell r="CI43">
            <v>9.9349999999999994E-2</v>
          </cell>
          <cell r="CJ43">
            <v>0.104154</v>
          </cell>
          <cell r="CK43">
            <v>0.11414299999999999</v>
          </cell>
          <cell r="CL43">
            <v>0.120911</v>
          </cell>
          <cell r="CM43">
            <v>0.13667399999999999</v>
          </cell>
          <cell r="CN43">
            <v>0.14477000000000001</v>
          </cell>
          <cell r="CO43">
            <v>0.14956800000000001</v>
          </cell>
          <cell r="CP43">
            <v>0.16903899999999999</v>
          </cell>
          <cell r="CQ43">
            <v>0.182648</v>
          </cell>
          <cell r="CR43">
            <v>0.203211</v>
          </cell>
          <cell r="CS43">
            <v>0.21787500000000001</v>
          </cell>
          <cell r="CT43">
            <v>0.24729899999999999</v>
          </cell>
          <cell r="CU43">
            <v>0.260878</v>
          </cell>
          <cell r="CV43">
            <v>0.27113900000000002</v>
          </cell>
          <cell r="CW43">
            <v>0.28096900000000002</v>
          </cell>
          <cell r="CX43">
            <v>0.29322799999999999</v>
          </cell>
          <cell r="CY43">
            <v>0.30393599999999998</v>
          </cell>
          <cell r="CZ43">
            <v>0.34015000000000001</v>
          </cell>
          <cell r="DA43">
            <v>0.35928100000000002</v>
          </cell>
          <cell r="DB43">
            <v>0.38549899999999998</v>
          </cell>
          <cell r="DC43">
            <v>0.41041299999999997</v>
          </cell>
          <cell r="DD43">
            <v>0.44195899999999999</v>
          </cell>
          <cell r="DE43">
            <v>0.47103899999999999</v>
          </cell>
          <cell r="DF43">
            <v>0.51829499999999995</v>
          </cell>
          <cell r="DG43">
            <v>0.556064</v>
          </cell>
          <cell r="DH43">
            <v>0.58245599999999997</v>
          </cell>
          <cell r="DI43">
            <v>0.627108</v>
          </cell>
          <cell r="DJ43">
            <v>0.66398100000000004</v>
          </cell>
          <cell r="DK43">
            <v>0.67440299999999997</v>
          </cell>
          <cell r="DL43">
            <v>0.73502900000000004</v>
          </cell>
          <cell r="DM43">
            <v>0.76139199999999996</v>
          </cell>
          <cell r="DN43">
            <v>0.78942500000000004</v>
          </cell>
          <cell r="DO43">
            <v>0.84169700000000003</v>
          </cell>
          <cell r="DP43">
            <v>0.85138499999999995</v>
          </cell>
          <cell r="DQ43">
            <v>0.90204499999999999</v>
          </cell>
        </row>
        <row r="44">
          <cell r="A44">
            <v>1892</v>
          </cell>
          <cell r="B44">
            <v>0.11969399999999999</v>
          </cell>
          <cell r="C44">
            <v>3.6173999999999998E-2</v>
          </cell>
          <cell r="D44">
            <v>1.7817E-2</v>
          </cell>
          <cell r="E44">
            <v>1.2921999999999999E-2</v>
          </cell>
          <cell r="F44">
            <v>1.031E-2</v>
          </cell>
          <cell r="G44">
            <v>7.6109999999999997E-3</v>
          </cell>
          <cell r="H44">
            <v>5.5009999999999998E-3</v>
          </cell>
          <cell r="I44">
            <v>3.9870000000000001E-3</v>
          </cell>
          <cell r="J44">
            <v>3.0569999999999998E-3</v>
          </cell>
          <cell r="K44">
            <v>2.4429999999999999E-3</v>
          </cell>
          <cell r="L44">
            <v>2.124E-3</v>
          </cell>
          <cell r="M44">
            <v>2.4060000000000002E-3</v>
          </cell>
          <cell r="N44">
            <v>3.0739999999999999E-3</v>
          </cell>
          <cell r="O44">
            <v>3.009E-3</v>
          </cell>
          <cell r="P44">
            <v>3.065E-3</v>
          </cell>
          <cell r="Q44">
            <v>3.1480000000000002E-3</v>
          </cell>
          <cell r="R44">
            <v>3.3579999999999999E-3</v>
          </cell>
          <cell r="S44">
            <v>3.3630000000000001E-3</v>
          </cell>
          <cell r="T44">
            <v>3.813E-3</v>
          </cell>
          <cell r="U44">
            <v>4.228E-3</v>
          </cell>
          <cell r="V44">
            <v>4.339E-3</v>
          </cell>
          <cell r="W44">
            <v>4.7470000000000004E-3</v>
          </cell>
          <cell r="X44">
            <v>4.9480000000000001E-3</v>
          </cell>
          <cell r="Y44">
            <v>4.986E-3</v>
          </cell>
          <cell r="Z44">
            <v>5.2680000000000001E-3</v>
          </cell>
          <cell r="AA44">
            <v>5.3899999999999998E-3</v>
          </cell>
          <cell r="AB44">
            <v>1.4083999999999999E-2</v>
          </cell>
          <cell r="AC44">
            <v>7.456E-3</v>
          </cell>
          <cell r="AD44">
            <v>6.8399999999999997E-3</v>
          </cell>
          <cell r="AE44">
            <v>4.8370000000000002E-3</v>
          </cell>
          <cell r="AF44">
            <v>5.0720000000000001E-3</v>
          </cell>
          <cell r="AG44">
            <v>4.999E-3</v>
          </cell>
          <cell r="AH44">
            <v>4.6880000000000003E-3</v>
          </cell>
          <cell r="AI44">
            <v>4.8719999999999996E-3</v>
          </cell>
          <cell r="AJ44">
            <v>5.3189999999999999E-3</v>
          </cell>
          <cell r="AK44">
            <v>5.4190000000000002E-3</v>
          </cell>
          <cell r="AL44">
            <v>6.071E-3</v>
          </cell>
          <cell r="AM44">
            <v>5.9820000000000003E-3</v>
          </cell>
          <cell r="AN44">
            <v>5.6909999999999999E-3</v>
          </cell>
          <cell r="AO44">
            <v>5.7850000000000002E-3</v>
          </cell>
          <cell r="AP44">
            <v>5.744E-3</v>
          </cell>
          <cell r="AQ44">
            <v>5.659E-3</v>
          </cell>
          <cell r="AR44">
            <v>5.9109999999999996E-3</v>
          </cell>
          <cell r="AS44">
            <v>6.1720000000000004E-3</v>
          </cell>
          <cell r="AT44">
            <v>6.7879999999999998E-3</v>
          </cell>
          <cell r="AU44">
            <v>7.0369999999999999E-3</v>
          </cell>
          <cell r="AV44">
            <v>6.9439999999999997E-3</v>
          </cell>
          <cell r="AW44">
            <v>7.2969999999999997E-3</v>
          </cell>
          <cell r="AX44">
            <v>7.5849999999999997E-3</v>
          </cell>
          <cell r="AY44">
            <v>7.9000000000000008E-3</v>
          </cell>
          <cell r="AZ44">
            <v>8.2489999999999994E-3</v>
          </cell>
          <cell r="BA44">
            <v>9.1389999999999996E-3</v>
          </cell>
          <cell r="BB44">
            <v>9.3930000000000003E-3</v>
          </cell>
          <cell r="BC44">
            <v>9.7129999999999994E-3</v>
          </cell>
          <cell r="BD44">
            <v>9.9909999999999999E-3</v>
          </cell>
          <cell r="BE44">
            <v>1.0678E-2</v>
          </cell>
          <cell r="BF44">
            <v>1.1147000000000001E-2</v>
          </cell>
          <cell r="BG44">
            <v>1.1554E-2</v>
          </cell>
          <cell r="BH44">
            <v>1.2145E-2</v>
          </cell>
          <cell r="BI44">
            <v>1.2997999999999999E-2</v>
          </cell>
          <cell r="BJ44">
            <v>1.379E-2</v>
          </cell>
          <cell r="BK44">
            <v>1.4551E-2</v>
          </cell>
          <cell r="BL44">
            <v>1.5076000000000001E-2</v>
          </cell>
          <cell r="BM44">
            <v>1.6147999999999999E-2</v>
          </cell>
          <cell r="BN44">
            <v>1.7597000000000002E-2</v>
          </cell>
          <cell r="BO44">
            <v>1.9834000000000001E-2</v>
          </cell>
          <cell r="BP44">
            <v>2.1113E-2</v>
          </cell>
          <cell r="BQ44">
            <v>2.2440000000000002E-2</v>
          </cell>
          <cell r="BR44">
            <v>2.4230000000000002E-2</v>
          </cell>
          <cell r="BS44">
            <v>2.5770999999999999E-2</v>
          </cell>
          <cell r="BT44">
            <v>2.8420999999999998E-2</v>
          </cell>
          <cell r="BU44">
            <v>3.1324999999999999E-2</v>
          </cell>
          <cell r="BV44">
            <v>3.3065999999999998E-2</v>
          </cell>
          <cell r="BW44">
            <v>3.5992000000000003E-2</v>
          </cell>
          <cell r="BX44">
            <v>4.0660000000000002E-2</v>
          </cell>
          <cell r="BY44">
            <v>4.3900000000000002E-2</v>
          </cell>
          <cell r="BZ44">
            <v>4.8537999999999998E-2</v>
          </cell>
          <cell r="CA44">
            <v>5.1737999999999999E-2</v>
          </cell>
          <cell r="CB44">
            <v>5.6011999999999999E-2</v>
          </cell>
          <cell r="CC44">
            <v>6.1684999999999997E-2</v>
          </cell>
          <cell r="CD44">
            <v>6.7445000000000005E-2</v>
          </cell>
          <cell r="CE44">
            <v>7.2872000000000006E-2</v>
          </cell>
          <cell r="CF44">
            <v>7.7755000000000005E-2</v>
          </cell>
          <cell r="CG44">
            <v>8.1890000000000004E-2</v>
          </cell>
          <cell r="CH44">
            <v>8.9717000000000005E-2</v>
          </cell>
          <cell r="CI44">
            <v>9.4581999999999999E-2</v>
          </cell>
          <cell r="CJ44">
            <v>0.103563</v>
          </cell>
          <cell r="CK44">
            <v>0.11036799999999999</v>
          </cell>
          <cell r="CL44">
            <v>0.124747</v>
          </cell>
          <cell r="CM44">
            <v>0.132489</v>
          </cell>
          <cell r="CN44">
            <v>0.13761899999999999</v>
          </cell>
          <cell r="CO44">
            <v>0.15528400000000001</v>
          </cell>
          <cell r="CP44">
            <v>0.16807</v>
          </cell>
          <cell r="CQ44">
            <v>0.18698400000000001</v>
          </cell>
          <cell r="CR44">
            <v>0.20131199999999999</v>
          </cell>
          <cell r="CS44">
            <v>0.22933899999999999</v>
          </cell>
          <cell r="CT44">
            <v>0.24335999999999999</v>
          </cell>
          <cell r="CU44">
            <v>0.25425399999999998</v>
          </cell>
          <cell r="CV44">
            <v>0.265065</v>
          </cell>
          <cell r="CW44">
            <v>0.27662999999999999</v>
          </cell>
          <cell r="CX44">
            <v>0.28673199999999999</v>
          </cell>
          <cell r="CY44">
            <v>0.32089600000000001</v>
          </cell>
          <cell r="CZ44">
            <v>0.33894400000000002</v>
          </cell>
          <cell r="DA44">
            <v>0.363678</v>
          </cell>
          <cell r="DB44">
            <v>0.38718200000000003</v>
          </cell>
          <cell r="DC44">
            <v>0.41694300000000001</v>
          </cell>
          <cell r="DD44">
            <v>0.44437599999999999</v>
          </cell>
          <cell r="DE44">
            <v>0.488958</v>
          </cell>
          <cell r="DF44">
            <v>0.52458899999999997</v>
          </cell>
          <cell r="DG44">
            <v>0.54948699999999995</v>
          </cell>
          <cell r="DH44">
            <v>0.591611</v>
          </cell>
          <cell r="DI44">
            <v>0.62639800000000001</v>
          </cell>
          <cell r="DJ44">
            <v>0.63622900000000004</v>
          </cell>
          <cell r="DK44">
            <v>0.69342400000000004</v>
          </cell>
          <cell r="DL44">
            <v>0.71829399999999999</v>
          </cell>
          <cell r="DM44">
            <v>0.74699700000000002</v>
          </cell>
          <cell r="DN44">
            <v>0.801616</v>
          </cell>
          <cell r="DO44">
            <v>0.80637300000000001</v>
          </cell>
          <cell r="DP44">
            <v>0.85909000000000002</v>
          </cell>
          <cell r="DQ44">
            <v>0.90431799999999996</v>
          </cell>
        </row>
        <row r="45">
          <cell r="A45">
            <v>1893</v>
          </cell>
          <cell r="B45">
            <v>0.11969399999999999</v>
          </cell>
          <cell r="C45">
            <v>3.6173999999999998E-2</v>
          </cell>
          <cell r="D45">
            <v>1.7817E-2</v>
          </cell>
          <cell r="E45">
            <v>1.2921999999999999E-2</v>
          </cell>
          <cell r="F45">
            <v>1.031E-2</v>
          </cell>
          <cell r="G45">
            <v>7.6109999999999997E-3</v>
          </cell>
          <cell r="H45">
            <v>5.5009999999999998E-3</v>
          </cell>
          <cell r="I45">
            <v>3.9870000000000001E-3</v>
          </cell>
          <cell r="J45">
            <v>2.8679999999999999E-3</v>
          </cell>
          <cell r="K45">
            <v>2.16E-3</v>
          </cell>
          <cell r="L45">
            <v>2.3700000000000001E-3</v>
          </cell>
          <cell r="M45">
            <v>2.8600000000000001E-3</v>
          </cell>
          <cell r="N45">
            <v>2.8240000000000001E-3</v>
          </cell>
          <cell r="O45">
            <v>2.9199999999999999E-3</v>
          </cell>
          <cell r="P45">
            <v>2.908E-3</v>
          </cell>
          <cell r="Q45">
            <v>3.0339999999999998E-3</v>
          </cell>
          <cell r="R45">
            <v>3.0360000000000001E-3</v>
          </cell>
          <cell r="S45">
            <v>3.4629999999999999E-3</v>
          </cell>
          <cell r="T45">
            <v>3.8600000000000001E-3</v>
          </cell>
          <cell r="U45">
            <v>4.0000000000000001E-3</v>
          </cell>
          <cell r="V45">
            <v>4.3959999999999997E-3</v>
          </cell>
          <cell r="W45">
            <v>4.6820000000000004E-3</v>
          </cell>
          <cell r="X45">
            <v>4.8580000000000003E-3</v>
          </cell>
          <cell r="Y45">
            <v>5.2570000000000004E-3</v>
          </cell>
          <cell r="Z45">
            <v>5.4440000000000001E-3</v>
          </cell>
          <cell r="AA45">
            <v>1.3695000000000001E-2</v>
          </cell>
          <cell r="AB45">
            <v>7.3330000000000001E-3</v>
          </cell>
          <cell r="AC45">
            <v>6.6680000000000003E-3</v>
          </cell>
          <cell r="AD45">
            <v>4.6800000000000001E-3</v>
          </cell>
          <cell r="AE45">
            <v>4.9360000000000003E-3</v>
          </cell>
          <cell r="AF45">
            <v>4.9249999999999997E-3</v>
          </cell>
          <cell r="AG45">
            <v>4.5840000000000004E-3</v>
          </cell>
          <cell r="AH45">
            <v>4.6080000000000001E-3</v>
          </cell>
          <cell r="AI45">
            <v>4.9220000000000002E-3</v>
          </cell>
          <cell r="AJ45">
            <v>5.078E-3</v>
          </cell>
          <cell r="AK45">
            <v>5.7479999999999996E-3</v>
          </cell>
          <cell r="AL45">
            <v>5.7450000000000001E-3</v>
          </cell>
          <cell r="AM45">
            <v>5.4549999999999998E-3</v>
          </cell>
          <cell r="AN45">
            <v>5.5430000000000002E-3</v>
          </cell>
          <cell r="AO45">
            <v>5.5700000000000003E-3</v>
          </cell>
          <cell r="AP45">
            <v>5.483E-3</v>
          </cell>
          <cell r="AQ45">
            <v>5.6429999999999996E-3</v>
          </cell>
          <cell r="AR45">
            <v>5.803E-3</v>
          </cell>
          <cell r="AS45">
            <v>6.3660000000000001E-3</v>
          </cell>
          <cell r="AT45">
            <v>6.6360000000000004E-3</v>
          </cell>
          <cell r="AU45">
            <v>6.5170000000000002E-3</v>
          </cell>
          <cell r="AV45">
            <v>6.79E-3</v>
          </cell>
          <cell r="AW45">
            <v>7.0619999999999997E-3</v>
          </cell>
          <cell r="AX45">
            <v>7.3210000000000003E-3</v>
          </cell>
          <cell r="AY45">
            <v>7.5830000000000003E-3</v>
          </cell>
          <cell r="AZ45">
            <v>8.4030000000000007E-3</v>
          </cell>
          <cell r="BA45">
            <v>8.6490000000000004E-3</v>
          </cell>
          <cell r="BB45">
            <v>8.9899999999999997E-3</v>
          </cell>
          <cell r="BC45">
            <v>9.2639999999999997E-3</v>
          </cell>
          <cell r="BD45">
            <v>9.9190000000000007E-3</v>
          </cell>
          <cell r="BE45">
            <v>1.0305E-2</v>
          </cell>
          <cell r="BF45">
            <v>1.0658000000000001E-2</v>
          </cell>
          <cell r="BG45">
            <v>1.1129999999999999E-2</v>
          </cell>
          <cell r="BH45">
            <v>1.1885E-2</v>
          </cell>
          <cell r="BI45">
            <v>1.2612999999999999E-2</v>
          </cell>
          <cell r="BJ45">
            <v>1.3363E-2</v>
          </cell>
          <cell r="BK45">
            <v>1.3804E-2</v>
          </cell>
          <cell r="BL45">
            <v>1.4718E-2</v>
          </cell>
          <cell r="BM45">
            <v>1.5990000000000001E-2</v>
          </cell>
          <cell r="BN45">
            <v>1.8002000000000001E-2</v>
          </cell>
          <cell r="BO45">
            <v>1.9238999999999999E-2</v>
          </cell>
          <cell r="BP45">
            <v>2.0497000000000001E-2</v>
          </cell>
          <cell r="BQ45">
            <v>2.2128999999999999E-2</v>
          </cell>
          <cell r="BR45">
            <v>2.3491000000000001E-2</v>
          </cell>
          <cell r="BS45">
            <v>2.5845E-2</v>
          </cell>
          <cell r="BT45">
            <v>2.8389000000000001E-2</v>
          </cell>
          <cell r="BU45">
            <v>2.9942E-2</v>
          </cell>
          <cell r="BV45">
            <v>3.2308000000000003E-2</v>
          </cell>
          <cell r="BW45">
            <v>3.6498999999999997E-2</v>
          </cell>
          <cell r="BX45">
            <v>3.9343000000000003E-2</v>
          </cell>
          <cell r="BY45">
            <v>4.3673999999999998E-2</v>
          </cell>
          <cell r="BZ45">
            <v>4.6597E-2</v>
          </cell>
          <cell r="CA45">
            <v>5.0528999999999998E-2</v>
          </cell>
          <cell r="CB45">
            <v>5.5663999999999998E-2</v>
          </cell>
          <cell r="CC45">
            <v>6.1052000000000002E-2</v>
          </cell>
          <cell r="CD45">
            <v>6.5972000000000003E-2</v>
          </cell>
          <cell r="CE45">
            <v>7.0144999999999999E-2</v>
          </cell>
          <cell r="CF45">
            <v>7.4187000000000003E-2</v>
          </cell>
          <cell r="CG45">
            <v>8.0803E-2</v>
          </cell>
          <cell r="CH45">
            <v>8.5680999999999993E-2</v>
          </cell>
          <cell r="CI45">
            <v>9.3884999999999996E-2</v>
          </cell>
          <cell r="CJ45">
            <v>0.100439</v>
          </cell>
          <cell r="CK45">
            <v>0.11358799999999999</v>
          </cell>
          <cell r="CL45">
            <v>0.120953</v>
          </cell>
          <cell r="CM45">
            <v>0.12634300000000001</v>
          </cell>
          <cell r="CN45">
            <v>0.14232700000000001</v>
          </cell>
          <cell r="CO45">
            <v>0.154363</v>
          </cell>
          <cell r="CP45">
            <v>0.17166699999999999</v>
          </cell>
          <cell r="CQ45">
            <v>0.185057</v>
          </cell>
          <cell r="CR45">
            <v>0.21148600000000001</v>
          </cell>
          <cell r="CS45">
            <v>0.22575700000000001</v>
          </cell>
          <cell r="CT45">
            <v>0.23699400000000001</v>
          </cell>
          <cell r="CU45">
            <v>0.24857199999999999</v>
          </cell>
          <cell r="CV45">
            <v>0.26097199999999998</v>
          </cell>
          <cell r="CW45">
            <v>0.27050200000000002</v>
          </cell>
          <cell r="CX45">
            <v>0.302732</v>
          </cell>
          <cell r="CY45">
            <v>0.31975900000000002</v>
          </cell>
          <cell r="CZ45">
            <v>0.34309299999999998</v>
          </cell>
          <cell r="DA45">
            <v>0.36526599999999998</v>
          </cell>
          <cell r="DB45">
            <v>0.39334200000000002</v>
          </cell>
          <cell r="DC45">
            <v>0.41922300000000001</v>
          </cell>
          <cell r="DD45">
            <v>0.461281</v>
          </cell>
          <cell r="DE45">
            <v>0.49489499999999997</v>
          </cell>
          <cell r="DF45">
            <v>0.51838399999999996</v>
          </cell>
          <cell r="DG45">
            <v>0.55812399999999995</v>
          </cell>
          <cell r="DH45">
            <v>0.59094100000000005</v>
          </cell>
          <cell r="DI45">
            <v>0.60021599999999997</v>
          </cell>
          <cell r="DJ45">
            <v>0.65417400000000003</v>
          </cell>
          <cell r="DK45">
            <v>0.67763600000000002</v>
          </cell>
          <cell r="DL45">
            <v>0.70471399999999995</v>
          </cell>
          <cell r="DM45">
            <v>0.76344400000000001</v>
          </cell>
          <cell r="DN45">
            <v>0.76072899999999999</v>
          </cell>
          <cell r="DO45">
            <v>0.81818100000000005</v>
          </cell>
          <cell r="DP45">
            <v>0.86125499999999999</v>
          </cell>
          <cell r="DQ45">
            <v>0.89195000000000002</v>
          </cell>
        </row>
        <row r="46">
          <cell r="A46">
            <v>1894</v>
          </cell>
          <cell r="B46">
            <v>0.11969399999999999</v>
          </cell>
          <cell r="C46">
            <v>3.6173999999999998E-2</v>
          </cell>
          <cell r="D46">
            <v>1.7817E-2</v>
          </cell>
          <cell r="E46">
            <v>1.2921999999999999E-2</v>
          </cell>
          <cell r="F46">
            <v>1.031E-2</v>
          </cell>
          <cell r="G46">
            <v>7.6109999999999997E-3</v>
          </cell>
          <cell r="H46">
            <v>5.5009999999999998E-3</v>
          </cell>
          <cell r="I46">
            <v>3.679E-3</v>
          </cell>
          <cell r="J46">
            <v>2.529E-3</v>
          </cell>
          <cell r="K46">
            <v>2.5209999999999998E-3</v>
          </cell>
          <cell r="L46">
            <v>2.715E-3</v>
          </cell>
          <cell r="M46">
            <v>2.6199999999999999E-3</v>
          </cell>
          <cell r="N46">
            <v>2.7230000000000002E-3</v>
          </cell>
          <cell r="O46">
            <v>2.7460000000000002E-3</v>
          </cell>
          <cell r="P46">
            <v>2.813E-3</v>
          </cell>
          <cell r="Q46">
            <v>2.735E-3</v>
          </cell>
          <cell r="R46">
            <v>3.1350000000000002E-3</v>
          </cell>
          <cell r="S46">
            <v>3.4880000000000002E-3</v>
          </cell>
          <cell r="T46">
            <v>3.6830000000000001E-3</v>
          </cell>
          <cell r="U46">
            <v>4.0400000000000002E-3</v>
          </cell>
          <cell r="V46">
            <v>4.3220000000000003E-3</v>
          </cell>
          <cell r="W46">
            <v>4.6059999999999999E-3</v>
          </cell>
          <cell r="X46">
            <v>5.1419999999999999E-3</v>
          </cell>
          <cell r="Y46">
            <v>5.4510000000000001E-3</v>
          </cell>
          <cell r="Z46">
            <v>1.3252999999999999E-2</v>
          </cell>
          <cell r="AA46">
            <v>7.1830000000000001E-3</v>
          </cell>
          <cell r="AB46">
            <v>6.5779999999999996E-3</v>
          </cell>
          <cell r="AC46">
            <v>4.5960000000000003E-3</v>
          </cell>
          <cell r="AD46">
            <v>4.8040000000000001E-3</v>
          </cell>
          <cell r="AE46">
            <v>4.8570000000000002E-3</v>
          </cell>
          <cell r="AF46">
            <v>4.5760000000000002E-3</v>
          </cell>
          <cell r="AG46">
            <v>4.529E-3</v>
          </cell>
          <cell r="AH46">
            <v>4.6610000000000002E-3</v>
          </cell>
          <cell r="AI46">
            <v>4.7850000000000002E-3</v>
          </cell>
          <cell r="AJ46">
            <v>5.4159999999999998E-3</v>
          </cell>
          <cell r="AK46">
            <v>5.5170000000000002E-3</v>
          </cell>
          <cell r="AL46">
            <v>5.2480000000000001E-3</v>
          </cell>
          <cell r="AM46">
            <v>5.3309999999999998E-3</v>
          </cell>
          <cell r="AN46">
            <v>5.4060000000000002E-3</v>
          </cell>
          <cell r="AO46">
            <v>5.359E-3</v>
          </cell>
          <cell r="AP46">
            <v>5.45E-3</v>
          </cell>
          <cell r="AQ46">
            <v>5.5539999999999999E-3</v>
          </cell>
          <cell r="AR46">
            <v>6.0239999999999998E-3</v>
          </cell>
          <cell r="AS46">
            <v>6.2649999999999997E-3</v>
          </cell>
          <cell r="AT46">
            <v>6.1320000000000003E-3</v>
          </cell>
          <cell r="AU46">
            <v>6.3350000000000004E-3</v>
          </cell>
          <cell r="AV46">
            <v>6.607E-3</v>
          </cell>
          <cell r="AW46">
            <v>6.8060000000000004E-3</v>
          </cell>
          <cell r="AX46">
            <v>6.9849999999999999E-3</v>
          </cell>
          <cell r="AY46">
            <v>7.7029999999999998E-3</v>
          </cell>
          <cell r="AZ46">
            <v>7.9100000000000004E-3</v>
          </cell>
          <cell r="BA46">
            <v>8.3129999999999992E-3</v>
          </cell>
          <cell r="BB46">
            <v>8.5839999999999996E-3</v>
          </cell>
          <cell r="BC46">
            <v>9.2270000000000008E-3</v>
          </cell>
          <cell r="BD46">
            <v>9.5370000000000003E-3</v>
          </cell>
          <cell r="BE46">
            <v>9.8300000000000002E-3</v>
          </cell>
          <cell r="BF46">
            <v>1.0260999999999999E-2</v>
          </cell>
          <cell r="BG46">
            <v>1.0925000000000001E-2</v>
          </cell>
          <cell r="BH46">
            <v>1.1591000000000001E-2</v>
          </cell>
          <cell r="BI46">
            <v>1.2298E-2</v>
          </cell>
          <cell r="BJ46">
            <v>1.2605999999999999E-2</v>
          </cell>
          <cell r="BK46">
            <v>1.3465E-2</v>
          </cell>
          <cell r="BL46">
            <v>1.4583E-2</v>
          </cell>
          <cell r="BM46">
            <v>1.6406E-2</v>
          </cell>
          <cell r="BN46">
            <v>1.7578E-2</v>
          </cell>
          <cell r="BO46">
            <v>1.8688E-2</v>
          </cell>
          <cell r="BP46">
            <v>2.0296000000000002E-2</v>
          </cell>
          <cell r="BQ46">
            <v>2.1489000000000001E-2</v>
          </cell>
          <cell r="BR46">
            <v>2.3609000000000002E-2</v>
          </cell>
          <cell r="BS46">
            <v>2.5815000000000001E-2</v>
          </cell>
          <cell r="BT46">
            <v>2.7234999999999999E-2</v>
          </cell>
          <cell r="BU46">
            <v>2.9270999999999998E-2</v>
          </cell>
          <cell r="BV46">
            <v>3.2877000000000003E-2</v>
          </cell>
          <cell r="BW46">
            <v>3.5387000000000002E-2</v>
          </cell>
          <cell r="BX46">
            <v>3.9347E-2</v>
          </cell>
          <cell r="BY46">
            <v>4.2036999999999998E-2</v>
          </cell>
          <cell r="BZ46">
            <v>4.5629999999999997E-2</v>
          </cell>
          <cell r="CA46">
            <v>5.0209999999999998E-2</v>
          </cell>
          <cell r="CB46">
            <v>5.5176000000000003E-2</v>
          </cell>
          <cell r="CC46">
            <v>5.9757999999999999E-2</v>
          </cell>
          <cell r="CD46">
            <v>6.3382999999999995E-2</v>
          </cell>
          <cell r="CE46">
            <v>6.7109000000000002E-2</v>
          </cell>
          <cell r="CF46">
            <v>7.2721999999999995E-2</v>
          </cell>
          <cell r="CG46">
            <v>7.7473E-2</v>
          </cell>
          <cell r="CH46">
            <v>8.5057999999999995E-2</v>
          </cell>
          <cell r="CI46">
            <v>9.1122999999999996E-2</v>
          </cell>
          <cell r="CJ46">
            <v>0.103177</v>
          </cell>
          <cell r="CK46">
            <v>0.110136</v>
          </cell>
          <cell r="CL46">
            <v>0.115706</v>
          </cell>
          <cell r="CM46">
            <v>0.130161</v>
          </cell>
          <cell r="CN46">
            <v>0.14149700000000001</v>
          </cell>
          <cell r="CO46">
            <v>0.15725800000000001</v>
          </cell>
          <cell r="CP46">
            <v>0.16969200000000001</v>
          </cell>
          <cell r="CQ46">
            <v>0.19393099999999999</v>
          </cell>
          <cell r="CR46">
            <v>0.20827000000000001</v>
          </cell>
          <cell r="CS46">
            <v>0.21959400000000001</v>
          </cell>
          <cell r="CT46">
            <v>0.23172400000000001</v>
          </cell>
          <cell r="CU46">
            <v>0.24473600000000001</v>
          </cell>
          <cell r="CV46">
            <v>0.255191</v>
          </cell>
          <cell r="CW46">
            <v>0.28559600000000002</v>
          </cell>
          <cell r="CX46">
            <v>0.30165900000000001</v>
          </cell>
          <cell r="CY46">
            <v>0.32367200000000002</v>
          </cell>
          <cell r="CZ46">
            <v>0.34459099999999998</v>
          </cell>
          <cell r="DA46">
            <v>0.37107800000000002</v>
          </cell>
          <cell r="DB46">
            <v>0.39549299999999998</v>
          </cell>
          <cell r="DC46">
            <v>0.43517099999999997</v>
          </cell>
          <cell r="DD46">
            <v>0.46688200000000002</v>
          </cell>
          <cell r="DE46">
            <v>0.489041</v>
          </cell>
          <cell r="DF46">
            <v>0.526532</v>
          </cell>
          <cell r="DG46">
            <v>0.55749199999999999</v>
          </cell>
          <cell r="DH46">
            <v>0.56624200000000002</v>
          </cell>
          <cell r="DI46">
            <v>0.61714500000000005</v>
          </cell>
          <cell r="DJ46">
            <v>0.63927900000000004</v>
          </cell>
          <cell r="DK46">
            <v>0.664825</v>
          </cell>
          <cell r="DL46">
            <v>0.72201899999999997</v>
          </cell>
          <cell r="DM46">
            <v>0.717669</v>
          </cell>
          <cell r="DN46">
            <v>0.77330699999999997</v>
          </cell>
          <cell r="DO46">
            <v>0.82024300000000006</v>
          </cell>
          <cell r="DP46">
            <v>0.84947600000000001</v>
          </cell>
          <cell r="DQ46">
            <v>0.89379600000000003</v>
          </cell>
        </row>
        <row r="47">
          <cell r="A47">
            <v>1895</v>
          </cell>
          <cell r="B47">
            <v>0.11969399999999999</v>
          </cell>
          <cell r="C47">
            <v>3.6173999999999998E-2</v>
          </cell>
          <cell r="D47">
            <v>1.7817E-2</v>
          </cell>
          <cell r="E47">
            <v>1.2921999999999999E-2</v>
          </cell>
          <cell r="F47">
            <v>1.031E-2</v>
          </cell>
          <cell r="G47">
            <v>7.6109999999999997E-3</v>
          </cell>
          <cell r="H47">
            <v>4.9199999999999999E-3</v>
          </cell>
          <cell r="I47">
            <v>3.3249999999999998E-3</v>
          </cell>
          <cell r="J47">
            <v>2.934E-3</v>
          </cell>
          <cell r="K47">
            <v>2.7499999999999998E-3</v>
          </cell>
          <cell r="L47">
            <v>2.4750000000000002E-3</v>
          </cell>
          <cell r="M47">
            <v>2.4390000000000002E-3</v>
          </cell>
          <cell r="N47">
            <v>2.5609999999999999E-3</v>
          </cell>
          <cell r="O47">
            <v>2.6679999999999998E-3</v>
          </cell>
          <cell r="P47">
            <v>2.539E-3</v>
          </cell>
          <cell r="Q47">
            <v>2.8419999999999999E-3</v>
          </cell>
          <cell r="R47">
            <v>3.1259999999999999E-3</v>
          </cell>
          <cell r="S47">
            <v>3.3449999999999999E-3</v>
          </cell>
          <cell r="T47">
            <v>3.7109999999999999E-3</v>
          </cell>
          <cell r="U47">
            <v>3.954E-3</v>
          </cell>
          <cell r="V47">
            <v>4.2630000000000003E-3</v>
          </cell>
          <cell r="W47">
            <v>4.8840000000000003E-3</v>
          </cell>
          <cell r="X47">
            <v>5.3509999999999999E-3</v>
          </cell>
          <cell r="Y47">
            <v>1.2737999999999999E-2</v>
          </cell>
          <cell r="Z47">
            <v>7.025E-3</v>
          </cell>
          <cell r="AA47">
            <v>6.5339999999999999E-3</v>
          </cell>
          <cell r="AB47">
            <v>4.6109999999999996E-3</v>
          </cell>
          <cell r="AC47">
            <v>4.7219999999999996E-3</v>
          </cell>
          <cell r="AD47">
            <v>4.7819999999999998E-3</v>
          </cell>
          <cell r="AE47">
            <v>4.5830000000000003E-3</v>
          </cell>
          <cell r="AF47">
            <v>4.5849999999999997E-3</v>
          </cell>
          <cell r="AG47">
            <v>4.5929999999999999E-3</v>
          </cell>
          <cell r="AH47">
            <v>4.5840000000000004E-3</v>
          </cell>
          <cell r="AI47">
            <v>5.1250000000000002E-3</v>
          </cell>
          <cell r="AJ47">
            <v>5.2979999999999998E-3</v>
          </cell>
          <cell r="AK47">
            <v>5.0670000000000003E-3</v>
          </cell>
          <cell r="AL47">
            <v>5.1489999999999999E-3</v>
          </cell>
          <cell r="AM47">
            <v>5.2370000000000003E-3</v>
          </cell>
          <cell r="AN47">
            <v>5.2370000000000003E-3</v>
          </cell>
          <cell r="AO47">
            <v>5.3090000000000004E-3</v>
          </cell>
          <cell r="AP47">
            <v>5.3949999999999996E-3</v>
          </cell>
          <cell r="AQ47">
            <v>5.7730000000000004E-3</v>
          </cell>
          <cell r="AR47">
            <v>5.9410000000000001E-3</v>
          </cell>
          <cell r="AS47">
            <v>5.777E-3</v>
          </cell>
          <cell r="AT47">
            <v>5.9199999999999999E-3</v>
          </cell>
          <cell r="AU47">
            <v>6.208E-3</v>
          </cell>
          <cell r="AV47">
            <v>6.3629999999999997E-3</v>
          </cell>
          <cell r="AW47">
            <v>6.463E-3</v>
          </cell>
          <cell r="AX47">
            <v>7.0699999999999999E-3</v>
          </cell>
          <cell r="AY47">
            <v>7.1960000000000001E-3</v>
          </cell>
          <cell r="AZ47">
            <v>7.6829999999999997E-3</v>
          </cell>
          <cell r="BA47">
            <v>7.9439999999999997E-3</v>
          </cell>
          <cell r="BB47">
            <v>8.5679999999999992E-3</v>
          </cell>
          <cell r="BC47">
            <v>8.8369999999999994E-3</v>
          </cell>
          <cell r="BD47">
            <v>9.0729999999999995E-3</v>
          </cell>
          <cell r="BE47">
            <v>9.5160000000000002E-3</v>
          </cell>
          <cell r="BF47">
            <v>1.0139E-2</v>
          </cell>
          <cell r="BG47">
            <v>1.0694E-2</v>
          </cell>
          <cell r="BH47">
            <v>1.1365E-2</v>
          </cell>
          <cell r="BI47">
            <v>1.1509E-2</v>
          </cell>
          <cell r="BJ47">
            <v>1.2370000000000001E-2</v>
          </cell>
          <cell r="BK47">
            <v>1.3384E-2</v>
          </cell>
          <cell r="BL47">
            <v>1.4978999999999999E-2</v>
          </cell>
          <cell r="BM47">
            <v>1.6128E-2</v>
          </cell>
          <cell r="BN47">
            <v>1.7086E-2</v>
          </cell>
          <cell r="BO47">
            <v>1.8692E-2</v>
          </cell>
          <cell r="BP47">
            <v>1.9737999999999999E-2</v>
          </cell>
          <cell r="BQ47">
            <v>2.164E-2</v>
          </cell>
          <cell r="BR47">
            <v>2.3577000000000001E-2</v>
          </cell>
          <cell r="BS47">
            <v>2.4892000000000001E-2</v>
          </cell>
          <cell r="BT47">
            <v>2.6776999999999999E-2</v>
          </cell>
          <cell r="BU47">
            <v>2.9808999999999999E-2</v>
          </cell>
          <cell r="BV47">
            <v>3.1940000000000003E-2</v>
          </cell>
          <cell r="BW47">
            <v>3.5511000000000001E-2</v>
          </cell>
          <cell r="BX47">
            <v>3.8018000000000003E-2</v>
          </cell>
          <cell r="BY47">
            <v>4.1264000000000002E-2</v>
          </cell>
          <cell r="BZ47">
            <v>4.5275999999999997E-2</v>
          </cell>
          <cell r="CA47">
            <v>4.9849999999999998E-2</v>
          </cell>
          <cell r="CB47">
            <v>5.4045999999999997E-2</v>
          </cell>
          <cell r="CC47">
            <v>5.7246999999999999E-2</v>
          </cell>
          <cell r="CD47">
            <v>6.0631999999999998E-2</v>
          </cell>
          <cell r="CE47">
            <v>6.5539E-2</v>
          </cell>
          <cell r="CF47">
            <v>6.9982000000000003E-2</v>
          </cell>
          <cell r="CG47">
            <v>7.7004000000000003E-2</v>
          </cell>
          <cell r="CH47">
            <v>8.2441E-2</v>
          </cell>
          <cell r="CI47">
            <v>9.3503000000000003E-2</v>
          </cell>
          <cell r="CJ47">
            <v>0.10001599999999999</v>
          </cell>
          <cell r="CK47">
            <v>0.105672</v>
          </cell>
          <cell r="CL47">
            <v>0.11877</v>
          </cell>
          <cell r="CM47">
            <v>0.12943199999999999</v>
          </cell>
          <cell r="CN47">
            <v>0.14374600000000001</v>
          </cell>
          <cell r="CO47">
            <v>0.15523100000000001</v>
          </cell>
          <cell r="CP47">
            <v>0.17741100000000001</v>
          </cell>
          <cell r="CQ47">
            <v>0.191081</v>
          </cell>
          <cell r="CR47">
            <v>0.202269</v>
          </cell>
          <cell r="CS47">
            <v>0.21474699999999999</v>
          </cell>
          <cell r="CT47">
            <v>0.22815299999999999</v>
          </cell>
          <cell r="CU47">
            <v>0.23936299999999999</v>
          </cell>
          <cell r="CV47">
            <v>0.26943</v>
          </cell>
          <cell r="CW47">
            <v>0.284584</v>
          </cell>
          <cell r="CX47">
            <v>0.30535099999999998</v>
          </cell>
          <cell r="CY47">
            <v>0.32508599999999999</v>
          </cell>
          <cell r="CZ47">
            <v>0.35007300000000002</v>
          </cell>
          <cell r="DA47">
            <v>0.37310700000000002</v>
          </cell>
          <cell r="DB47">
            <v>0.41053800000000001</v>
          </cell>
          <cell r="DC47">
            <v>0.44045499999999999</v>
          </cell>
          <cell r="DD47">
            <v>0.46135999999999999</v>
          </cell>
          <cell r="DE47">
            <v>0.496728</v>
          </cell>
          <cell r="DF47">
            <v>0.52593500000000004</v>
          </cell>
          <cell r="DG47">
            <v>0.53419000000000005</v>
          </cell>
          <cell r="DH47">
            <v>0.58221199999999995</v>
          </cell>
          <cell r="DI47">
            <v>0.60309400000000002</v>
          </cell>
          <cell r="DJ47">
            <v>0.627193</v>
          </cell>
          <cell r="DK47">
            <v>0.68115000000000003</v>
          </cell>
          <cell r="DL47">
            <v>0.67704600000000004</v>
          </cell>
          <cell r="DM47">
            <v>0.72953500000000004</v>
          </cell>
          <cell r="DN47">
            <v>0.78118399999999999</v>
          </cell>
          <cell r="DO47">
            <v>0.80902499999999999</v>
          </cell>
          <cell r="DP47">
            <v>0.85123400000000005</v>
          </cell>
          <cell r="DQ47">
            <v>0.88197300000000001</v>
          </cell>
        </row>
        <row r="48">
          <cell r="A48">
            <v>1896</v>
          </cell>
          <cell r="B48">
            <v>0.11969399999999999</v>
          </cell>
          <cell r="C48">
            <v>3.6173999999999998E-2</v>
          </cell>
          <cell r="D48">
            <v>1.7817E-2</v>
          </cell>
          <cell r="E48">
            <v>1.2921999999999999E-2</v>
          </cell>
          <cell r="F48">
            <v>1.031E-2</v>
          </cell>
          <cell r="G48">
            <v>6.607E-3</v>
          </cell>
          <cell r="H48">
            <v>4.5999999999999999E-3</v>
          </cell>
          <cell r="I48">
            <v>3.6670000000000001E-3</v>
          </cell>
          <cell r="J48">
            <v>3.0690000000000001E-3</v>
          </cell>
          <cell r="K48">
            <v>2.4989999999999999E-3</v>
          </cell>
          <cell r="L48">
            <v>2.1800000000000001E-3</v>
          </cell>
          <cell r="M48">
            <v>2.3280000000000002E-3</v>
          </cell>
          <cell r="N48">
            <v>2.4949999999999998E-3</v>
          </cell>
          <cell r="O48">
            <v>2.4160000000000002E-3</v>
          </cell>
          <cell r="P48">
            <v>2.66E-3</v>
          </cell>
          <cell r="Q48">
            <v>2.787E-3</v>
          </cell>
          <cell r="R48">
            <v>2.9880000000000002E-3</v>
          </cell>
          <cell r="S48">
            <v>3.372E-3</v>
          </cell>
          <cell r="T48">
            <v>3.6150000000000002E-3</v>
          </cell>
          <cell r="U48">
            <v>3.9100000000000003E-3</v>
          </cell>
          <cell r="V48">
            <v>4.5189999999999996E-3</v>
          </cell>
          <cell r="W48">
            <v>5.1000000000000004E-3</v>
          </cell>
          <cell r="X48">
            <v>1.2036E-2</v>
          </cell>
          <cell r="Y48">
            <v>6.8300000000000001E-3</v>
          </cell>
          <cell r="Z48">
            <v>6.5120000000000004E-3</v>
          </cell>
          <cell r="AA48">
            <v>4.6849999999999999E-3</v>
          </cell>
          <cell r="AB48">
            <v>4.7019999999999996E-3</v>
          </cell>
          <cell r="AC48">
            <v>4.7410000000000004E-3</v>
          </cell>
          <cell r="AD48">
            <v>4.5760000000000002E-3</v>
          </cell>
          <cell r="AE48">
            <v>4.6740000000000002E-3</v>
          </cell>
          <cell r="AF48">
            <v>4.6649999999999999E-3</v>
          </cell>
          <cell r="AG48">
            <v>4.5069999999999997E-3</v>
          </cell>
          <cell r="AH48">
            <v>4.9109999999999996E-3</v>
          </cell>
          <cell r="AI48">
            <v>5.104E-3</v>
          </cell>
          <cell r="AJ48">
            <v>4.9040000000000004E-3</v>
          </cell>
          <cell r="AK48">
            <v>4.9919999999999999E-3</v>
          </cell>
          <cell r="AL48">
            <v>5.045E-3</v>
          </cell>
          <cell r="AM48">
            <v>5.091E-3</v>
          </cell>
          <cell r="AN48">
            <v>5.176E-3</v>
          </cell>
          <cell r="AO48">
            <v>5.2940000000000001E-3</v>
          </cell>
          <cell r="AP48">
            <v>5.5900000000000004E-3</v>
          </cell>
          <cell r="AQ48">
            <v>5.659E-3</v>
          </cell>
          <cell r="AR48">
            <v>5.4609999999999997E-3</v>
          </cell>
          <cell r="AS48">
            <v>5.5430000000000002E-3</v>
          </cell>
          <cell r="AT48">
            <v>5.855E-3</v>
          </cell>
          <cell r="AU48">
            <v>5.9800000000000001E-3</v>
          </cell>
          <cell r="AV48">
            <v>6.0280000000000004E-3</v>
          </cell>
          <cell r="AW48">
            <v>6.5170000000000002E-3</v>
          </cell>
          <cell r="AX48">
            <v>6.5550000000000001E-3</v>
          </cell>
          <cell r="AY48">
            <v>7.0980000000000001E-3</v>
          </cell>
          <cell r="AZ48">
            <v>7.345E-3</v>
          </cell>
          <cell r="BA48">
            <v>7.9299999999999995E-3</v>
          </cell>
          <cell r="BB48">
            <v>8.1799999999999998E-3</v>
          </cell>
          <cell r="BC48">
            <v>8.3879999999999996E-3</v>
          </cell>
          <cell r="BD48">
            <v>8.8570000000000003E-3</v>
          </cell>
          <cell r="BE48">
            <v>9.4900000000000002E-3</v>
          </cell>
          <cell r="BF48">
            <v>9.9299999999999996E-3</v>
          </cell>
          <cell r="BG48">
            <v>1.0534999999999999E-2</v>
          </cell>
          <cell r="BH48">
            <v>1.0548999999999999E-2</v>
          </cell>
          <cell r="BI48">
            <v>1.1405999999999999E-2</v>
          </cell>
          <cell r="BJ48">
            <v>1.2357999999999999E-2</v>
          </cell>
          <cell r="BK48">
            <v>1.3714E-2</v>
          </cell>
          <cell r="BL48">
            <v>1.4792E-2</v>
          </cell>
          <cell r="BM48">
            <v>1.5689999999999999E-2</v>
          </cell>
          <cell r="BN48">
            <v>1.7339E-2</v>
          </cell>
          <cell r="BO48">
            <v>1.8200000000000001E-2</v>
          </cell>
          <cell r="BP48">
            <v>1.9897999999999999E-2</v>
          </cell>
          <cell r="BQ48">
            <v>2.162E-2</v>
          </cell>
          <cell r="BR48">
            <v>2.2845000000000001E-2</v>
          </cell>
          <cell r="BS48">
            <v>2.4695000000000002E-2</v>
          </cell>
          <cell r="BT48">
            <v>2.7213999999999999E-2</v>
          </cell>
          <cell r="BU48">
            <v>2.9014000000000002E-2</v>
          </cell>
          <cell r="BV48">
            <v>3.2071000000000002E-2</v>
          </cell>
          <cell r="BW48">
            <v>3.4436000000000001E-2</v>
          </cell>
          <cell r="BX48">
            <v>3.7393000000000003E-2</v>
          </cell>
          <cell r="BY48">
            <v>4.0833000000000001E-2</v>
          </cell>
          <cell r="BZ48">
            <v>4.5025000000000003E-2</v>
          </cell>
          <cell r="CA48">
            <v>4.8833000000000001E-2</v>
          </cell>
          <cell r="CB48">
            <v>5.1609000000000002E-2</v>
          </cell>
          <cell r="CC48">
            <v>5.4705999999999998E-2</v>
          </cell>
          <cell r="CD48">
            <v>5.917E-2</v>
          </cell>
          <cell r="CE48">
            <v>6.3213000000000005E-2</v>
          </cell>
          <cell r="CF48">
            <v>6.9637000000000004E-2</v>
          </cell>
          <cell r="CG48">
            <v>7.4436000000000002E-2</v>
          </cell>
          <cell r="CH48">
            <v>8.4564E-2</v>
          </cell>
          <cell r="CI48">
            <v>9.0584999999999999E-2</v>
          </cell>
          <cell r="CJ48">
            <v>9.6213000000000007E-2</v>
          </cell>
          <cell r="CK48">
            <v>0.108138</v>
          </cell>
          <cell r="CL48">
            <v>0.11812400000000001</v>
          </cell>
          <cell r="CM48">
            <v>0.13111400000000001</v>
          </cell>
          <cell r="CN48">
            <v>0.14168500000000001</v>
          </cell>
          <cell r="CO48">
            <v>0.16192599999999999</v>
          </cell>
          <cell r="CP48">
            <v>0.174846</v>
          </cell>
          <cell r="CQ48">
            <v>0.18521599999999999</v>
          </cell>
          <cell r="CR48">
            <v>0.197849</v>
          </cell>
          <cell r="CS48">
            <v>0.21144399999999999</v>
          </cell>
          <cell r="CT48">
            <v>0.22323399999999999</v>
          </cell>
          <cell r="CU48">
            <v>0.252668</v>
          </cell>
          <cell r="CV48">
            <v>0.26847599999999999</v>
          </cell>
          <cell r="CW48">
            <v>0.28806700000000002</v>
          </cell>
          <cell r="CX48">
            <v>0.30668400000000001</v>
          </cell>
          <cell r="CY48">
            <v>0.330258</v>
          </cell>
          <cell r="CZ48">
            <v>0.35198800000000002</v>
          </cell>
          <cell r="DA48">
            <v>0.38729999999999998</v>
          </cell>
          <cell r="DB48">
            <v>0.415524</v>
          </cell>
          <cell r="DC48">
            <v>0.43524499999999999</v>
          </cell>
          <cell r="DD48">
            <v>0.468611</v>
          </cell>
          <cell r="DE48">
            <v>0.49616500000000002</v>
          </cell>
          <cell r="DF48">
            <v>0.50395299999999998</v>
          </cell>
          <cell r="DG48">
            <v>0.549257</v>
          </cell>
          <cell r="DH48">
            <v>0.56895600000000002</v>
          </cell>
          <cell r="DI48">
            <v>0.59169099999999997</v>
          </cell>
          <cell r="DJ48">
            <v>0.642594</v>
          </cell>
          <cell r="DK48">
            <v>0.63872300000000004</v>
          </cell>
          <cell r="DL48">
            <v>0.68823999999999996</v>
          </cell>
          <cell r="DM48">
            <v>0.74152099999999999</v>
          </cell>
          <cell r="DN48">
            <v>0.77049999999999996</v>
          </cell>
          <cell r="DO48">
            <v>0.81069899999999995</v>
          </cell>
          <cell r="DP48">
            <v>0.83997500000000003</v>
          </cell>
          <cell r="DQ48">
            <v>0.86536299999999999</v>
          </cell>
        </row>
        <row r="49">
          <cell r="A49">
            <v>1897</v>
          </cell>
          <cell r="B49">
            <v>0.11969399999999999</v>
          </cell>
          <cell r="C49">
            <v>3.6173999999999998E-2</v>
          </cell>
          <cell r="D49">
            <v>1.7817E-2</v>
          </cell>
          <cell r="E49">
            <v>1.2921999999999999E-2</v>
          </cell>
          <cell r="F49">
            <v>8.7460000000000003E-3</v>
          </cell>
          <cell r="G49">
            <v>6.3660000000000001E-3</v>
          </cell>
          <cell r="H49">
            <v>4.7559999999999998E-3</v>
          </cell>
          <cell r="I49">
            <v>3.7450000000000001E-3</v>
          </cell>
          <cell r="J49">
            <v>2.7910000000000001E-3</v>
          </cell>
          <cell r="K49">
            <v>2.111E-3</v>
          </cell>
          <cell r="L49">
            <v>2.14E-3</v>
          </cell>
          <cell r="M49">
            <v>2.271E-3</v>
          </cell>
          <cell r="N49">
            <v>2.2629999999999998E-3</v>
          </cell>
          <cell r="O49">
            <v>2.5509999999999999E-3</v>
          </cell>
          <cell r="P49">
            <v>2.532E-3</v>
          </cell>
          <cell r="Q49">
            <v>2.6340000000000001E-3</v>
          </cell>
          <cell r="R49">
            <v>3.0279999999999999E-3</v>
          </cell>
          <cell r="S49">
            <v>3.2680000000000001E-3</v>
          </cell>
          <cell r="T49">
            <v>3.5820000000000001E-3</v>
          </cell>
          <cell r="U49">
            <v>4.143E-3</v>
          </cell>
          <cell r="V49">
            <v>4.7359999999999998E-3</v>
          </cell>
          <cell r="W49">
            <v>1.1117999999999999E-2</v>
          </cell>
          <cell r="X49">
            <v>6.5449999999999996E-3</v>
          </cell>
          <cell r="Y49">
            <v>6.4339999999999996E-3</v>
          </cell>
          <cell r="Z49">
            <v>4.7930000000000004E-3</v>
          </cell>
          <cell r="AA49">
            <v>4.7200000000000002E-3</v>
          </cell>
          <cell r="AB49">
            <v>4.7369999999999999E-3</v>
          </cell>
          <cell r="AC49">
            <v>4.5900000000000003E-3</v>
          </cell>
          <cell r="AD49">
            <v>4.7299999999999998E-3</v>
          </cell>
          <cell r="AE49">
            <v>4.7739999999999996E-3</v>
          </cell>
          <cell r="AF49">
            <v>4.5209999999999998E-3</v>
          </cell>
          <cell r="AG49">
            <v>4.7990000000000003E-3</v>
          </cell>
          <cell r="AH49">
            <v>4.9550000000000002E-3</v>
          </cell>
          <cell r="AI49">
            <v>4.7580000000000001E-3</v>
          </cell>
          <cell r="AJ49">
            <v>4.8589999999999996E-3</v>
          </cell>
          <cell r="AK49">
            <v>4.8409999999999998E-3</v>
          </cell>
          <cell r="AL49">
            <v>4.8979999999999996E-3</v>
          </cell>
          <cell r="AM49">
            <v>5.0210000000000003E-3</v>
          </cell>
          <cell r="AN49">
            <v>5.1929999999999997E-3</v>
          </cell>
          <cell r="AO49">
            <v>5.463E-3</v>
          </cell>
          <cell r="AP49">
            <v>5.4140000000000004E-3</v>
          </cell>
          <cell r="AQ49">
            <v>5.1780000000000003E-3</v>
          </cell>
          <cell r="AR49">
            <v>5.2119999999999996E-3</v>
          </cell>
          <cell r="AS49">
            <v>5.5290000000000001E-3</v>
          </cell>
          <cell r="AT49">
            <v>5.6439999999999997E-3</v>
          </cell>
          <cell r="AU49">
            <v>5.6649999999999999E-3</v>
          </cell>
          <cell r="AV49">
            <v>6.0569999999999999E-3</v>
          </cell>
          <cell r="AW49">
            <v>6.019E-3</v>
          </cell>
          <cell r="AX49">
            <v>6.5620000000000001E-3</v>
          </cell>
          <cell r="AY49">
            <v>6.7910000000000002E-3</v>
          </cell>
          <cell r="AZ49">
            <v>7.3179999999999999E-3</v>
          </cell>
          <cell r="BA49">
            <v>7.5529999999999998E-3</v>
          </cell>
          <cell r="BB49">
            <v>7.7720000000000003E-3</v>
          </cell>
          <cell r="BC49">
            <v>8.2470000000000009E-3</v>
          </cell>
          <cell r="BD49">
            <v>8.9449999999999998E-3</v>
          </cell>
          <cell r="BE49">
            <v>9.2709999999999997E-3</v>
          </cell>
          <cell r="BF49">
            <v>9.7970000000000002E-3</v>
          </cell>
          <cell r="BG49">
            <v>9.7310000000000001E-3</v>
          </cell>
          <cell r="BH49">
            <v>1.0543E-2</v>
          </cell>
          <cell r="BI49">
            <v>1.1476999999999999E-2</v>
          </cell>
          <cell r="BJ49">
            <v>1.2593999999999999E-2</v>
          </cell>
          <cell r="BK49">
            <v>1.3538E-2</v>
          </cell>
          <cell r="BL49">
            <v>1.4406E-2</v>
          </cell>
          <cell r="BM49">
            <v>1.6142E-2</v>
          </cell>
          <cell r="BN49">
            <v>1.6912E-2</v>
          </cell>
          <cell r="BO49">
            <v>1.8352E-2</v>
          </cell>
          <cell r="BP49">
            <v>1.9909E-2</v>
          </cell>
          <cell r="BQ49">
            <v>2.1038000000000001E-2</v>
          </cell>
          <cell r="BR49">
            <v>2.2858E-2</v>
          </cell>
          <cell r="BS49">
            <v>2.5012E-2</v>
          </cell>
          <cell r="BT49">
            <v>2.6530999999999999E-2</v>
          </cell>
          <cell r="BU49">
            <v>2.8972000000000001E-2</v>
          </cell>
          <cell r="BV49">
            <v>3.1178999999999998E-2</v>
          </cell>
          <cell r="BW49">
            <v>3.3924999999999997E-2</v>
          </cell>
          <cell r="BX49">
            <v>3.6889999999999999E-2</v>
          </cell>
          <cell r="BY49">
            <v>4.0672E-2</v>
          </cell>
          <cell r="BZ49">
            <v>4.4034999999999998E-2</v>
          </cell>
          <cell r="CA49">
            <v>4.6519999999999999E-2</v>
          </cell>
          <cell r="CB49">
            <v>4.9313999999999997E-2</v>
          </cell>
          <cell r="CC49">
            <v>5.3449000000000003E-2</v>
          </cell>
          <cell r="CD49">
            <v>5.7118000000000002E-2</v>
          </cell>
          <cell r="CE49">
            <v>6.2882999999999994E-2</v>
          </cell>
          <cell r="CF49">
            <v>6.7157999999999995E-2</v>
          </cell>
          <cell r="CG49">
            <v>7.6366000000000003E-2</v>
          </cell>
          <cell r="CH49">
            <v>8.1851999999999994E-2</v>
          </cell>
          <cell r="CI49">
            <v>8.7328000000000003E-2</v>
          </cell>
          <cell r="CJ49">
            <v>9.8247000000000001E-2</v>
          </cell>
          <cell r="CK49">
            <v>0.107529</v>
          </cell>
          <cell r="CL49">
            <v>0.119338</v>
          </cell>
          <cell r="CM49">
            <v>0.129056</v>
          </cell>
          <cell r="CN49">
            <v>0.14746600000000001</v>
          </cell>
          <cell r="CO49">
            <v>0.159582</v>
          </cell>
          <cell r="CP49">
            <v>0.169126</v>
          </cell>
          <cell r="CQ49">
            <v>0.18121999999999999</v>
          </cell>
          <cell r="CR49">
            <v>0.19481399999999999</v>
          </cell>
          <cell r="CS49">
            <v>0.20701</v>
          </cell>
          <cell r="CT49">
            <v>0.23554700000000001</v>
          </cell>
          <cell r="CU49">
            <v>0.251747</v>
          </cell>
          <cell r="CV49">
            <v>0.27176099999999997</v>
          </cell>
          <cell r="CW49">
            <v>0.289325</v>
          </cell>
          <cell r="CX49">
            <v>0.31156400000000001</v>
          </cell>
          <cell r="CY49">
            <v>0.33206400000000003</v>
          </cell>
          <cell r="CZ49">
            <v>0.36537799999999998</v>
          </cell>
          <cell r="DA49">
            <v>0.39200299999999999</v>
          </cell>
          <cell r="DB49">
            <v>0.410609</v>
          </cell>
          <cell r="DC49">
            <v>0.44208599999999998</v>
          </cell>
          <cell r="DD49">
            <v>0.46808100000000002</v>
          </cell>
          <cell r="DE49">
            <v>0.47542800000000002</v>
          </cell>
          <cell r="DF49">
            <v>0.51816700000000004</v>
          </cell>
          <cell r="DG49">
            <v>0.53675099999999998</v>
          </cell>
          <cell r="DH49">
            <v>0.558199</v>
          </cell>
          <cell r="DI49">
            <v>0.60622100000000001</v>
          </cell>
          <cell r="DJ49">
            <v>0.60256900000000002</v>
          </cell>
          <cell r="DK49">
            <v>0.64928300000000005</v>
          </cell>
          <cell r="DL49">
            <v>0.69954899999999998</v>
          </cell>
          <cell r="DM49">
            <v>0.730352</v>
          </cell>
          <cell r="DN49">
            <v>0.77209399999999995</v>
          </cell>
          <cell r="DO49">
            <v>0.79997600000000002</v>
          </cell>
          <cell r="DP49">
            <v>0.824156</v>
          </cell>
          <cell r="DQ49">
            <v>0.85950800000000005</v>
          </cell>
        </row>
        <row r="50">
          <cell r="A50">
            <v>1898</v>
          </cell>
          <cell r="B50">
            <v>0.11969399999999999</v>
          </cell>
          <cell r="C50">
            <v>3.6173999999999998E-2</v>
          </cell>
          <cell r="D50">
            <v>1.7817E-2</v>
          </cell>
          <cell r="E50">
            <v>1.0958000000000001E-2</v>
          </cell>
          <cell r="F50">
            <v>8.6210000000000002E-3</v>
          </cell>
          <cell r="G50">
            <v>6.2189999999999997E-3</v>
          </cell>
          <cell r="H50">
            <v>4.8209999999999998E-3</v>
          </cell>
          <cell r="I50">
            <v>3.4250000000000001E-3</v>
          </cell>
          <cell r="J50">
            <v>2.3770000000000002E-3</v>
          </cell>
          <cell r="K50">
            <v>2.127E-3</v>
          </cell>
          <cell r="L50">
            <v>2.085E-3</v>
          </cell>
          <cell r="M50">
            <v>2.0530000000000001E-3</v>
          </cell>
          <cell r="N50">
            <v>2.4090000000000001E-3</v>
          </cell>
          <cell r="O50">
            <v>2.346E-3</v>
          </cell>
          <cell r="P50">
            <v>2.3519999999999999E-3</v>
          </cell>
          <cell r="Q50">
            <v>2.699E-3</v>
          </cell>
          <cell r="R50">
            <v>2.9229999999999998E-3</v>
          </cell>
          <cell r="S50">
            <v>3.2420000000000001E-3</v>
          </cell>
          <cell r="T50">
            <v>3.7940000000000001E-3</v>
          </cell>
          <cell r="U50">
            <v>4.3600000000000002E-3</v>
          </cell>
          <cell r="V50">
            <v>1.0049000000000001E-2</v>
          </cell>
          <cell r="W50">
            <v>6.1469999999999997E-3</v>
          </cell>
          <cell r="X50">
            <v>6.228E-3</v>
          </cell>
          <cell r="Y50">
            <v>4.8549999999999999E-3</v>
          </cell>
          <cell r="Z50">
            <v>4.7590000000000002E-3</v>
          </cell>
          <cell r="AA50">
            <v>4.7520000000000001E-3</v>
          </cell>
          <cell r="AB50">
            <v>4.6230000000000004E-3</v>
          </cell>
          <cell r="AC50">
            <v>4.7739999999999996E-3</v>
          </cell>
          <cell r="AD50">
            <v>4.8440000000000002E-3</v>
          </cell>
          <cell r="AE50">
            <v>4.5589999999999997E-3</v>
          </cell>
          <cell r="AF50">
            <v>4.764E-3</v>
          </cell>
          <cell r="AG50">
            <v>4.8589999999999996E-3</v>
          </cell>
          <cell r="AH50">
            <v>4.6340000000000001E-3</v>
          </cell>
          <cell r="AI50">
            <v>4.7369999999999999E-3</v>
          </cell>
          <cell r="AJ50">
            <v>4.6470000000000001E-3</v>
          </cell>
          <cell r="AK50">
            <v>4.6730000000000001E-3</v>
          </cell>
          <cell r="AL50">
            <v>4.8209999999999998E-3</v>
          </cell>
          <cell r="AM50">
            <v>5.0520000000000001E-3</v>
          </cell>
          <cell r="AN50">
            <v>5.3410000000000003E-3</v>
          </cell>
          <cell r="AO50">
            <v>5.208E-3</v>
          </cell>
          <cell r="AP50">
            <v>4.9249999999999997E-3</v>
          </cell>
          <cell r="AQ50">
            <v>4.9300000000000004E-3</v>
          </cell>
          <cell r="AR50">
            <v>5.215E-3</v>
          </cell>
          <cell r="AS50">
            <v>5.3299999999999997E-3</v>
          </cell>
          <cell r="AT50">
            <v>5.3489999999999996E-3</v>
          </cell>
          <cell r="AU50">
            <v>5.6750000000000004E-3</v>
          </cell>
          <cell r="AV50">
            <v>5.6100000000000004E-3</v>
          </cell>
          <cell r="AW50">
            <v>6.0769999999999999E-3</v>
          </cell>
          <cell r="AX50">
            <v>6.2859999999999999E-3</v>
          </cell>
          <cell r="AY50">
            <v>6.7489999999999998E-3</v>
          </cell>
          <cell r="AZ50">
            <v>6.9620000000000003E-3</v>
          </cell>
          <cell r="BA50">
            <v>7.2199999999999999E-3</v>
          </cell>
          <cell r="BB50">
            <v>7.6699999999999997E-3</v>
          </cell>
          <cell r="BC50">
            <v>8.4309999999999993E-3</v>
          </cell>
          <cell r="BD50">
            <v>8.7080000000000005E-3</v>
          </cell>
          <cell r="BE50">
            <v>9.1380000000000003E-3</v>
          </cell>
          <cell r="BF50">
            <v>9.0629999999999999E-3</v>
          </cell>
          <cell r="BG50">
            <v>9.7610000000000006E-3</v>
          </cell>
          <cell r="BH50">
            <v>1.0681E-2</v>
          </cell>
          <cell r="BI50">
            <v>1.1601E-2</v>
          </cell>
          <cell r="BJ50">
            <v>1.2371999999999999E-2</v>
          </cell>
          <cell r="BK50">
            <v>1.3204E-2</v>
          </cell>
          <cell r="BL50">
            <v>1.4945999999999999E-2</v>
          </cell>
          <cell r="BM50">
            <v>1.5771E-2</v>
          </cell>
          <cell r="BN50">
            <v>1.7055000000000001E-2</v>
          </cell>
          <cell r="BO50">
            <v>1.8404E-2</v>
          </cell>
          <cell r="BP50">
            <v>1.9415999999999999E-2</v>
          </cell>
          <cell r="BQ50">
            <v>2.1166000000000001E-2</v>
          </cell>
          <cell r="BR50">
            <v>2.3063E-2</v>
          </cell>
          <cell r="BS50">
            <v>2.4427000000000001E-2</v>
          </cell>
          <cell r="BT50">
            <v>2.6197999999999999E-2</v>
          </cell>
          <cell r="BU50">
            <v>2.8167000000000001E-2</v>
          </cell>
          <cell r="BV50">
            <v>3.0759999999999999E-2</v>
          </cell>
          <cell r="BW50">
            <v>3.3391999999999998E-2</v>
          </cell>
          <cell r="BX50">
            <v>3.6805999999999998E-2</v>
          </cell>
          <cell r="BY50">
            <v>3.9648000000000003E-2</v>
          </cell>
          <cell r="BZ50">
            <v>4.1932999999999998E-2</v>
          </cell>
          <cell r="CA50">
            <v>4.4461000000000001E-2</v>
          </cell>
          <cell r="CB50">
            <v>4.8252000000000003E-2</v>
          </cell>
          <cell r="CC50">
            <v>5.1622000000000001E-2</v>
          </cell>
          <cell r="CD50">
            <v>5.6725999999999999E-2</v>
          </cell>
          <cell r="CE50">
            <v>6.0630999999999997E-2</v>
          </cell>
          <cell r="CF50">
            <v>6.8917999999999993E-2</v>
          </cell>
          <cell r="CG50">
            <v>7.3844000000000007E-2</v>
          </cell>
          <cell r="CH50">
            <v>7.9047000000000006E-2</v>
          </cell>
          <cell r="CI50">
            <v>8.9082999999999996E-2</v>
          </cell>
          <cell r="CJ50">
            <v>9.7609000000000001E-2</v>
          </cell>
          <cell r="CK50">
            <v>0.108391</v>
          </cell>
          <cell r="CL50">
            <v>0.11734</v>
          </cell>
          <cell r="CM50">
            <v>0.13400799999999999</v>
          </cell>
          <cell r="CN50">
            <v>0.14529900000000001</v>
          </cell>
          <cell r="CO50">
            <v>0.154027</v>
          </cell>
          <cell r="CP50">
            <v>0.16555500000000001</v>
          </cell>
          <cell r="CQ50">
            <v>0.178449</v>
          </cell>
          <cell r="CR50">
            <v>0.19087999999999999</v>
          </cell>
          <cell r="CS50">
            <v>0.21829499999999999</v>
          </cell>
          <cell r="CT50">
            <v>0.23464099999999999</v>
          </cell>
          <cell r="CU50">
            <v>0.25483</v>
          </cell>
          <cell r="CV50">
            <v>0.27294800000000002</v>
          </cell>
          <cell r="CW50">
            <v>0.29392800000000002</v>
          </cell>
          <cell r="CX50">
            <v>0.31326799999999999</v>
          </cell>
          <cell r="CY50">
            <v>0.344696</v>
          </cell>
          <cell r="CZ50">
            <v>0.369815</v>
          </cell>
          <cell r="DA50">
            <v>0.38736700000000002</v>
          </cell>
          <cell r="DB50">
            <v>0.41706199999999999</v>
          </cell>
          <cell r="DC50">
            <v>0.44158599999999998</v>
          </cell>
          <cell r="DD50">
            <v>0.448517</v>
          </cell>
          <cell r="DE50">
            <v>0.48883700000000002</v>
          </cell>
          <cell r="DF50">
            <v>0.50636899999999996</v>
          </cell>
          <cell r="DG50">
            <v>0.52660300000000004</v>
          </cell>
          <cell r="DH50">
            <v>0.57190600000000003</v>
          </cell>
          <cell r="DI50">
            <v>0.56846099999999999</v>
          </cell>
          <cell r="DJ50">
            <v>0.61253199999999997</v>
          </cell>
          <cell r="DK50">
            <v>0.65995099999999995</v>
          </cell>
          <cell r="DL50">
            <v>0.68901100000000004</v>
          </cell>
          <cell r="DM50">
            <v>0.73042899999999999</v>
          </cell>
          <cell r="DN50">
            <v>0.76188199999999995</v>
          </cell>
          <cell r="DO50">
            <v>0.78491</v>
          </cell>
          <cell r="DP50">
            <v>0.81857899999999995</v>
          </cell>
          <cell r="DQ50">
            <v>0.85403099999999998</v>
          </cell>
        </row>
        <row r="51">
          <cell r="A51">
            <v>1899</v>
          </cell>
          <cell r="B51">
            <v>0.11969399999999999</v>
          </cell>
          <cell r="C51">
            <v>3.6173999999999998E-2</v>
          </cell>
          <cell r="D51">
            <v>1.5101E-2</v>
          </cell>
          <cell r="E51">
            <v>1.0802000000000001E-2</v>
          </cell>
          <cell r="F51">
            <v>8.0680000000000005E-3</v>
          </cell>
          <cell r="G51">
            <v>6.313E-3</v>
          </cell>
          <cell r="H51">
            <v>4.4409999999999996E-3</v>
          </cell>
          <cell r="I51">
            <v>3.0829999999999998E-3</v>
          </cell>
          <cell r="J51">
            <v>2.4060000000000002E-3</v>
          </cell>
          <cell r="K51">
            <v>2.062E-3</v>
          </cell>
          <cell r="L51">
            <v>1.8760000000000001E-3</v>
          </cell>
          <cell r="M51">
            <v>2.2039999999999998E-3</v>
          </cell>
          <cell r="N51">
            <v>2.1640000000000001E-3</v>
          </cell>
          <cell r="O51">
            <v>2.1410000000000001E-3</v>
          </cell>
          <cell r="P51">
            <v>2.4520000000000002E-3</v>
          </cell>
          <cell r="Q51">
            <v>2.5959999999999998E-3</v>
          </cell>
          <cell r="R51">
            <v>2.8939999999999999E-3</v>
          </cell>
          <cell r="S51">
            <v>3.424E-3</v>
          </cell>
          <cell r="T51">
            <v>4.0109999999999998E-3</v>
          </cell>
          <cell r="U51">
            <v>8.9269999999999992E-3</v>
          </cell>
          <cell r="V51">
            <v>5.666E-3</v>
          </cell>
          <cell r="W51">
            <v>5.8500000000000002E-3</v>
          </cell>
          <cell r="X51">
            <v>4.7980000000000002E-3</v>
          </cell>
          <cell r="Y51">
            <v>4.764E-3</v>
          </cell>
          <cell r="Z51">
            <v>4.7850000000000002E-3</v>
          </cell>
          <cell r="AA51">
            <v>4.6579999999999998E-3</v>
          </cell>
          <cell r="AB51">
            <v>4.7860000000000003E-3</v>
          </cell>
          <cell r="AC51">
            <v>4.8840000000000003E-3</v>
          </cell>
          <cell r="AD51">
            <v>4.5750000000000001E-3</v>
          </cell>
          <cell r="AE51">
            <v>4.7470000000000004E-3</v>
          </cell>
          <cell r="AF51">
            <v>4.803E-3</v>
          </cell>
          <cell r="AG51">
            <v>4.5310000000000003E-3</v>
          </cell>
          <cell r="AH51">
            <v>4.6109999999999996E-3</v>
          </cell>
          <cell r="AI51">
            <v>4.4770000000000001E-3</v>
          </cell>
          <cell r="AJ51">
            <v>4.4510000000000001E-3</v>
          </cell>
          <cell r="AK51">
            <v>4.5919999999999997E-3</v>
          </cell>
          <cell r="AL51">
            <v>4.8390000000000004E-3</v>
          </cell>
          <cell r="AM51">
            <v>5.1749999999999999E-3</v>
          </cell>
          <cell r="AN51">
            <v>5.0210000000000003E-3</v>
          </cell>
          <cell r="AO51">
            <v>4.7080000000000004E-3</v>
          </cell>
          <cell r="AP51">
            <v>4.6870000000000002E-3</v>
          </cell>
          <cell r="AQ51">
            <v>4.9020000000000001E-3</v>
          </cell>
          <cell r="AR51">
            <v>5.0169999999999998E-3</v>
          </cell>
          <cell r="AS51">
            <v>5.0520000000000001E-3</v>
          </cell>
          <cell r="AT51">
            <v>5.3410000000000003E-3</v>
          </cell>
          <cell r="AU51">
            <v>5.3020000000000003E-3</v>
          </cell>
          <cell r="AV51">
            <v>5.6429999999999996E-3</v>
          </cell>
          <cell r="AW51">
            <v>5.8190000000000004E-3</v>
          </cell>
          <cell r="AX51">
            <v>6.2300000000000003E-3</v>
          </cell>
          <cell r="AY51">
            <v>6.4130000000000003E-3</v>
          </cell>
          <cell r="AZ51">
            <v>6.7229999999999998E-3</v>
          </cell>
          <cell r="BA51">
            <v>7.1069999999999996E-3</v>
          </cell>
          <cell r="BB51">
            <v>7.8879999999999992E-3</v>
          </cell>
          <cell r="BC51">
            <v>8.1860000000000006E-3</v>
          </cell>
          <cell r="BD51">
            <v>8.5699999999999995E-3</v>
          </cell>
          <cell r="BE51">
            <v>8.5129999999999997E-3</v>
          </cell>
          <cell r="BF51">
            <v>9.0379999999999992E-3</v>
          </cell>
          <cell r="BG51">
            <v>9.9159999999999995E-3</v>
          </cell>
          <cell r="BH51">
            <v>1.0711E-2</v>
          </cell>
          <cell r="BI51">
            <v>1.1315E-2</v>
          </cell>
          <cell r="BJ51">
            <v>1.2085E-2</v>
          </cell>
          <cell r="BK51">
            <v>1.3672999999999999E-2</v>
          </cell>
          <cell r="BL51">
            <v>1.4599000000000001E-2</v>
          </cell>
          <cell r="BM51">
            <v>1.5914000000000001E-2</v>
          </cell>
          <cell r="BN51">
            <v>1.7156999999999999E-2</v>
          </cell>
          <cell r="BO51">
            <v>1.7954000000000001E-2</v>
          </cell>
          <cell r="BP51">
            <v>1.9519999999999999E-2</v>
          </cell>
          <cell r="BQ51">
            <v>2.1253000000000001E-2</v>
          </cell>
          <cell r="BR51">
            <v>2.2563E-2</v>
          </cell>
          <cell r="BS51">
            <v>2.376E-2</v>
          </cell>
          <cell r="BT51">
            <v>2.5409000000000001E-2</v>
          </cell>
          <cell r="BU51">
            <v>2.7823000000000001E-2</v>
          </cell>
          <cell r="BV51">
            <v>3.0238000000000001E-2</v>
          </cell>
          <cell r="BW51">
            <v>3.3375000000000002E-2</v>
          </cell>
          <cell r="BX51">
            <v>3.5736999999999998E-2</v>
          </cell>
          <cell r="BY51">
            <v>3.7817999999999997E-2</v>
          </cell>
          <cell r="BZ51">
            <v>4.0131E-2</v>
          </cell>
          <cell r="CA51">
            <v>4.3575000000000003E-2</v>
          </cell>
          <cell r="CB51">
            <v>4.6656000000000003E-2</v>
          </cell>
          <cell r="CC51">
            <v>5.1196999999999999E-2</v>
          </cell>
          <cell r="CD51">
            <v>5.4795000000000003E-2</v>
          </cell>
          <cell r="CE51">
            <v>6.2211000000000002E-2</v>
          </cell>
          <cell r="CF51">
            <v>6.6591999999999998E-2</v>
          </cell>
          <cell r="CG51">
            <v>7.1425000000000002E-2</v>
          </cell>
          <cell r="CH51">
            <v>8.0637E-2</v>
          </cell>
          <cell r="CI51">
            <v>8.8354000000000002E-2</v>
          </cell>
          <cell r="CJ51">
            <v>9.8244999999999999E-2</v>
          </cell>
          <cell r="CK51">
            <v>0.106529</v>
          </cell>
          <cell r="CL51">
            <v>0.12152399999999999</v>
          </cell>
          <cell r="CM51">
            <v>0.13200100000000001</v>
          </cell>
          <cell r="CN51">
            <v>0.13994400000000001</v>
          </cell>
          <cell r="CO51">
            <v>0.15087100000000001</v>
          </cell>
          <cell r="CP51">
            <v>0.163054</v>
          </cell>
          <cell r="CQ51">
            <v>0.17501900000000001</v>
          </cell>
          <cell r="CR51">
            <v>0.201124</v>
          </cell>
          <cell r="CS51">
            <v>0.217391</v>
          </cell>
          <cell r="CT51">
            <v>0.23751900000000001</v>
          </cell>
          <cell r="CU51">
            <v>0.25592500000000001</v>
          </cell>
          <cell r="CV51">
            <v>0.27729100000000001</v>
          </cell>
          <cell r="CW51">
            <v>0.29553600000000002</v>
          </cell>
          <cell r="CX51">
            <v>0.325185</v>
          </cell>
          <cell r="CY51">
            <v>0.34888200000000003</v>
          </cell>
          <cell r="CZ51">
            <v>0.36543999999999999</v>
          </cell>
          <cell r="DA51">
            <v>0.393455</v>
          </cell>
          <cell r="DB51">
            <v>0.41659000000000002</v>
          </cell>
          <cell r="DC51">
            <v>0.42312899999999998</v>
          </cell>
          <cell r="DD51">
            <v>0.46116699999999999</v>
          </cell>
          <cell r="DE51">
            <v>0.47770699999999999</v>
          </cell>
          <cell r="DF51">
            <v>0.49679600000000002</v>
          </cell>
          <cell r="DG51">
            <v>0.53953399999999996</v>
          </cell>
          <cell r="DH51">
            <v>0.53628399999999998</v>
          </cell>
          <cell r="DI51">
            <v>0.57786000000000004</v>
          </cell>
          <cell r="DJ51">
            <v>0.62259600000000004</v>
          </cell>
          <cell r="DK51">
            <v>0.65001100000000001</v>
          </cell>
          <cell r="DL51">
            <v>0.68908400000000003</v>
          </cell>
          <cell r="DM51">
            <v>0.72248299999999999</v>
          </cell>
          <cell r="DN51">
            <v>0.747533</v>
          </cell>
          <cell r="DO51">
            <v>0.77959999999999996</v>
          </cell>
          <cell r="DP51">
            <v>0.81336299999999995</v>
          </cell>
          <cell r="DQ51">
            <v>0.84878399999999998</v>
          </cell>
        </row>
        <row r="52">
          <cell r="A52">
            <v>1900</v>
          </cell>
          <cell r="B52">
            <v>0.11969399999999999</v>
          </cell>
          <cell r="C52">
            <v>3.0606999999999999E-2</v>
          </cell>
          <cell r="D52">
            <v>1.4885000000000001E-2</v>
          </cell>
          <cell r="E52">
            <v>1.0107E-2</v>
          </cell>
          <cell r="F52">
            <v>8.2240000000000004E-3</v>
          </cell>
          <cell r="G52">
            <v>5.8529999999999997E-3</v>
          </cell>
          <cell r="H52">
            <v>4.2839999999999996E-3</v>
          </cell>
          <cell r="I52">
            <v>3.0620000000000001E-3</v>
          </cell>
          <cell r="J52">
            <v>2.3159999999999999E-3</v>
          </cell>
          <cell r="K52">
            <v>1.8580000000000001E-3</v>
          </cell>
          <cell r="L52">
            <v>2.0279999999999999E-3</v>
          </cell>
          <cell r="M52">
            <v>1.9750000000000002E-3</v>
          </cell>
          <cell r="N52">
            <v>1.9469999999999999E-3</v>
          </cell>
          <cell r="O52">
            <v>2.2750000000000001E-3</v>
          </cell>
          <cell r="P52">
            <v>2.3289999999999999E-3</v>
          </cell>
          <cell r="Q52">
            <v>2.5579999999999999E-3</v>
          </cell>
          <cell r="R52">
            <v>3.039E-3</v>
          </cell>
          <cell r="S52">
            <v>3.64E-3</v>
          </cell>
          <cell r="T52">
            <v>7.8499999999999993E-3</v>
          </cell>
          <cell r="U52">
            <v>5.1749999999999999E-3</v>
          </cell>
          <cell r="V52">
            <v>5.3480000000000003E-3</v>
          </cell>
          <cell r="W52">
            <v>4.5770000000000003E-3</v>
          </cell>
          <cell r="X52">
            <v>4.6740000000000002E-3</v>
          </cell>
          <cell r="Y52">
            <v>4.7879999999999997E-3</v>
          </cell>
          <cell r="Z52">
            <v>4.7109999999999999E-3</v>
          </cell>
          <cell r="AA52">
            <v>4.7650000000000001E-3</v>
          </cell>
          <cell r="AB52">
            <v>4.8650000000000004E-3</v>
          </cell>
          <cell r="AC52">
            <v>4.5770000000000003E-3</v>
          </cell>
          <cell r="AD52">
            <v>4.7169999999999998E-3</v>
          </cell>
          <cell r="AE52">
            <v>4.7580000000000001E-3</v>
          </cell>
          <cell r="AF52">
            <v>4.4460000000000003E-3</v>
          </cell>
          <cell r="AG52">
            <v>4.4730000000000004E-3</v>
          </cell>
          <cell r="AH52">
            <v>4.3229999999999996E-3</v>
          </cell>
          <cell r="AI52">
            <v>4.2589999999999998E-3</v>
          </cell>
          <cell r="AJ52">
            <v>4.365E-3</v>
          </cell>
          <cell r="AK52">
            <v>4.5799999999999999E-3</v>
          </cell>
          <cell r="AL52">
            <v>4.9350000000000002E-3</v>
          </cell>
          <cell r="AM52">
            <v>4.8219999999999999E-3</v>
          </cell>
          <cell r="AN52">
            <v>4.5110000000000003E-3</v>
          </cell>
          <cell r="AO52">
            <v>4.4809999999999997E-3</v>
          </cell>
          <cell r="AP52">
            <v>4.5960000000000003E-3</v>
          </cell>
          <cell r="AQ52">
            <v>4.6899999999999997E-3</v>
          </cell>
          <cell r="AR52">
            <v>4.7629999999999999E-3</v>
          </cell>
          <cell r="AS52">
            <v>5.0309999999999999E-3</v>
          </cell>
          <cell r="AT52">
            <v>5.0520000000000001E-3</v>
          </cell>
          <cell r="AU52">
            <v>5.2560000000000003E-3</v>
          </cell>
          <cell r="AV52">
            <v>5.3889999999999997E-3</v>
          </cell>
          <cell r="AW52">
            <v>5.7499999999999999E-3</v>
          </cell>
          <cell r="AX52">
            <v>5.914E-3</v>
          </cell>
          <cell r="AY52">
            <v>6.2820000000000003E-3</v>
          </cell>
          <cell r="AZ52">
            <v>6.5640000000000004E-3</v>
          </cell>
          <cell r="BA52">
            <v>7.273E-3</v>
          </cell>
          <cell r="BB52">
            <v>7.646E-3</v>
          </cell>
          <cell r="BC52">
            <v>8.0520000000000001E-3</v>
          </cell>
          <cell r="BD52">
            <v>8.0660000000000003E-3</v>
          </cell>
          <cell r="BE52">
            <v>8.371E-3</v>
          </cell>
          <cell r="BF52">
            <v>9.1400000000000006E-3</v>
          </cell>
          <cell r="BG52">
            <v>9.8980000000000005E-3</v>
          </cell>
          <cell r="BH52">
            <v>1.0381E-2</v>
          </cell>
          <cell r="BI52">
            <v>1.1077E-2</v>
          </cell>
          <cell r="BJ52">
            <v>1.2370000000000001E-2</v>
          </cell>
          <cell r="BK52">
            <v>1.3310000000000001E-2</v>
          </cell>
          <cell r="BL52">
            <v>1.4744E-2</v>
          </cell>
          <cell r="BM52">
            <v>1.6062E-2</v>
          </cell>
          <cell r="BN52">
            <v>1.6735E-2</v>
          </cell>
          <cell r="BO52">
            <v>1.7936000000000001E-2</v>
          </cell>
          <cell r="BP52">
            <v>1.949E-2</v>
          </cell>
          <cell r="BQ52">
            <v>2.0808E-2</v>
          </cell>
          <cell r="BR52">
            <v>2.1649000000000002E-2</v>
          </cell>
          <cell r="BS52">
            <v>2.2957999999999999E-2</v>
          </cell>
          <cell r="BT52">
            <v>2.5127E-2</v>
          </cell>
          <cell r="BU52">
            <v>2.7366000000000001E-2</v>
          </cell>
          <cell r="BV52">
            <v>3.0269000000000001E-2</v>
          </cell>
          <cell r="BW52">
            <v>3.2292000000000001E-2</v>
          </cell>
          <cell r="BX52">
            <v>3.4185E-2</v>
          </cell>
          <cell r="BY52">
            <v>3.628E-2</v>
          </cell>
          <cell r="BZ52">
            <v>3.9352999999999999E-2</v>
          </cell>
          <cell r="CA52">
            <v>4.2181999999999997E-2</v>
          </cell>
          <cell r="CB52">
            <v>4.6273000000000002E-2</v>
          </cell>
          <cell r="CC52">
            <v>4.9543999999999998E-2</v>
          </cell>
          <cell r="CD52">
            <v>5.6195000000000002E-2</v>
          </cell>
          <cell r="CE52">
            <v>6.0104999999999999E-2</v>
          </cell>
          <cell r="CF52">
            <v>6.4533999999999994E-2</v>
          </cell>
          <cell r="CG52">
            <v>7.2904999999999998E-2</v>
          </cell>
          <cell r="CH52">
            <v>7.9788999999999999E-2</v>
          </cell>
          <cell r="CI52">
            <v>8.8881000000000002E-2</v>
          </cell>
          <cell r="CJ52">
            <v>9.6604999999999996E-2</v>
          </cell>
          <cell r="CK52">
            <v>0.10997999999999999</v>
          </cell>
          <cell r="CL52">
            <v>0.119684</v>
          </cell>
          <cell r="CM52">
            <v>0.12689600000000001</v>
          </cell>
          <cell r="CN52">
            <v>0.137179</v>
          </cell>
          <cell r="CO52">
            <v>0.14863799999999999</v>
          </cell>
          <cell r="CP52">
            <v>0.16006699999999999</v>
          </cell>
          <cell r="CQ52">
            <v>0.184227</v>
          </cell>
          <cell r="CR52">
            <v>0.200212</v>
          </cell>
          <cell r="CS52">
            <v>0.22006300000000001</v>
          </cell>
          <cell r="CT52">
            <v>0.238507</v>
          </cell>
          <cell r="CU52">
            <v>0.25991199999999998</v>
          </cell>
          <cell r="CV52">
            <v>0.27880700000000003</v>
          </cell>
          <cell r="CW52">
            <v>0.306778</v>
          </cell>
          <cell r="CX52">
            <v>0.32913399999999998</v>
          </cell>
          <cell r="CY52">
            <v>0.34475499999999998</v>
          </cell>
          <cell r="CZ52">
            <v>0.37118400000000001</v>
          </cell>
          <cell r="DA52">
            <v>0.39301000000000003</v>
          </cell>
          <cell r="DB52">
            <v>0.39917799999999998</v>
          </cell>
          <cell r="DC52">
            <v>0.43506299999999998</v>
          </cell>
          <cell r="DD52">
            <v>0.45066699999999998</v>
          </cell>
          <cell r="DE52">
            <v>0.46867500000000001</v>
          </cell>
          <cell r="DF52">
            <v>0.50899499999999998</v>
          </cell>
          <cell r="DG52">
            <v>0.50592800000000004</v>
          </cell>
          <cell r="DH52">
            <v>0.54515100000000005</v>
          </cell>
          <cell r="DI52">
            <v>0.58735400000000004</v>
          </cell>
          <cell r="DJ52">
            <v>0.61321800000000004</v>
          </cell>
          <cell r="DK52">
            <v>0.65007999999999999</v>
          </cell>
          <cell r="DL52">
            <v>0.68158799999999997</v>
          </cell>
          <cell r="DM52">
            <v>0.71193700000000004</v>
          </cell>
          <cell r="DN52">
            <v>0.74247600000000002</v>
          </cell>
          <cell r="DO52">
            <v>0.77463099999999996</v>
          </cell>
          <cell r="DP52">
            <v>0.80836600000000003</v>
          </cell>
          <cell r="DQ52">
            <v>0.84371099999999999</v>
          </cell>
        </row>
        <row r="53">
          <cell r="A53">
            <v>1901</v>
          </cell>
          <cell r="B53">
            <v>0.104258</v>
          </cell>
          <cell r="C53">
            <v>3.0162999999999999E-2</v>
          </cell>
          <cell r="D53">
            <v>1.3924000000000001E-2</v>
          </cell>
          <cell r="E53">
            <v>1.0302E-2</v>
          </cell>
          <cell r="F53">
            <v>7.6620000000000004E-3</v>
          </cell>
          <cell r="G53">
            <v>5.9890000000000004E-3</v>
          </cell>
          <cell r="H53">
            <v>4.1419999999999998E-3</v>
          </cell>
          <cell r="I53">
            <v>2.928E-3</v>
          </cell>
          <cell r="J53">
            <v>2.114E-3</v>
          </cell>
          <cell r="K53">
            <v>2.0149999999999999E-3</v>
          </cell>
          <cell r="L53">
            <v>1.8420000000000001E-3</v>
          </cell>
          <cell r="M53">
            <v>1.7650000000000001E-3</v>
          </cell>
          <cell r="N53">
            <v>2.1059999999999998E-3</v>
          </cell>
          <cell r="O53">
            <v>2.1250000000000002E-3</v>
          </cell>
          <cell r="P53">
            <v>2.2790000000000002E-3</v>
          </cell>
          <cell r="Q53">
            <v>2.66E-3</v>
          </cell>
          <cell r="R53">
            <v>3.2520000000000001E-3</v>
          </cell>
          <cell r="S53">
            <v>6.855E-3</v>
          </cell>
          <cell r="T53">
            <v>4.7010000000000003E-3</v>
          </cell>
          <cell r="U53">
            <v>4.8250000000000003E-3</v>
          </cell>
          <cell r="V53">
            <v>4.2339999999999999E-3</v>
          </cell>
          <cell r="W53">
            <v>4.4549999999999998E-3</v>
          </cell>
          <cell r="X53">
            <v>4.7029999999999997E-3</v>
          </cell>
          <cell r="Y53">
            <v>4.7359999999999998E-3</v>
          </cell>
          <cell r="Z53">
            <v>4.7520000000000001E-3</v>
          </cell>
          <cell r="AA53">
            <v>4.7949999999999998E-3</v>
          </cell>
          <cell r="AB53">
            <v>4.548E-3</v>
          </cell>
          <cell r="AC53">
            <v>4.6909999999999999E-3</v>
          </cell>
          <cell r="AD53">
            <v>4.7070000000000002E-3</v>
          </cell>
          <cell r="AE53">
            <v>4.3660000000000001E-3</v>
          </cell>
          <cell r="AF53">
            <v>4.3290000000000004E-3</v>
          </cell>
          <cell r="AG53">
            <v>4.1859999999999996E-3</v>
          </cell>
          <cell r="AH53">
            <v>4.0980000000000001E-3</v>
          </cell>
          <cell r="AI53">
            <v>4.1700000000000001E-3</v>
          </cell>
          <cell r="AJ53">
            <v>4.3140000000000001E-3</v>
          </cell>
          <cell r="AK53">
            <v>4.6480000000000002E-3</v>
          </cell>
          <cell r="AL53">
            <v>4.594E-3</v>
          </cell>
          <cell r="AM53">
            <v>4.3070000000000001E-3</v>
          </cell>
          <cell r="AN53">
            <v>4.2929999999999999E-3</v>
          </cell>
          <cell r="AO53">
            <v>4.3099999999999996E-3</v>
          </cell>
          <cell r="AP53">
            <v>4.3600000000000002E-3</v>
          </cell>
          <cell r="AQ53">
            <v>4.4679999999999997E-3</v>
          </cell>
          <cell r="AR53">
            <v>4.7369999999999999E-3</v>
          </cell>
          <cell r="AS53">
            <v>4.8139999999999997E-3</v>
          </cell>
          <cell r="AT53">
            <v>4.9059999999999998E-3</v>
          </cell>
          <cell r="AU53">
            <v>4.9950000000000003E-3</v>
          </cell>
          <cell r="AV53">
            <v>5.3080000000000002E-3</v>
          </cell>
          <cell r="AW53">
            <v>5.4609999999999997E-3</v>
          </cell>
          <cell r="AX53">
            <v>5.8770000000000003E-3</v>
          </cell>
          <cell r="AY53">
            <v>6.0639999999999999E-3</v>
          </cell>
          <cell r="AZ53">
            <v>6.6179999999999998E-3</v>
          </cell>
          <cell r="BA53">
            <v>7.0520000000000001E-3</v>
          </cell>
          <cell r="BB53">
            <v>7.5110000000000003E-3</v>
          </cell>
          <cell r="BC53">
            <v>7.6509999999999998E-3</v>
          </cell>
          <cell r="BD53">
            <v>7.7850000000000003E-3</v>
          </cell>
          <cell r="BE53">
            <v>8.3730000000000002E-3</v>
          </cell>
          <cell r="BF53">
            <v>9.1450000000000004E-3</v>
          </cell>
          <cell r="BG53">
            <v>9.5510000000000005E-3</v>
          </cell>
          <cell r="BH53">
            <v>1.0182999999999999E-2</v>
          </cell>
          <cell r="BI53">
            <v>1.1136999999999999E-2</v>
          </cell>
          <cell r="BJ53">
            <v>1.1965E-2</v>
          </cell>
          <cell r="BK53">
            <v>1.3457999999999999E-2</v>
          </cell>
          <cell r="BL53">
            <v>1.4924E-2</v>
          </cell>
          <cell r="BM53">
            <v>1.5671000000000001E-2</v>
          </cell>
          <cell r="BN53">
            <v>1.6559999999999998E-2</v>
          </cell>
          <cell r="BO53">
            <v>1.7794999999999998E-2</v>
          </cell>
          <cell r="BP53">
            <v>1.9067000000000001E-2</v>
          </cell>
          <cell r="BQ53">
            <v>1.9816E-2</v>
          </cell>
          <cell r="BR53">
            <v>2.0840999999999998E-2</v>
          </cell>
          <cell r="BS53">
            <v>2.2714000000000002E-2</v>
          </cell>
          <cell r="BT53">
            <v>2.4771000000000001E-2</v>
          </cell>
          <cell r="BU53">
            <v>2.7428000000000001E-2</v>
          </cell>
          <cell r="BV53">
            <v>2.9204999999999998E-2</v>
          </cell>
          <cell r="BW53">
            <v>3.0980000000000001E-2</v>
          </cell>
          <cell r="BX53">
            <v>3.2877999999999998E-2</v>
          </cell>
          <cell r="BY53">
            <v>3.5562000000000003E-2</v>
          </cell>
          <cell r="BZ53">
            <v>3.8150000000000003E-2</v>
          </cell>
          <cell r="CA53">
            <v>4.1855000000000003E-2</v>
          </cell>
          <cell r="CB53">
            <v>4.4798999999999999E-2</v>
          </cell>
          <cell r="CC53">
            <v>5.0805000000000003E-2</v>
          </cell>
          <cell r="CD53">
            <v>5.4322000000000002E-2</v>
          </cell>
          <cell r="CE53">
            <v>5.8406E-2</v>
          </cell>
          <cell r="CF53">
            <v>6.5886E-2</v>
          </cell>
          <cell r="CG53">
            <v>7.1970999999999993E-2</v>
          </cell>
          <cell r="CH53">
            <v>8.0291000000000001E-2</v>
          </cell>
          <cell r="CI53">
            <v>8.7537000000000004E-2</v>
          </cell>
          <cell r="CJ53">
            <v>9.9340999999999999E-2</v>
          </cell>
          <cell r="CK53">
            <v>0.108337</v>
          </cell>
          <cell r="CL53">
            <v>0.114895</v>
          </cell>
          <cell r="CM53">
            <v>0.124484</v>
          </cell>
          <cell r="CN53">
            <v>0.13520299999999999</v>
          </cell>
          <cell r="CO53">
            <v>0.146038</v>
          </cell>
          <cell r="CP53">
            <v>0.168319</v>
          </cell>
          <cell r="CQ53">
            <v>0.18330199999999999</v>
          </cell>
          <cell r="CR53">
            <v>0.20268</v>
          </cell>
          <cell r="CS53">
            <v>0.22093399999999999</v>
          </cell>
          <cell r="CT53">
            <v>0.242064</v>
          </cell>
          <cell r="CU53">
            <v>0.26137500000000002</v>
          </cell>
          <cell r="CV53">
            <v>0.28941299999999998</v>
          </cell>
          <cell r="CW53">
            <v>0.31050299999999997</v>
          </cell>
          <cell r="CX53">
            <v>0.32523999999999997</v>
          </cell>
          <cell r="CY53">
            <v>0.35017399999999999</v>
          </cell>
          <cell r="CZ53">
            <v>0.37076399999999998</v>
          </cell>
          <cell r="DA53">
            <v>0.376583</v>
          </cell>
          <cell r="DB53">
            <v>0.410437</v>
          </cell>
          <cell r="DC53">
            <v>0.42515700000000001</v>
          </cell>
          <cell r="DD53">
            <v>0.44214599999999998</v>
          </cell>
          <cell r="DE53">
            <v>0.480184</v>
          </cell>
          <cell r="DF53">
            <v>0.47729100000000002</v>
          </cell>
          <cell r="DG53">
            <v>0.514293</v>
          </cell>
          <cell r="DH53">
            <v>0.55410800000000004</v>
          </cell>
          <cell r="DI53">
            <v>0.57850699999999999</v>
          </cell>
          <cell r="DJ53">
            <v>0.61328300000000002</v>
          </cell>
          <cell r="DK53">
            <v>0.643007</v>
          </cell>
          <cell r="DL53">
            <v>0.67285099999999998</v>
          </cell>
          <cell r="DM53">
            <v>0.70711999999999997</v>
          </cell>
          <cell r="DN53">
            <v>0.73774399999999996</v>
          </cell>
          <cell r="DO53">
            <v>0.769872</v>
          </cell>
          <cell r="DP53">
            <v>0.80353399999999997</v>
          </cell>
          <cell r="DQ53">
            <v>0.83877199999999996</v>
          </cell>
        </row>
        <row r="54">
          <cell r="A54">
            <v>1902</v>
          </cell>
          <cell r="B54">
            <v>0.102616</v>
          </cell>
          <cell r="C54">
            <v>2.8195000000000001E-2</v>
          </cell>
          <cell r="D54">
            <v>1.4194E-2</v>
          </cell>
          <cell r="E54">
            <v>9.5960000000000004E-3</v>
          </cell>
          <cell r="F54">
            <v>8.1939999999999999E-3</v>
          </cell>
          <cell r="G54">
            <v>5.6550000000000003E-3</v>
          </cell>
          <cell r="H54">
            <v>3.9430000000000003E-3</v>
          </cell>
          <cell r="I54">
            <v>2.7230000000000002E-3</v>
          </cell>
          <cell r="J54">
            <v>2.284E-3</v>
          </cell>
          <cell r="K54">
            <v>1.8569999999999999E-3</v>
          </cell>
          <cell r="L54">
            <v>1.6509999999999999E-3</v>
          </cell>
          <cell r="M54">
            <v>1.934E-3</v>
          </cell>
          <cell r="N54">
            <v>1.9589999999999998E-3</v>
          </cell>
          <cell r="O54">
            <v>2.0590000000000001E-3</v>
          </cell>
          <cell r="P54">
            <v>2.3549999999999999E-3</v>
          </cell>
          <cell r="Q54">
            <v>2.8700000000000002E-3</v>
          </cell>
          <cell r="R54">
            <v>5.9959999999999996E-3</v>
          </cell>
          <cell r="S54">
            <v>4.2129999999999997E-3</v>
          </cell>
          <cell r="T54">
            <v>4.3379999999999998E-3</v>
          </cell>
          <cell r="U54">
            <v>3.8730000000000001E-3</v>
          </cell>
          <cell r="V54">
            <v>4.1380000000000002E-3</v>
          </cell>
          <cell r="W54">
            <v>4.496E-3</v>
          </cell>
          <cell r="X54">
            <v>4.6550000000000003E-3</v>
          </cell>
          <cell r="Y54">
            <v>4.7229999999999998E-3</v>
          </cell>
          <cell r="Z54">
            <v>4.7239999999999999E-3</v>
          </cell>
          <cell r="AA54">
            <v>4.4879999999999998E-3</v>
          </cell>
          <cell r="AB54">
            <v>4.6620000000000003E-3</v>
          </cell>
          <cell r="AC54">
            <v>4.6579999999999998E-3</v>
          </cell>
          <cell r="AD54">
            <v>4.2880000000000001E-3</v>
          </cell>
          <cell r="AE54">
            <v>4.1780000000000003E-3</v>
          </cell>
          <cell r="AF54">
            <v>4.0629999999999998E-3</v>
          </cell>
          <cell r="AG54">
            <v>3.9769999999999996E-3</v>
          </cell>
          <cell r="AH54">
            <v>4.0109999999999998E-3</v>
          </cell>
          <cell r="AI54">
            <v>4.0870000000000004E-3</v>
          </cell>
          <cell r="AJ54">
            <v>4.3499999999999997E-3</v>
          </cell>
          <cell r="AK54">
            <v>4.352E-3</v>
          </cell>
          <cell r="AL54">
            <v>4.0829999999999998E-3</v>
          </cell>
          <cell r="AM54">
            <v>4.1019999999999997E-3</v>
          </cell>
          <cell r="AN54">
            <v>4.0540000000000003E-3</v>
          </cell>
          <cell r="AO54">
            <v>4.0439999999999999E-3</v>
          </cell>
          <cell r="AP54">
            <v>4.1749999999999999E-3</v>
          </cell>
          <cell r="AQ54">
            <v>4.4479999999999997E-3</v>
          </cell>
          <cell r="AR54">
            <v>4.5719999999999997E-3</v>
          </cell>
          <cell r="AS54">
            <v>4.5869999999999999E-3</v>
          </cell>
          <cell r="AT54">
            <v>4.6319999999999998E-3</v>
          </cell>
          <cell r="AU54">
            <v>4.9020000000000001E-3</v>
          </cell>
          <cell r="AV54">
            <v>5.0549999999999996E-3</v>
          </cell>
          <cell r="AW54">
            <v>5.476E-3</v>
          </cell>
          <cell r="AX54">
            <v>5.6140000000000001E-3</v>
          </cell>
          <cell r="AY54">
            <v>5.9789999999999999E-3</v>
          </cell>
          <cell r="AZ54">
            <v>6.43E-3</v>
          </cell>
          <cell r="BA54">
            <v>6.9119999999999997E-3</v>
          </cell>
          <cell r="BB54">
            <v>7.1879999999999999E-3</v>
          </cell>
          <cell r="BC54">
            <v>7.2620000000000002E-3</v>
          </cell>
          <cell r="BD54">
            <v>7.6639999999999998E-3</v>
          </cell>
          <cell r="BE54">
            <v>8.4469999999999996E-3</v>
          </cell>
          <cell r="BF54">
            <v>8.8210000000000007E-3</v>
          </cell>
          <cell r="BG54">
            <v>9.3760000000000007E-3</v>
          </cell>
          <cell r="BH54">
            <v>1.0059999999999999E-2</v>
          </cell>
          <cell r="BI54">
            <v>1.0669E-2</v>
          </cell>
          <cell r="BJ54">
            <v>1.2118E-2</v>
          </cell>
          <cell r="BK54">
            <v>1.3648E-2</v>
          </cell>
          <cell r="BL54">
            <v>1.4553999999999999E-2</v>
          </cell>
          <cell r="BM54">
            <v>1.5377E-2</v>
          </cell>
          <cell r="BN54">
            <v>1.6292000000000001E-2</v>
          </cell>
          <cell r="BO54">
            <v>1.7374000000000001E-2</v>
          </cell>
          <cell r="BP54">
            <v>1.8234E-2</v>
          </cell>
          <cell r="BQ54">
            <v>1.9011E-2</v>
          </cell>
          <cell r="BR54">
            <v>2.0618000000000001E-2</v>
          </cell>
          <cell r="BS54">
            <v>2.2478999999999999E-2</v>
          </cell>
          <cell r="BT54">
            <v>2.4846E-2</v>
          </cell>
          <cell r="BU54">
            <v>2.6429000000000001E-2</v>
          </cell>
          <cell r="BV54">
            <v>2.8098000000000001E-2</v>
          </cell>
          <cell r="BW54">
            <v>2.9853000000000001E-2</v>
          </cell>
          <cell r="BX54">
            <v>3.2233999999999999E-2</v>
          </cell>
          <cell r="BY54">
            <v>3.4534000000000002E-2</v>
          </cell>
          <cell r="BZ54">
            <v>3.7888999999999999E-2</v>
          </cell>
          <cell r="CA54">
            <v>4.0550999999999997E-2</v>
          </cell>
          <cell r="CB54">
            <v>4.5968000000000002E-2</v>
          </cell>
          <cell r="CC54">
            <v>4.9152000000000001E-2</v>
          </cell>
          <cell r="CD54">
            <v>5.2970000000000003E-2</v>
          </cell>
          <cell r="CE54">
            <v>5.9562999999999998E-2</v>
          </cell>
          <cell r="CF54">
            <v>6.4967999999999998E-2</v>
          </cell>
          <cell r="CG54">
            <v>7.2478000000000001E-2</v>
          </cell>
          <cell r="CH54">
            <v>7.9284999999999994E-2</v>
          </cell>
          <cell r="CI54">
            <v>8.9580999999999994E-2</v>
          </cell>
          <cell r="CJ54">
            <v>9.7939999999999999E-2</v>
          </cell>
          <cell r="CK54">
            <v>0.10394200000000001</v>
          </cell>
          <cell r="CL54">
            <v>0.11278299999999999</v>
          </cell>
          <cell r="CM54">
            <v>0.122742</v>
          </cell>
          <cell r="CN54">
            <v>0.13294300000000001</v>
          </cell>
          <cell r="CO54">
            <v>0.15341099999999999</v>
          </cell>
          <cell r="CP54">
            <v>0.16736699999999999</v>
          </cell>
          <cell r="CQ54">
            <v>0.18557000000000001</v>
          </cell>
          <cell r="CR54">
            <v>0.203427</v>
          </cell>
          <cell r="CS54">
            <v>0.22400999999999999</v>
          </cell>
          <cell r="CT54">
            <v>0.243505</v>
          </cell>
          <cell r="CU54">
            <v>0.27127299999999999</v>
          </cell>
          <cell r="CV54">
            <v>0.29292800000000002</v>
          </cell>
          <cell r="CW54">
            <v>0.30683100000000002</v>
          </cell>
          <cell r="CX54">
            <v>0.33035199999999998</v>
          </cell>
          <cell r="CY54">
            <v>0.349777</v>
          </cell>
          <cell r="CZ54">
            <v>0.355267</v>
          </cell>
          <cell r="DA54">
            <v>0.38720399999999999</v>
          </cell>
          <cell r="DB54">
            <v>0.401092</v>
          </cell>
          <cell r="DC54">
            <v>0.41711900000000002</v>
          </cell>
          <cell r="DD54">
            <v>0.45300299999999999</v>
          </cell>
          <cell r="DE54">
            <v>0.45027499999999998</v>
          </cell>
          <cell r="DF54">
            <v>0.485182</v>
          </cell>
          <cell r="DG54">
            <v>0.52274299999999996</v>
          </cell>
          <cell r="DH54">
            <v>0.54576199999999997</v>
          </cell>
          <cell r="DI54">
            <v>0.57856799999999997</v>
          </cell>
          <cell r="DJ54">
            <v>0.60661100000000001</v>
          </cell>
          <cell r="DK54">
            <v>0.63476500000000002</v>
          </cell>
          <cell r="DL54">
            <v>0.66905999999999999</v>
          </cell>
          <cell r="DM54">
            <v>0.70261300000000004</v>
          </cell>
          <cell r="DN54">
            <v>0.73321099999999995</v>
          </cell>
          <cell r="DO54">
            <v>0.76527000000000001</v>
          </cell>
          <cell r="DP54">
            <v>0.79883099999999996</v>
          </cell>
          <cell r="DQ54">
            <v>0.83394100000000004</v>
          </cell>
        </row>
        <row r="55">
          <cell r="A55">
            <v>1903</v>
          </cell>
          <cell r="B55">
            <v>9.8039000000000001E-2</v>
          </cell>
          <cell r="C55">
            <v>2.8747999999999999E-2</v>
          </cell>
          <cell r="D55">
            <v>1.3218000000000001E-2</v>
          </cell>
          <cell r="E55">
            <v>1.0265E-2</v>
          </cell>
          <cell r="F55">
            <v>7.6020000000000003E-3</v>
          </cell>
          <cell r="G55">
            <v>5.3699999999999998E-3</v>
          </cell>
          <cell r="H55">
            <v>3.7309999999999999E-3</v>
          </cell>
          <cell r="I55">
            <v>2.9199999999999999E-3</v>
          </cell>
          <cell r="J55">
            <v>2.101E-3</v>
          </cell>
          <cell r="K55">
            <v>1.6789999999999999E-3</v>
          </cell>
          <cell r="L55">
            <v>1.823E-3</v>
          </cell>
          <cell r="M55">
            <v>1.8309999999999999E-3</v>
          </cell>
          <cell r="N55">
            <v>1.8649999999999999E-3</v>
          </cell>
          <cell r="O55">
            <v>2.1189999999999998E-3</v>
          </cell>
          <cell r="P55">
            <v>2.552E-3</v>
          </cell>
          <cell r="Q55">
            <v>5.2700000000000004E-3</v>
          </cell>
          <cell r="R55">
            <v>3.718E-3</v>
          </cell>
          <cell r="S55">
            <v>3.8570000000000002E-3</v>
          </cell>
          <cell r="T55">
            <v>3.5430000000000001E-3</v>
          </cell>
          <cell r="U55">
            <v>3.8110000000000002E-3</v>
          </cell>
          <cell r="V55">
            <v>4.1970000000000002E-3</v>
          </cell>
          <cell r="W55">
            <v>4.431E-3</v>
          </cell>
          <cell r="X55">
            <v>4.6090000000000002E-3</v>
          </cell>
          <cell r="Y55">
            <v>4.646E-3</v>
          </cell>
          <cell r="Z55">
            <v>4.431E-3</v>
          </cell>
          <cell r="AA55">
            <v>4.6220000000000002E-3</v>
          </cell>
          <cell r="AB55">
            <v>4.6080000000000001E-3</v>
          </cell>
          <cell r="AC55">
            <v>4.2180000000000004E-3</v>
          </cell>
          <cell r="AD55">
            <v>4.0390000000000001E-3</v>
          </cell>
          <cell r="AE55">
            <v>3.9410000000000001E-3</v>
          </cell>
          <cell r="AF55">
            <v>3.8860000000000001E-3</v>
          </cell>
          <cell r="AG55">
            <v>3.901E-3</v>
          </cell>
          <cell r="AH55">
            <v>3.9110000000000004E-3</v>
          </cell>
          <cell r="AI55">
            <v>4.0930000000000003E-3</v>
          </cell>
          <cell r="AJ55">
            <v>4.1120000000000002E-3</v>
          </cell>
          <cell r="AK55">
            <v>3.8500000000000001E-3</v>
          </cell>
          <cell r="AL55">
            <v>3.8939999999999999E-3</v>
          </cell>
          <cell r="AM55">
            <v>3.826E-3</v>
          </cell>
          <cell r="AN55">
            <v>3.764E-3</v>
          </cell>
          <cell r="AO55">
            <v>3.8999999999999998E-3</v>
          </cell>
          <cell r="AP55">
            <v>4.1679999999999998E-3</v>
          </cell>
          <cell r="AQ55">
            <v>4.3030000000000004E-3</v>
          </cell>
          <cell r="AR55">
            <v>4.3010000000000001E-3</v>
          </cell>
          <cell r="AS55">
            <v>4.3020000000000003E-3</v>
          </cell>
          <cell r="AT55">
            <v>4.5269999999999998E-3</v>
          </cell>
          <cell r="AU55">
            <v>4.6889999999999996E-3</v>
          </cell>
          <cell r="AV55">
            <v>5.0619999999999997E-3</v>
          </cell>
          <cell r="AW55">
            <v>5.1960000000000001E-3</v>
          </cell>
          <cell r="AX55">
            <v>5.4140000000000004E-3</v>
          </cell>
          <cell r="AY55">
            <v>5.8269999999999997E-3</v>
          </cell>
          <cell r="AZ55">
            <v>6.2830000000000004E-3</v>
          </cell>
          <cell r="BA55">
            <v>6.6280000000000002E-3</v>
          </cell>
          <cell r="BB55">
            <v>6.7429999999999999E-3</v>
          </cell>
          <cell r="BC55">
            <v>7.0369999999999999E-3</v>
          </cell>
          <cell r="BD55">
            <v>7.8259999999999996E-3</v>
          </cell>
          <cell r="BE55">
            <v>8.175E-3</v>
          </cell>
          <cell r="BF55">
            <v>8.6479999999999994E-3</v>
          </cell>
          <cell r="BG55">
            <v>9.1389999999999996E-3</v>
          </cell>
          <cell r="BH55">
            <v>9.5409999999999991E-3</v>
          </cell>
          <cell r="BI55">
            <v>1.0828000000000001E-2</v>
          </cell>
          <cell r="BJ55">
            <v>1.23E-2</v>
          </cell>
          <cell r="BK55">
            <v>1.3298000000000001E-2</v>
          </cell>
          <cell r="BL55">
            <v>1.4200000000000001E-2</v>
          </cell>
          <cell r="BM55">
            <v>1.4992999999999999E-2</v>
          </cell>
          <cell r="BN55">
            <v>1.5848999999999999E-2</v>
          </cell>
          <cell r="BO55">
            <v>1.6865000000000002E-2</v>
          </cell>
          <cell r="BP55">
            <v>1.7454999999999998E-2</v>
          </cell>
          <cell r="BQ55">
            <v>1.8807999999999998E-2</v>
          </cell>
          <cell r="BR55">
            <v>2.0490000000000001E-2</v>
          </cell>
          <cell r="BS55">
            <v>2.256E-2</v>
          </cell>
          <cell r="BT55">
            <v>2.3949999999999999E-2</v>
          </cell>
          <cell r="BU55">
            <v>2.5481E-2</v>
          </cell>
          <cell r="BV55">
            <v>2.7123999999999999E-2</v>
          </cell>
          <cell r="BW55">
            <v>2.9319000000000001E-2</v>
          </cell>
          <cell r="BX55">
            <v>3.1344999999999998E-2</v>
          </cell>
          <cell r="BY55">
            <v>3.4345000000000001E-2</v>
          </cell>
          <cell r="BZ55">
            <v>3.6753000000000001E-2</v>
          </cell>
          <cell r="CA55">
            <v>4.1633999999999997E-2</v>
          </cell>
          <cell r="CB55">
            <v>4.4510000000000001E-2</v>
          </cell>
          <cell r="CC55">
            <v>4.8105000000000002E-2</v>
          </cell>
          <cell r="CD55">
            <v>5.3892000000000002E-2</v>
          </cell>
          <cell r="CE55">
            <v>5.8810000000000001E-2</v>
          </cell>
          <cell r="CF55">
            <v>6.5445000000000003E-2</v>
          </cell>
          <cell r="CG55">
            <v>7.1793999999999997E-2</v>
          </cell>
          <cell r="CH55">
            <v>8.0686999999999995E-2</v>
          </cell>
          <cell r="CI55">
            <v>8.8461999999999999E-2</v>
          </cell>
          <cell r="CJ55">
            <v>9.4021999999999994E-2</v>
          </cell>
          <cell r="CK55">
            <v>0.102066</v>
          </cell>
          <cell r="CL55">
            <v>0.111245</v>
          </cell>
          <cell r="CM55">
            <v>0.120786</v>
          </cell>
          <cell r="CN55">
            <v>0.13950499999999999</v>
          </cell>
          <cell r="CO55">
            <v>0.15242800000000001</v>
          </cell>
          <cell r="CP55">
            <v>0.169465</v>
          </cell>
          <cell r="CQ55">
            <v>0.186191</v>
          </cell>
          <cell r="CR55">
            <v>0.20599400000000001</v>
          </cell>
          <cell r="CS55">
            <v>0.22545100000000001</v>
          </cell>
          <cell r="CT55">
            <v>0.25264399999999998</v>
          </cell>
          <cell r="CU55">
            <v>0.27448499999999998</v>
          </cell>
          <cell r="CV55">
            <v>0.28946300000000003</v>
          </cell>
          <cell r="CW55">
            <v>0.31165300000000001</v>
          </cell>
          <cell r="CX55">
            <v>0.32997799999999999</v>
          </cell>
          <cell r="CY55">
            <v>0.33515800000000001</v>
          </cell>
          <cell r="CZ55">
            <v>0.36528699999999997</v>
          </cell>
          <cell r="DA55">
            <v>0.37838899999999998</v>
          </cell>
          <cell r="DB55">
            <v>0.393509</v>
          </cell>
          <cell r="DC55">
            <v>0.42736200000000002</v>
          </cell>
          <cell r="DD55">
            <v>0.42478700000000003</v>
          </cell>
          <cell r="DE55">
            <v>0.45771899999999999</v>
          </cell>
          <cell r="DF55">
            <v>0.49315399999999998</v>
          </cell>
          <cell r="DG55">
            <v>0.51486900000000002</v>
          </cell>
          <cell r="DH55">
            <v>0.54581900000000005</v>
          </cell>
          <cell r="DI55">
            <v>0.57227399999999995</v>
          </cell>
          <cell r="DJ55">
            <v>0.59883500000000001</v>
          </cell>
          <cell r="DK55">
            <v>0.631189</v>
          </cell>
          <cell r="DL55">
            <v>0.66537500000000005</v>
          </cell>
          <cell r="DM55">
            <v>0.69829699999999995</v>
          </cell>
          <cell r="DN55">
            <v>0.72882899999999995</v>
          </cell>
          <cell r="DO55">
            <v>0.760791</v>
          </cell>
          <cell r="DP55">
            <v>0.79422899999999996</v>
          </cell>
          <cell r="DQ55">
            <v>0.82919699999999996</v>
          </cell>
        </row>
        <row r="56">
          <cell r="A56">
            <v>1904</v>
          </cell>
          <cell r="B56">
            <v>0.10272000000000001</v>
          </cell>
          <cell r="C56">
            <v>2.6747E-2</v>
          </cell>
          <cell r="D56">
            <v>1.4142E-2</v>
          </cell>
          <cell r="E56">
            <v>9.5209999999999999E-3</v>
          </cell>
          <cell r="F56">
            <v>7.2110000000000004E-3</v>
          </cell>
          <cell r="G56">
            <v>5.1469999999999997E-3</v>
          </cell>
          <cell r="H56">
            <v>3.9690000000000003E-3</v>
          </cell>
          <cell r="I56">
            <v>2.6329999999999999E-3</v>
          </cell>
          <cell r="J56">
            <v>1.918E-3</v>
          </cell>
          <cell r="K56">
            <v>1.8600000000000001E-3</v>
          </cell>
          <cell r="L56">
            <v>1.7799999999999999E-3</v>
          </cell>
          <cell r="M56">
            <v>1.699E-3</v>
          </cell>
          <cell r="N56">
            <v>1.9009999999999999E-3</v>
          </cell>
          <cell r="O56">
            <v>2.2989999999999998E-3</v>
          </cell>
          <cell r="P56">
            <v>4.6820000000000004E-3</v>
          </cell>
          <cell r="Q56">
            <v>3.2390000000000001E-3</v>
          </cell>
          <cell r="R56">
            <v>3.3990000000000001E-3</v>
          </cell>
          <cell r="S56">
            <v>3.2039999999999998E-3</v>
          </cell>
          <cell r="T56">
            <v>3.503E-3</v>
          </cell>
          <cell r="U56">
            <v>3.8890000000000001E-3</v>
          </cell>
          <cell r="V56">
            <v>4.1019999999999997E-3</v>
          </cell>
          <cell r="W56">
            <v>4.3829999999999997E-3</v>
          </cell>
          <cell r="X56">
            <v>4.4990000000000004E-3</v>
          </cell>
          <cell r="Y56">
            <v>4.3620000000000004E-3</v>
          </cell>
          <cell r="Z56">
            <v>4.5900000000000003E-3</v>
          </cell>
          <cell r="AA56">
            <v>4.548E-3</v>
          </cell>
          <cell r="AB56">
            <v>4.1529999999999996E-3</v>
          </cell>
          <cell r="AC56">
            <v>3.9370000000000004E-3</v>
          </cell>
          <cell r="AD56">
            <v>3.8219999999999999E-3</v>
          </cell>
          <cell r="AE56">
            <v>3.8019999999999998E-3</v>
          </cell>
          <cell r="AF56">
            <v>3.826E-3</v>
          </cell>
          <cell r="AG56">
            <v>3.8049999999999998E-3</v>
          </cell>
          <cell r="AH56">
            <v>3.9029999999999998E-3</v>
          </cell>
          <cell r="AI56">
            <v>3.901E-3</v>
          </cell>
          <cell r="AJ56">
            <v>3.6210000000000001E-3</v>
          </cell>
          <cell r="AK56">
            <v>3.679E-3</v>
          </cell>
          <cell r="AL56">
            <v>3.627E-3</v>
          </cell>
          <cell r="AM56">
            <v>3.5270000000000002E-3</v>
          </cell>
          <cell r="AN56">
            <v>3.656E-3</v>
          </cell>
          <cell r="AO56">
            <v>3.9110000000000004E-3</v>
          </cell>
          <cell r="AP56">
            <v>4.0200000000000001E-3</v>
          </cell>
          <cell r="AQ56">
            <v>4.045E-3</v>
          </cell>
          <cell r="AR56">
            <v>4.0090000000000004E-3</v>
          </cell>
          <cell r="AS56">
            <v>4.1840000000000002E-3</v>
          </cell>
          <cell r="AT56">
            <v>4.3579999999999999E-3</v>
          </cell>
          <cell r="AU56">
            <v>4.6449999999999998E-3</v>
          </cell>
          <cell r="AV56">
            <v>4.8050000000000002E-3</v>
          </cell>
          <cell r="AW56">
            <v>4.9259999999999998E-3</v>
          </cell>
          <cell r="AX56">
            <v>5.2900000000000004E-3</v>
          </cell>
          <cell r="AY56">
            <v>5.6690000000000004E-3</v>
          </cell>
          <cell r="AZ56">
            <v>6.0089999999999996E-3</v>
          </cell>
          <cell r="BA56">
            <v>6.2049999999999996E-3</v>
          </cell>
          <cell r="BB56">
            <v>6.4669999999999997E-3</v>
          </cell>
          <cell r="BC56">
            <v>7.2709999999999997E-3</v>
          </cell>
          <cell r="BD56">
            <v>7.6140000000000001E-3</v>
          </cell>
          <cell r="BE56">
            <v>7.9900000000000006E-3</v>
          </cell>
          <cell r="BF56">
            <v>8.4030000000000007E-3</v>
          </cell>
          <cell r="BG56">
            <v>8.6149999999999994E-3</v>
          </cell>
          <cell r="BH56">
            <v>9.7029999999999998E-3</v>
          </cell>
          <cell r="BI56">
            <v>1.0999E-2</v>
          </cell>
          <cell r="BJ56">
            <v>1.1967999999999999E-2</v>
          </cell>
          <cell r="BK56">
            <v>1.2971E-2</v>
          </cell>
          <cell r="BL56">
            <v>1.3769999999999999E-2</v>
          </cell>
          <cell r="BM56">
            <v>1.4531000000000001E-2</v>
          </cell>
          <cell r="BN56">
            <v>1.5727999999999999E-2</v>
          </cell>
          <cell r="BO56">
            <v>1.6133000000000002E-2</v>
          </cell>
          <cell r="BP56">
            <v>1.7278000000000002E-2</v>
          </cell>
          <cell r="BQ56">
            <v>1.8751E-2</v>
          </cell>
          <cell r="BR56">
            <v>2.0567999999999999E-2</v>
          </cell>
          <cell r="BS56">
            <v>2.1773000000000001E-2</v>
          </cell>
          <cell r="BT56">
            <v>2.3120000000000002E-2</v>
          </cell>
          <cell r="BU56">
            <v>2.4632000000000001E-2</v>
          </cell>
          <cell r="BV56">
            <v>2.6689999999999998E-2</v>
          </cell>
          <cell r="BW56">
            <v>2.8539999999999999E-2</v>
          </cell>
          <cell r="BX56">
            <v>3.124E-2</v>
          </cell>
          <cell r="BY56">
            <v>3.3370999999999998E-2</v>
          </cell>
          <cell r="BZ56">
            <v>3.7746000000000002E-2</v>
          </cell>
          <cell r="CA56">
            <v>4.0358999999999999E-2</v>
          </cell>
          <cell r="CB56">
            <v>4.3705000000000001E-2</v>
          </cell>
          <cell r="CC56">
            <v>4.8808999999999998E-2</v>
          </cell>
          <cell r="CD56">
            <v>5.3405000000000001E-2</v>
          </cell>
          <cell r="CE56">
            <v>5.9180999999999997E-2</v>
          </cell>
          <cell r="CF56">
            <v>6.5004000000000006E-2</v>
          </cell>
          <cell r="CG56">
            <v>7.2655999999999998E-2</v>
          </cell>
          <cell r="CH56">
            <v>7.9858999999999999E-2</v>
          </cell>
          <cell r="CI56">
            <v>8.5091E-2</v>
          </cell>
          <cell r="CJ56">
            <v>9.2311000000000004E-2</v>
          </cell>
          <cell r="CK56">
            <v>0.10069</v>
          </cell>
          <cell r="CL56">
            <v>0.10956299999999999</v>
          </cell>
          <cell r="CM56">
            <v>0.12659699999999999</v>
          </cell>
          <cell r="CN56">
            <v>0.13849700000000001</v>
          </cell>
          <cell r="CO56">
            <v>0.15437500000000001</v>
          </cell>
          <cell r="CP56">
            <v>0.169961</v>
          </cell>
          <cell r="CQ56">
            <v>0.18823799999999999</v>
          </cell>
          <cell r="CR56">
            <v>0.20744899999999999</v>
          </cell>
          <cell r="CS56">
            <v>0.23379800000000001</v>
          </cell>
          <cell r="CT56">
            <v>0.25548300000000002</v>
          </cell>
          <cell r="CU56">
            <v>0.27129399999999998</v>
          </cell>
          <cell r="CV56">
            <v>0.29401300000000002</v>
          </cell>
          <cell r="CW56">
            <v>0.31130000000000002</v>
          </cell>
          <cell r="CX56">
            <v>0.31618600000000002</v>
          </cell>
          <cell r="CY56">
            <v>0.34461000000000003</v>
          </cell>
          <cell r="CZ56">
            <v>0.35697000000000001</v>
          </cell>
          <cell r="DA56">
            <v>0.37123499999999998</v>
          </cell>
          <cell r="DB56">
            <v>0.403171</v>
          </cell>
          <cell r="DC56">
            <v>0.40074300000000002</v>
          </cell>
          <cell r="DD56">
            <v>0.431811</v>
          </cell>
          <cell r="DE56">
            <v>0.46523999999999999</v>
          </cell>
          <cell r="DF56">
            <v>0.48572599999999999</v>
          </cell>
          <cell r="DG56">
            <v>0.51492400000000005</v>
          </cell>
          <cell r="DH56">
            <v>0.53988100000000006</v>
          </cell>
          <cell r="DI56">
            <v>0.56493899999999997</v>
          </cell>
          <cell r="DJ56">
            <v>0.59546100000000002</v>
          </cell>
          <cell r="DK56">
            <v>0.62771200000000005</v>
          </cell>
          <cell r="DL56">
            <v>0.66178899999999996</v>
          </cell>
          <cell r="DM56">
            <v>0.69412300000000005</v>
          </cell>
          <cell r="DN56">
            <v>0.72456299999999996</v>
          </cell>
          <cell r="DO56">
            <v>0.756409</v>
          </cell>
          <cell r="DP56">
            <v>0.78971199999999997</v>
          </cell>
          <cell r="DQ56">
            <v>0.82452800000000004</v>
          </cell>
        </row>
        <row r="57">
          <cell r="A57">
            <v>1905</v>
          </cell>
          <cell r="B57">
            <v>0.10358100000000001</v>
          </cell>
          <cell r="C57">
            <v>2.8642000000000001E-2</v>
          </cell>
          <cell r="D57">
            <v>1.3114000000000001E-2</v>
          </cell>
          <cell r="E57">
            <v>9.0299999999999998E-3</v>
          </cell>
          <cell r="F57">
            <v>6.9670000000000001E-3</v>
          </cell>
          <cell r="G57">
            <v>5.4380000000000001E-3</v>
          </cell>
          <cell r="H57">
            <v>3.49E-3</v>
          </cell>
          <cell r="I57">
            <v>2.4190000000000001E-3</v>
          </cell>
          <cell r="J57">
            <v>2.1210000000000001E-3</v>
          </cell>
          <cell r="K57">
            <v>1.8550000000000001E-3</v>
          </cell>
          <cell r="L57">
            <v>1.6000000000000001E-3</v>
          </cell>
          <cell r="M57">
            <v>1.694E-3</v>
          </cell>
          <cell r="N57">
            <v>2.0730000000000002E-3</v>
          </cell>
          <cell r="O57">
            <v>4.189E-3</v>
          </cell>
          <cell r="P57">
            <v>2.8010000000000001E-3</v>
          </cell>
          <cell r="Q57">
            <v>2.9780000000000002E-3</v>
          </cell>
          <cell r="R57">
            <v>2.8670000000000002E-3</v>
          </cell>
          <cell r="S57">
            <v>3.1700000000000001E-3</v>
          </cell>
          <cell r="T57">
            <v>3.5959999999999998E-3</v>
          </cell>
          <cell r="U57">
            <v>3.7529999999999998E-3</v>
          </cell>
          <cell r="V57">
            <v>4.0730000000000002E-3</v>
          </cell>
          <cell r="W57">
            <v>4.2659999999999998E-3</v>
          </cell>
          <cell r="X57">
            <v>4.2269999999999999E-3</v>
          </cell>
          <cell r="Y57">
            <v>4.5409999999999999E-3</v>
          </cell>
          <cell r="Z57">
            <v>4.4929999999999996E-3</v>
          </cell>
          <cell r="AA57">
            <v>4.0879999999999996E-3</v>
          </cell>
          <cell r="AB57">
            <v>3.882E-3</v>
          </cell>
          <cell r="AC57">
            <v>3.7230000000000002E-3</v>
          </cell>
          <cell r="AD57">
            <v>3.7130000000000002E-3</v>
          </cell>
          <cell r="AE57">
            <v>3.7620000000000002E-3</v>
          </cell>
          <cell r="AF57">
            <v>3.748E-3</v>
          </cell>
          <cell r="AG57">
            <v>3.8019999999999998E-3</v>
          </cell>
          <cell r="AH57">
            <v>3.7309999999999999E-3</v>
          </cell>
          <cell r="AI57">
            <v>3.4190000000000002E-3</v>
          </cell>
          <cell r="AJ57">
            <v>3.47E-3</v>
          </cell>
          <cell r="AK57">
            <v>3.4529999999999999E-3</v>
          </cell>
          <cell r="AL57">
            <v>3.3419999999999999E-3</v>
          </cell>
          <cell r="AM57">
            <v>3.4359999999999998E-3</v>
          </cell>
          <cell r="AN57">
            <v>3.6830000000000001E-3</v>
          </cell>
          <cell r="AO57">
            <v>3.7529999999999998E-3</v>
          </cell>
          <cell r="AP57">
            <v>3.8149999999999998E-3</v>
          </cell>
          <cell r="AQ57">
            <v>3.754E-3</v>
          </cell>
          <cell r="AR57">
            <v>3.8779999999999999E-3</v>
          </cell>
          <cell r="AS57">
            <v>4.0549999999999996E-3</v>
          </cell>
          <cell r="AT57">
            <v>4.2500000000000003E-3</v>
          </cell>
          <cell r="AU57">
            <v>4.4409999999999996E-3</v>
          </cell>
          <cell r="AV57">
            <v>4.5380000000000004E-3</v>
          </cell>
          <cell r="AW57">
            <v>4.8209999999999998E-3</v>
          </cell>
          <cell r="AX57">
            <v>5.1209999999999997E-3</v>
          </cell>
          <cell r="AY57">
            <v>5.398E-3</v>
          </cell>
          <cell r="AZ57">
            <v>5.6639999999999998E-3</v>
          </cell>
          <cell r="BA57">
            <v>5.9540000000000001E-3</v>
          </cell>
          <cell r="BB57">
            <v>6.7359999999999998E-3</v>
          </cell>
          <cell r="BC57">
            <v>7.1040000000000001E-3</v>
          </cell>
          <cell r="BD57">
            <v>7.4060000000000003E-3</v>
          </cell>
          <cell r="BE57">
            <v>7.8150000000000008E-3</v>
          </cell>
          <cell r="BF57">
            <v>7.9389999999999999E-3</v>
          </cell>
          <cell r="BG57">
            <v>8.7709999999999993E-3</v>
          </cell>
          <cell r="BH57">
            <v>9.8650000000000005E-3</v>
          </cell>
          <cell r="BI57">
            <v>1.0671E-2</v>
          </cell>
          <cell r="BJ57">
            <v>1.1731999999999999E-2</v>
          </cell>
          <cell r="BK57">
            <v>1.2588E-2</v>
          </cell>
          <cell r="BL57">
            <v>1.3325999999999999E-2</v>
          </cell>
          <cell r="BM57">
            <v>1.4741000000000001E-2</v>
          </cell>
          <cell r="BN57">
            <v>1.5032E-2</v>
          </cell>
          <cell r="BO57">
            <v>1.5984999999999999E-2</v>
          </cell>
          <cell r="BP57">
            <v>1.7236999999999999E-2</v>
          </cell>
          <cell r="BQ57">
            <v>1.8808999999999999E-2</v>
          </cell>
          <cell r="BR57">
            <v>1.9880999999999999E-2</v>
          </cell>
          <cell r="BS57">
            <v>2.1042999999999999E-2</v>
          </cell>
          <cell r="BT57">
            <v>2.2373000000000001E-2</v>
          </cell>
          <cell r="BU57">
            <v>2.4284E-2</v>
          </cell>
          <cell r="BV57">
            <v>2.6027000000000002E-2</v>
          </cell>
          <cell r="BW57">
            <v>2.8514999999999999E-2</v>
          </cell>
          <cell r="BX57">
            <v>3.0411000000000001E-2</v>
          </cell>
          <cell r="BY57">
            <v>3.4271999999999997E-2</v>
          </cell>
          <cell r="BZ57">
            <v>3.6638999999999998E-2</v>
          </cell>
          <cell r="CA57">
            <v>3.9742E-2</v>
          </cell>
          <cell r="CB57">
            <v>4.4256999999999998E-2</v>
          </cell>
          <cell r="CC57">
            <v>4.8637E-2</v>
          </cell>
          <cell r="CD57">
            <v>5.3619E-2</v>
          </cell>
          <cell r="CE57">
            <v>5.8859000000000002E-2</v>
          </cell>
          <cell r="CF57">
            <v>6.5490000000000007E-2</v>
          </cell>
          <cell r="CG57">
            <v>7.2077000000000002E-2</v>
          </cell>
          <cell r="CH57">
            <v>7.7068999999999999E-2</v>
          </cell>
          <cell r="CI57">
            <v>8.3477999999999997E-2</v>
          </cell>
          <cell r="CJ57">
            <v>9.1052999999999995E-2</v>
          </cell>
          <cell r="CK57">
            <v>9.9265999999999993E-2</v>
          </cell>
          <cell r="CL57">
            <v>0.114675</v>
          </cell>
          <cell r="CM57">
            <v>0.125583</v>
          </cell>
          <cell r="CN57">
            <v>0.14030000000000001</v>
          </cell>
          <cell r="CO57">
            <v>0.154751</v>
          </cell>
          <cell r="CP57">
            <v>0.17150000000000001</v>
          </cell>
          <cell r="CQ57">
            <v>0.189717</v>
          </cell>
          <cell r="CR57">
            <v>0.21499099999999999</v>
          </cell>
          <cell r="CS57">
            <v>0.23621600000000001</v>
          </cell>
          <cell r="CT57">
            <v>0.25261600000000001</v>
          </cell>
          <cell r="CU57">
            <v>0.27546900000000002</v>
          </cell>
          <cell r="CV57">
            <v>0.29368</v>
          </cell>
          <cell r="CW57">
            <v>0.29828900000000003</v>
          </cell>
          <cell r="CX57">
            <v>0.325104</v>
          </cell>
          <cell r="CY57">
            <v>0.33676400000000001</v>
          </cell>
          <cell r="CZ57">
            <v>0.350221</v>
          </cell>
          <cell r="DA57">
            <v>0.38035000000000002</v>
          </cell>
          <cell r="DB57">
            <v>0.37805899999999998</v>
          </cell>
          <cell r="DC57">
            <v>0.40736800000000001</v>
          </cell>
          <cell r="DD57">
            <v>0.43890499999999999</v>
          </cell>
          <cell r="DE57">
            <v>0.45823199999999997</v>
          </cell>
          <cell r="DF57">
            <v>0.48577700000000001</v>
          </cell>
          <cell r="DG57">
            <v>0.50932200000000005</v>
          </cell>
          <cell r="DH57">
            <v>0.53296100000000002</v>
          </cell>
          <cell r="DI57">
            <v>0.56175600000000003</v>
          </cell>
          <cell r="DJ57">
            <v>0.59218099999999996</v>
          </cell>
          <cell r="DK57">
            <v>0.62433000000000005</v>
          </cell>
          <cell r="DL57">
            <v>0.65827000000000002</v>
          </cell>
          <cell r="DM57">
            <v>0.69006000000000001</v>
          </cell>
          <cell r="DN57">
            <v>0.72038899999999995</v>
          </cell>
          <cell r="DO57">
            <v>0.75210600000000005</v>
          </cell>
          <cell r="DP57">
            <v>0.78526499999999999</v>
          </cell>
          <cell r="DQ57">
            <v>0.81992200000000004</v>
          </cell>
        </row>
        <row r="58">
          <cell r="A58">
            <v>1906</v>
          </cell>
          <cell r="B58">
            <v>0.106581</v>
          </cell>
          <cell r="C58">
            <v>2.6533999999999999E-2</v>
          </cell>
          <cell r="D58">
            <v>1.2435E-2</v>
          </cell>
          <cell r="E58">
            <v>8.7240000000000009E-3</v>
          </cell>
          <cell r="F58">
            <v>7.3229999999999996E-3</v>
          </cell>
          <cell r="G58">
            <v>4.6820000000000004E-3</v>
          </cell>
          <cell r="H58">
            <v>3.2130000000000001E-3</v>
          </cell>
          <cell r="I58">
            <v>2.666E-3</v>
          </cell>
          <cell r="J58">
            <v>2.1029999999999998E-3</v>
          </cell>
          <cell r="K58">
            <v>1.622E-3</v>
          </cell>
          <cell r="L58">
            <v>1.557E-3</v>
          </cell>
          <cell r="M58">
            <v>1.8730000000000001E-3</v>
          </cell>
          <cell r="N58">
            <v>3.7559999999999998E-3</v>
          </cell>
          <cell r="O58">
            <v>2.4350000000000001E-3</v>
          </cell>
          <cell r="P58">
            <v>2.6150000000000001E-3</v>
          </cell>
          <cell r="Q58">
            <v>2.5490000000000001E-3</v>
          </cell>
          <cell r="R58">
            <v>2.8140000000000001E-3</v>
          </cell>
          <cell r="S58">
            <v>3.264E-3</v>
          </cell>
          <cell r="T58">
            <v>3.424E-3</v>
          </cell>
          <cell r="U58">
            <v>3.748E-3</v>
          </cell>
          <cell r="V58">
            <v>3.9659999999999999E-3</v>
          </cell>
          <cell r="W58">
            <v>4.0049999999999999E-3</v>
          </cell>
          <cell r="X58">
            <v>4.4169999999999999E-3</v>
          </cell>
          <cell r="Y58">
            <v>4.4200000000000003E-3</v>
          </cell>
          <cell r="Z58">
            <v>4.0260000000000001E-3</v>
          </cell>
          <cell r="AA58">
            <v>3.8549999999999999E-3</v>
          </cell>
          <cell r="AB58">
            <v>3.6470000000000001E-3</v>
          </cell>
          <cell r="AC58">
            <v>3.6259999999999999E-3</v>
          </cell>
          <cell r="AD58">
            <v>3.6909999999999998E-3</v>
          </cell>
          <cell r="AE58">
            <v>3.7069999999999998E-3</v>
          </cell>
          <cell r="AF58">
            <v>3.7669999999999999E-3</v>
          </cell>
          <cell r="AG58">
            <v>3.6129999999999999E-3</v>
          </cell>
          <cell r="AH58">
            <v>3.2590000000000002E-3</v>
          </cell>
          <cell r="AI58">
            <v>3.2859999999999999E-3</v>
          </cell>
          <cell r="AJ58">
            <v>3.2989999999999998E-3</v>
          </cell>
          <cell r="AK58">
            <v>3.199E-3</v>
          </cell>
          <cell r="AL58">
            <v>3.2420000000000001E-3</v>
          </cell>
          <cell r="AM58">
            <v>3.473E-3</v>
          </cell>
          <cell r="AN58">
            <v>3.519E-3</v>
          </cell>
          <cell r="AO58">
            <v>3.6120000000000002E-3</v>
          </cell>
          <cell r="AP58">
            <v>3.5300000000000002E-3</v>
          </cell>
          <cell r="AQ58">
            <v>3.6099999999999999E-3</v>
          </cell>
          <cell r="AR58">
            <v>3.7729999999999999E-3</v>
          </cell>
          <cell r="AS58">
            <v>3.8920000000000001E-3</v>
          </cell>
          <cell r="AT58">
            <v>4.1060000000000003E-3</v>
          </cell>
          <cell r="AU58">
            <v>4.228E-3</v>
          </cell>
          <cell r="AV58">
            <v>4.4349999999999997E-3</v>
          </cell>
          <cell r="AW58">
            <v>4.6480000000000002E-3</v>
          </cell>
          <cell r="AX58">
            <v>4.8570000000000002E-3</v>
          </cell>
          <cell r="AY58">
            <v>5.1469999999999997E-3</v>
          </cell>
          <cell r="AZ58">
            <v>5.4900000000000001E-3</v>
          </cell>
          <cell r="BA58">
            <v>6.2049999999999996E-3</v>
          </cell>
          <cell r="BB58">
            <v>6.6039999999999996E-3</v>
          </cell>
          <cell r="BC58">
            <v>6.8789999999999997E-3</v>
          </cell>
          <cell r="BD58">
            <v>7.3200000000000001E-3</v>
          </cell>
          <cell r="BE58">
            <v>7.456E-3</v>
          </cell>
          <cell r="BF58">
            <v>8.0770000000000008E-3</v>
          </cell>
          <cell r="BG58">
            <v>8.9200000000000008E-3</v>
          </cell>
          <cell r="BH58">
            <v>9.5390000000000006E-3</v>
          </cell>
          <cell r="BI58">
            <v>1.0545000000000001E-2</v>
          </cell>
          <cell r="BJ58">
            <v>1.1462999999999999E-2</v>
          </cell>
          <cell r="BK58">
            <v>1.2220999999999999E-2</v>
          </cell>
          <cell r="BL58">
            <v>1.3766E-2</v>
          </cell>
          <cell r="BM58">
            <v>1.4071999999999999E-2</v>
          </cell>
          <cell r="BN58">
            <v>1.4906000000000001E-2</v>
          </cell>
          <cell r="BO58">
            <v>1.5918999999999999E-2</v>
          </cell>
          <cell r="BP58">
            <v>1.7256000000000001E-2</v>
          </cell>
          <cell r="BQ58">
            <v>1.8225999999999999E-2</v>
          </cell>
          <cell r="BR58">
            <v>1.9248000000000001E-2</v>
          </cell>
          <cell r="BS58">
            <v>2.0378E-2</v>
          </cell>
          <cell r="BT58">
            <v>2.2096999999999999E-2</v>
          </cell>
          <cell r="BU58">
            <v>2.3751000000000001E-2</v>
          </cell>
          <cell r="BV58">
            <v>2.6054000000000001E-2</v>
          </cell>
          <cell r="BW58">
            <v>2.7810000000000001E-2</v>
          </cell>
          <cell r="BX58">
            <v>3.1229E-2</v>
          </cell>
          <cell r="BY58">
            <v>3.3318E-2</v>
          </cell>
          <cell r="BZ58">
            <v>3.6153999999999999E-2</v>
          </cell>
          <cell r="CA58">
            <v>4.0195000000000002E-2</v>
          </cell>
          <cell r="CB58">
            <v>4.4353999999999998E-2</v>
          </cell>
          <cell r="CC58">
            <v>4.8696000000000003E-2</v>
          </cell>
          <cell r="CD58">
            <v>5.3322000000000001E-2</v>
          </cell>
          <cell r="CE58">
            <v>5.9166999999999997E-2</v>
          </cell>
          <cell r="CF58">
            <v>6.5055000000000002E-2</v>
          </cell>
          <cell r="CG58">
            <v>6.9846000000000005E-2</v>
          </cell>
          <cell r="CH58">
            <v>7.5509999999999994E-2</v>
          </cell>
          <cell r="CI58">
            <v>8.2296999999999995E-2</v>
          </cell>
          <cell r="CJ58">
            <v>8.9875999999999998E-2</v>
          </cell>
          <cell r="CK58">
            <v>0.10372099999999999</v>
          </cell>
          <cell r="CL58">
            <v>0.11368399999999999</v>
          </cell>
          <cell r="CM58">
            <v>0.12723400000000001</v>
          </cell>
          <cell r="CN58">
            <v>0.140566</v>
          </cell>
          <cell r="CO58">
            <v>0.155809</v>
          </cell>
          <cell r="CP58">
            <v>0.172961</v>
          </cell>
          <cell r="CQ58">
            <v>0.19645599999999999</v>
          </cell>
          <cell r="CR58">
            <v>0.21695900000000001</v>
          </cell>
          <cell r="CS58">
            <v>0.233706</v>
          </cell>
          <cell r="CT58">
            <v>0.25633899999999998</v>
          </cell>
          <cell r="CU58">
            <v>0.27510299999999999</v>
          </cell>
          <cell r="CV58">
            <v>0.28140500000000002</v>
          </cell>
          <cell r="CW58">
            <v>0.30670199999999997</v>
          </cell>
          <cell r="CX58">
            <v>0.31770199999999998</v>
          </cell>
          <cell r="CY58">
            <v>0.330397</v>
          </cell>
          <cell r="CZ58">
            <v>0.358821</v>
          </cell>
          <cell r="DA58">
            <v>0.35665999999999998</v>
          </cell>
          <cell r="DB58">
            <v>0.38430999999999998</v>
          </cell>
          <cell r="DC58">
            <v>0.41406199999999999</v>
          </cell>
          <cell r="DD58">
            <v>0.43229400000000001</v>
          </cell>
          <cell r="DE58">
            <v>0.45828000000000002</v>
          </cell>
          <cell r="DF58">
            <v>0.48049199999999997</v>
          </cell>
          <cell r="DG58">
            <v>0.50279300000000005</v>
          </cell>
          <cell r="DH58">
            <v>0.52995800000000004</v>
          </cell>
          <cell r="DI58">
            <v>0.55866199999999999</v>
          </cell>
          <cell r="DJ58">
            <v>0.58899000000000001</v>
          </cell>
          <cell r="DK58">
            <v>0.62100999999999995</v>
          </cell>
          <cell r="DL58">
            <v>0.65479799999999999</v>
          </cell>
          <cell r="DM58">
            <v>0.68608499999999994</v>
          </cell>
          <cell r="DN58">
            <v>0.71629200000000004</v>
          </cell>
          <cell r="DO58">
            <v>0.74787099999999995</v>
          </cell>
          <cell r="DP58">
            <v>0.78087799999999996</v>
          </cell>
          <cell r="DQ58">
            <v>0.81537300000000001</v>
          </cell>
        </row>
        <row r="59">
          <cell r="A59">
            <v>1907</v>
          </cell>
          <cell r="B59">
            <v>0.1023</v>
          </cell>
          <cell r="C59">
            <v>2.5142000000000001E-2</v>
          </cell>
          <cell r="D59">
            <v>1.2012E-2</v>
          </cell>
          <cell r="E59">
            <v>9.1710000000000003E-3</v>
          </cell>
          <cell r="F59">
            <v>6.2129999999999998E-3</v>
          </cell>
          <cell r="G59">
            <v>4.3150000000000003E-3</v>
          </cell>
          <cell r="H59">
            <v>3.529E-3</v>
          </cell>
          <cell r="I59">
            <v>2.5590000000000001E-3</v>
          </cell>
          <cell r="J59">
            <v>1.8129999999999999E-3</v>
          </cell>
          <cell r="K59">
            <v>1.5690000000000001E-3</v>
          </cell>
          <cell r="L59">
            <v>1.7470000000000001E-3</v>
          </cell>
          <cell r="M59">
            <v>3.372E-3</v>
          </cell>
          <cell r="N59">
            <v>2.1610000000000002E-3</v>
          </cell>
          <cell r="O59">
            <v>2.3159999999999999E-3</v>
          </cell>
          <cell r="P59">
            <v>2.2550000000000001E-3</v>
          </cell>
          <cell r="Q59">
            <v>2.4559999999999998E-3</v>
          </cell>
          <cell r="R59">
            <v>2.892E-3</v>
          </cell>
          <cell r="S59">
            <v>3.0739999999999999E-3</v>
          </cell>
          <cell r="T59">
            <v>3.4350000000000001E-3</v>
          </cell>
          <cell r="U59">
            <v>3.6600000000000001E-3</v>
          </cell>
          <cell r="V59">
            <v>3.7190000000000001E-3</v>
          </cell>
          <cell r="W59">
            <v>4.1939999999999998E-3</v>
          </cell>
          <cell r="X59">
            <v>4.28E-3</v>
          </cell>
          <cell r="Y59">
            <v>3.9490000000000003E-3</v>
          </cell>
          <cell r="Z59">
            <v>3.8440000000000002E-3</v>
          </cell>
          <cell r="AA59">
            <v>3.5850000000000001E-3</v>
          </cell>
          <cell r="AB59">
            <v>3.5360000000000001E-3</v>
          </cell>
          <cell r="AC59">
            <v>3.6120000000000002E-3</v>
          </cell>
          <cell r="AD59">
            <v>3.653E-3</v>
          </cell>
          <cell r="AE59">
            <v>3.7529999999999998E-3</v>
          </cell>
          <cell r="AF59">
            <v>3.5339999999999998E-3</v>
          </cell>
          <cell r="AG59">
            <v>3.1519999999999999E-3</v>
          </cell>
          <cell r="AH59">
            <v>3.1329999999999999E-3</v>
          </cell>
          <cell r="AI59">
            <v>3.156E-3</v>
          </cell>
          <cell r="AJ59">
            <v>3.081E-3</v>
          </cell>
          <cell r="AK59">
            <v>3.0699999999999998E-3</v>
          </cell>
          <cell r="AL59">
            <v>3.2810000000000001E-3</v>
          </cell>
          <cell r="AM59">
            <v>3.3089999999999999E-3</v>
          </cell>
          <cell r="AN59">
            <v>3.4269999999999999E-3</v>
          </cell>
          <cell r="AO59">
            <v>3.3349999999999999E-3</v>
          </cell>
          <cell r="AP59">
            <v>3.3739999999999998E-3</v>
          </cell>
          <cell r="AQ59">
            <v>3.5100000000000001E-3</v>
          </cell>
          <cell r="AR59">
            <v>3.5720000000000001E-3</v>
          </cell>
          <cell r="AS59">
            <v>3.7980000000000002E-3</v>
          </cell>
          <cell r="AT59">
            <v>3.9620000000000002E-3</v>
          </cell>
          <cell r="AU59">
            <v>4.117E-3</v>
          </cell>
          <cell r="AV59">
            <v>4.2709999999999996E-3</v>
          </cell>
          <cell r="AW59">
            <v>4.3930000000000002E-3</v>
          </cell>
          <cell r="AX59">
            <v>4.6839999999999998E-3</v>
          </cell>
          <cell r="AY59">
            <v>5.0689999999999997E-3</v>
          </cell>
          <cell r="AZ59">
            <v>5.6849999999999999E-3</v>
          </cell>
          <cell r="BA59">
            <v>6.0899999999999999E-3</v>
          </cell>
          <cell r="BB59">
            <v>6.3740000000000003E-3</v>
          </cell>
          <cell r="BC59">
            <v>6.8570000000000002E-3</v>
          </cell>
          <cell r="BD59">
            <v>7.0819999999999998E-3</v>
          </cell>
          <cell r="BE59">
            <v>7.5690000000000002E-3</v>
          </cell>
          <cell r="BF59">
            <v>8.2089999999999993E-3</v>
          </cell>
          <cell r="BG59">
            <v>8.6230000000000005E-3</v>
          </cell>
          <cell r="BH59">
            <v>9.4979999999999995E-3</v>
          </cell>
          <cell r="BI59">
            <v>1.0421E-2</v>
          </cell>
          <cell r="BJ59">
            <v>1.1211E-2</v>
          </cell>
          <cell r="BK59">
            <v>1.273E-2</v>
          </cell>
          <cell r="BL59">
            <v>1.3153E-2</v>
          </cell>
          <cell r="BM59">
            <v>1.3960999999999999E-2</v>
          </cell>
          <cell r="BN59">
            <v>1.4806E-2</v>
          </cell>
          <cell r="BO59">
            <v>1.5886000000000001E-2</v>
          </cell>
          <cell r="BP59">
            <v>1.6777E-2</v>
          </cell>
          <cell r="BQ59">
            <v>1.7682E-2</v>
          </cell>
          <cell r="BR59">
            <v>1.8648000000000001E-2</v>
          </cell>
          <cell r="BS59">
            <v>2.0168999999999999E-2</v>
          </cell>
          <cell r="BT59">
            <v>2.1701000000000002E-2</v>
          </cell>
          <cell r="BU59">
            <v>2.3789999999999999E-2</v>
          </cell>
          <cell r="BV59">
            <v>2.5454000000000001E-2</v>
          </cell>
          <cell r="BW59">
            <v>2.8563000000000002E-2</v>
          </cell>
          <cell r="BX59">
            <v>3.0418000000000001E-2</v>
          </cell>
          <cell r="BY59">
            <v>3.2918000000000003E-2</v>
          </cell>
          <cell r="BZ59">
            <v>3.6572E-2</v>
          </cell>
          <cell r="CA59">
            <v>4.0455999999999999E-2</v>
          </cell>
          <cell r="CB59">
            <v>4.4308E-2</v>
          </cell>
          <cell r="CC59">
            <v>4.8394E-2</v>
          </cell>
          <cell r="CD59">
            <v>5.3607000000000002E-2</v>
          </cell>
          <cell r="CE59">
            <v>5.8734000000000001E-2</v>
          </cell>
          <cell r="CF59">
            <v>6.3295000000000004E-2</v>
          </cell>
          <cell r="CG59">
            <v>6.8329000000000001E-2</v>
          </cell>
          <cell r="CH59">
            <v>7.4376999999999999E-2</v>
          </cell>
          <cell r="CI59">
            <v>8.1354999999999997E-2</v>
          </cell>
          <cell r="CJ59">
            <v>9.3708E-2</v>
          </cell>
          <cell r="CK59">
            <v>0.10279199999999999</v>
          </cell>
          <cell r="CL59">
            <v>0.115161</v>
          </cell>
          <cell r="CM59">
            <v>0.12740399999999999</v>
          </cell>
          <cell r="CN59">
            <v>0.14118700000000001</v>
          </cell>
          <cell r="CO59">
            <v>0.157218</v>
          </cell>
          <cell r="CP59">
            <v>0.17894099999999999</v>
          </cell>
          <cell r="CQ59">
            <v>0.197966</v>
          </cell>
          <cell r="CR59">
            <v>0.21482699999999999</v>
          </cell>
          <cell r="CS59">
            <v>0.236924</v>
          </cell>
          <cell r="CT59">
            <v>0.25589800000000001</v>
          </cell>
          <cell r="CU59">
            <v>0.26362400000000002</v>
          </cell>
          <cell r="CV59">
            <v>0.28934199999999999</v>
          </cell>
          <cell r="CW59">
            <v>0.29971900000000001</v>
          </cell>
          <cell r="CX59">
            <v>0.31169599999999997</v>
          </cell>
          <cell r="CY59">
            <v>0.33851100000000001</v>
          </cell>
          <cell r="CZ59">
            <v>0.33647100000000002</v>
          </cell>
          <cell r="DA59">
            <v>0.36255599999999999</v>
          </cell>
          <cell r="DB59">
            <v>0.39062400000000003</v>
          </cell>
          <cell r="DC59">
            <v>0.40782499999999999</v>
          </cell>
          <cell r="DD59">
            <v>0.43234</v>
          </cell>
          <cell r="DE59">
            <v>0.453295</v>
          </cell>
          <cell r="DF59">
            <v>0.474333</v>
          </cell>
          <cell r="DG59">
            <v>0.49996000000000002</v>
          </cell>
          <cell r="DH59">
            <v>0.52703900000000004</v>
          </cell>
          <cell r="DI59">
            <v>0.55565100000000001</v>
          </cell>
          <cell r="DJ59">
            <v>0.58585799999999999</v>
          </cell>
          <cell r="DK59">
            <v>0.61773400000000001</v>
          </cell>
          <cell r="DL59">
            <v>0.65136099999999997</v>
          </cell>
          <cell r="DM59">
            <v>0.68218299999999998</v>
          </cell>
          <cell r="DN59">
            <v>0.71225799999999995</v>
          </cell>
          <cell r="DO59">
            <v>0.74369399999999997</v>
          </cell>
          <cell r="DP59">
            <v>0.77654599999999996</v>
          </cell>
          <cell r="DQ59">
            <v>0.81087600000000004</v>
          </cell>
        </row>
        <row r="60">
          <cell r="A60">
            <v>1908</v>
          </cell>
          <cell r="B60">
            <v>9.8421999999999996E-2</v>
          </cell>
          <cell r="C60">
            <v>2.4275999999999999E-2</v>
          </cell>
          <cell r="D60">
            <v>1.2630000000000001E-2</v>
          </cell>
          <cell r="E60">
            <v>7.7770000000000001E-3</v>
          </cell>
          <cell r="F60">
            <v>5.7320000000000001E-3</v>
          </cell>
          <cell r="G60">
            <v>4.7219999999999996E-3</v>
          </cell>
          <cell r="H60">
            <v>3.2460000000000002E-3</v>
          </cell>
          <cell r="I60">
            <v>2.2109999999999999E-3</v>
          </cell>
          <cell r="J60">
            <v>1.799E-3</v>
          </cell>
          <cell r="K60">
            <v>1.7600000000000001E-3</v>
          </cell>
          <cell r="L60">
            <v>3.1059999999999998E-3</v>
          </cell>
          <cell r="M60">
            <v>2E-3</v>
          </cell>
          <cell r="N60">
            <v>2.0790000000000001E-3</v>
          </cell>
          <cell r="O60">
            <v>2.0110000000000002E-3</v>
          </cell>
          <cell r="P60">
            <v>2.1250000000000002E-3</v>
          </cell>
          <cell r="Q60">
            <v>2.5070000000000001E-3</v>
          </cell>
          <cell r="R60">
            <v>2.7130000000000001E-3</v>
          </cell>
          <cell r="S60">
            <v>3.0980000000000001E-3</v>
          </cell>
          <cell r="T60">
            <v>3.359E-3</v>
          </cell>
          <cell r="U60">
            <v>3.4250000000000001E-3</v>
          </cell>
          <cell r="V60">
            <v>3.8960000000000002E-3</v>
          </cell>
          <cell r="W60">
            <v>4.0530000000000002E-3</v>
          </cell>
          <cell r="X60">
            <v>3.8249999999999998E-3</v>
          </cell>
          <cell r="Y60">
            <v>3.8080000000000002E-3</v>
          </cell>
          <cell r="Z60">
            <v>3.5330000000000001E-3</v>
          </cell>
          <cell r="AA60">
            <v>3.4420000000000002E-3</v>
          </cell>
          <cell r="AB60">
            <v>3.5200000000000001E-3</v>
          </cell>
          <cell r="AC60">
            <v>3.5820000000000001E-3</v>
          </cell>
          <cell r="AD60">
            <v>3.722E-3</v>
          </cell>
          <cell r="AE60">
            <v>3.4689999999999999E-3</v>
          </cell>
          <cell r="AF60">
            <v>3.0839999999999999E-3</v>
          </cell>
          <cell r="AG60">
            <v>3.0149999999999999E-3</v>
          </cell>
          <cell r="AH60">
            <v>3.0219999999999999E-3</v>
          </cell>
          <cell r="AI60">
            <v>2.9689999999999999E-3</v>
          </cell>
          <cell r="AJ60">
            <v>2.9169999999999999E-3</v>
          </cell>
          <cell r="AK60">
            <v>3.104E-3</v>
          </cell>
          <cell r="AL60">
            <v>3.1250000000000002E-3</v>
          </cell>
          <cell r="AM60">
            <v>3.2450000000000001E-3</v>
          </cell>
          <cell r="AN60">
            <v>3.156E-3</v>
          </cell>
          <cell r="AO60">
            <v>3.166E-3</v>
          </cell>
          <cell r="AP60">
            <v>3.264E-3</v>
          </cell>
          <cell r="AQ60">
            <v>3.2940000000000001E-3</v>
          </cell>
          <cell r="AR60">
            <v>3.509E-3</v>
          </cell>
          <cell r="AS60">
            <v>3.7060000000000001E-3</v>
          </cell>
          <cell r="AT60">
            <v>3.8379999999999998E-3</v>
          </cell>
          <cell r="AU60">
            <v>3.9690000000000003E-3</v>
          </cell>
          <cell r="AV60">
            <v>4.0309999999999999E-3</v>
          </cell>
          <cell r="AW60">
            <v>4.2779999999999997E-3</v>
          </cell>
          <cell r="AX60">
            <v>4.6820000000000004E-3</v>
          </cell>
          <cell r="AY60">
            <v>5.1999999999999998E-3</v>
          </cell>
          <cell r="AZ60">
            <v>5.5760000000000002E-3</v>
          </cell>
          <cell r="BA60">
            <v>5.875E-3</v>
          </cell>
          <cell r="BB60">
            <v>6.4009999999999996E-3</v>
          </cell>
          <cell r="BC60">
            <v>6.7210000000000004E-3</v>
          </cell>
          <cell r="BD60">
            <v>7.1650000000000004E-3</v>
          </cell>
          <cell r="BE60">
            <v>7.6819999999999996E-3</v>
          </cell>
          <cell r="BF60">
            <v>7.9780000000000007E-3</v>
          </cell>
          <cell r="BG60">
            <v>8.6320000000000008E-3</v>
          </cell>
          <cell r="BH60">
            <v>9.4990000000000005E-3</v>
          </cell>
          <cell r="BI60">
            <v>1.0297000000000001E-2</v>
          </cell>
          <cell r="BJ60">
            <v>1.1671000000000001E-2</v>
          </cell>
          <cell r="BK60">
            <v>1.221E-2</v>
          </cell>
          <cell r="BL60">
            <v>1.306E-2</v>
          </cell>
          <cell r="BM60">
            <v>1.3835999999999999E-2</v>
          </cell>
          <cell r="BN60">
            <v>1.4706E-2</v>
          </cell>
          <cell r="BO60">
            <v>1.5509E-2</v>
          </cell>
          <cell r="BP60">
            <v>1.6320999999999999E-2</v>
          </cell>
          <cell r="BQ60">
            <v>1.7132000000000001E-2</v>
          </cell>
          <cell r="BR60">
            <v>1.8502999999999999E-2</v>
          </cell>
          <cell r="BS60">
            <v>1.9903000000000001E-2</v>
          </cell>
          <cell r="BT60">
            <v>2.1722000000000002E-2</v>
          </cell>
          <cell r="BU60">
            <v>2.3276000000000002E-2</v>
          </cell>
          <cell r="BV60">
            <v>2.6159000000000002E-2</v>
          </cell>
          <cell r="BW60">
            <v>2.7881E-2</v>
          </cell>
          <cell r="BX60">
            <v>3.0068000000000001E-2</v>
          </cell>
          <cell r="BY60">
            <v>3.3350999999999999E-2</v>
          </cell>
          <cell r="BZ60">
            <v>3.6843000000000001E-2</v>
          </cell>
          <cell r="CA60">
            <v>4.0351999999999999E-2</v>
          </cell>
          <cell r="CB60">
            <v>4.4018000000000002E-2</v>
          </cell>
          <cell r="CC60">
            <v>4.8755E-2</v>
          </cell>
          <cell r="CD60">
            <v>5.3071E-2</v>
          </cell>
          <cell r="CE60">
            <v>5.7313000000000003E-2</v>
          </cell>
          <cell r="CF60">
            <v>6.1849000000000001E-2</v>
          </cell>
          <cell r="CG60">
            <v>6.7238999999999993E-2</v>
          </cell>
          <cell r="CH60">
            <v>7.3650999999999994E-2</v>
          </cell>
          <cell r="CI60">
            <v>8.4600999999999996E-2</v>
          </cell>
          <cell r="CJ60">
            <v>9.2884999999999995E-2</v>
          </cell>
          <cell r="CK60">
            <v>0.10406</v>
          </cell>
          <cell r="CL60">
            <v>0.115255</v>
          </cell>
          <cell r="CM60">
            <v>0.12764700000000001</v>
          </cell>
          <cell r="CN60">
            <v>0.14251800000000001</v>
          </cell>
          <cell r="CO60">
            <v>0.16248599999999999</v>
          </cell>
          <cell r="CP60">
            <v>0.180058</v>
          </cell>
          <cell r="CQ60">
            <v>0.196216</v>
          </cell>
          <cell r="CR60">
            <v>0.21750900000000001</v>
          </cell>
          <cell r="CS60">
            <v>0.23638000000000001</v>
          </cell>
          <cell r="CT60">
            <v>0.245254</v>
          </cell>
          <cell r="CU60">
            <v>0.27097300000000002</v>
          </cell>
          <cell r="CV60">
            <v>0.28275400000000001</v>
          </cell>
          <cell r="CW60">
            <v>0.29405300000000001</v>
          </cell>
          <cell r="CX60">
            <v>0.31935000000000002</v>
          </cell>
          <cell r="CY60">
            <v>0.31742599999999999</v>
          </cell>
          <cell r="CZ60">
            <v>0.342034</v>
          </cell>
          <cell r="DA60">
            <v>0.36851299999999998</v>
          </cell>
          <cell r="DB60">
            <v>0.38474000000000003</v>
          </cell>
          <cell r="DC60">
            <v>0.40786800000000001</v>
          </cell>
          <cell r="DD60">
            <v>0.42763699999999999</v>
          </cell>
          <cell r="DE60">
            <v>0.44748399999999999</v>
          </cell>
          <cell r="DF60">
            <v>0.471661</v>
          </cell>
          <cell r="DG60">
            <v>0.49720700000000001</v>
          </cell>
          <cell r="DH60">
            <v>0.52419899999999997</v>
          </cell>
          <cell r="DI60">
            <v>0.55269699999999999</v>
          </cell>
          <cell r="DJ60">
            <v>0.58276799999999995</v>
          </cell>
          <cell r="DK60">
            <v>0.61449100000000001</v>
          </cell>
          <cell r="DL60">
            <v>0.64795100000000005</v>
          </cell>
          <cell r="DM60">
            <v>0.67834099999999997</v>
          </cell>
          <cell r="DN60">
            <v>0.70828000000000002</v>
          </cell>
          <cell r="DO60">
            <v>0.739568</v>
          </cell>
          <cell r="DP60">
            <v>0.77226300000000003</v>
          </cell>
          <cell r="DQ60">
            <v>0.80642599999999998</v>
          </cell>
        </row>
        <row r="61">
          <cell r="A61">
            <v>1909</v>
          </cell>
          <cell r="B61">
            <v>9.3673999999999993E-2</v>
          </cell>
          <cell r="C61">
            <v>2.5543E-2</v>
          </cell>
          <cell r="D61">
            <v>1.0702E-2</v>
          </cell>
          <cell r="E61">
            <v>7.1720000000000004E-3</v>
          </cell>
          <cell r="F61">
            <v>6.2490000000000002E-3</v>
          </cell>
          <cell r="G61">
            <v>4.1780000000000003E-3</v>
          </cell>
          <cell r="H61">
            <v>2.8410000000000002E-3</v>
          </cell>
          <cell r="I61">
            <v>2.3019999999999998E-3</v>
          </cell>
          <cell r="J61">
            <v>1.9710000000000001E-3</v>
          </cell>
          <cell r="K61">
            <v>3.058E-3</v>
          </cell>
          <cell r="L61">
            <v>1.9610000000000001E-3</v>
          </cell>
          <cell r="M61">
            <v>1.913E-3</v>
          </cell>
          <cell r="N61">
            <v>1.8450000000000001E-3</v>
          </cell>
          <cell r="O61">
            <v>1.8469999999999999E-3</v>
          </cell>
          <cell r="P61">
            <v>2.1549999999999998E-3</v>
          </cell>
          <cell r="Q61">
            <v>2.3570000000000002E-3</v>
          </cell>
          <cell r="R61">
            <v>2.7409999999999999E-3</v>
          </cell>
          <cell r="S61">
            <v>3.029E-3</v>
          </cell>
          <cell r="T61">
            <v>3.1410000000000001E-3</v>
          </cell>
          <cell r="U61">
            <v>3.591E-3</v>
          </cell>
          <cell r="V61">
            <v>3.761E-3</v>
          </cell>
          <cell r="W61">
            <v>3.6389999999999999E-3</v>
          </cell>
          <cell r="X61">
            <v>3.7039999999999998E-3</v>
          </cell>
          <cell r="Y61">
            <v>3.4659999999999999E-3</v>
          </cell>
          <cell r="Z61">
            <v>3.3530000000000001E-3</v>
          </cell>
          <cell r="AA61">
            <v>3.4139999999999999E-3</v>
          </cell>
          <cell r="AB61">
            <v>3.483E-3</v>
          </cell>
          <cell r="AC61">
            <v>3.666E-3</v>
          </cell>
          <cell r="AD61">
            <v>3.3990000000000001E-3</v>
          </cell>
          <cell r="AE61">
            <v>3.032E-3</v>
          </cell>
          <cell r="AF61">
            <v>2.9260000000000002E-3</v>
          </cell>
          <cell r="AG61">
            <v>2.892E-3</v>
          </cell>
          <cell r="AH61">
            <v>2.856E-3</v>
          </cell>
          <cell r="AI61">
            <v>2.7759999999999998E-3</v>
          </cell>
          <cell r="AJ61">
            <v>2.9459999999999998E-3</v>
          </cell>
          <cell r="AK61">
            <v>2.9640000000000001E-3</v>
          </cell>
          <cell r="AL61">
            <v>3.0599999999999998E-3</v>
          </cell>
          <cell r="AM61">
            <v>2.98E-3</v>
          </cell>
          <cell r="AN61">
            <v>2.9759999999999999E-3</v>
          </cell>
          <cell r="AO61">
            <v>3.042E-3</v>
          </cell>
          <cell r="AP61">
            <v>3.0509999999999999E-3</v>
          </cell>
          <cell r="AQ61">
            <v>3.2330000000000002E-3</v>
          </cell>
          <cell r="AR61">
            <v>3.4520000000000002E-3</v>
          </cell>
          <cell r="AS61">
            <v>3.5720000000000001E-3</v>
          </cell>
          <cell r="AT61">
            <v>3.7109999999999999E-3</v>
          </cell>
          <cell r="AU61">
            <v>3.748E-3</v>
          </cell>
          <cell r="AV61">
            <v>3.9379999999999997E-3</v>
          </cell>
          <cell r="AW61">
            <v>4.3239999999999997E-3</v>
          </cell>
          <cell r="AX61">
            <v>4.7619999999999997E-3</v>
          </cell>
          <cell r="AY61">
            <v>5.0930000000000003E-3</v>
          </cell>
          <cell r="AZ61">
            <v>5.3899999999999998E-3</v>
          </cell>
          <cell r="BA61">
            <v>5.9220000000000002E-3</v>
          </cell>
          <cell r="BB61">
            <v>6.3359999999999996E-3</v>
          </cell>
          <cell r="BC61">
            <v>6.7780000000000002E-3</v>
          </cell>
          <cell r="BD61">
            <v>7.2560000000000003E-3</v>
          </cell>
          <cell r="BE61">
            <v>7.541E-3</v>
          </cell>
          <cell r="BF61">
            <v>7.986E-3</v>
          </cell>
          <cell r="BG61">
            <v>8.7130000000000003E-3</v>
          </cell>
          <cell r="BH61">
            <v>9.4820000000000008E-3</v>
          </cell>
          <cell r="BI61">
            <v>1.0682000000000001E-2</v>
          </cell>
          <cell r="BJ61">
            <v>1.1269E-2</v>
          </cell>
          <cell r="BK61">
            <v>1.2142999999999999E-2</v>
          </cell>
          <cell r="BL61">
            <v>1.291E-2</v>
          </cell>
          <cell r="BM61">
            <v>1.3675E-2</v>
          </cell>
          <cell r="BN61">
            <v>1.4433E-2</v>
          </cell>
          <cell r="BO61">
            <v>1.5136E-2</v>
          </cell>
          <cell r="BP61">
            <v>1.5807000000000002E-2</v>
          </cell>
          <cell r="BQ61">
            <v>1.7038000000000001E-2</v>
          </cell>
          <cell r="BR61">
            <v>1.8341E-2</v>
          </cell>
          <cell r="BS61">
            <v>1.9896E-2</v>
          </cell>
          <cell r="BT61">
            <v>2.1276E-2</v>
          </cell>
          <cell r="BU61">
            <v>2.3952999999999999E-2</v>
          </cell>
          <cell r="BV61">
            <v>2.5583000000000002E-2</v>
          </cell>
          <cell r="BW61">
            <v>2.7563000000000001E-2</v>
          </cell>
          <cell r="BX61">
            <v>3.0547999999999999E-2</v>
          </cell>
          <cell r="BY61">
            <v>3.3519E-2</v>
          </cell>
          <cell r="BZ61">
            <v>3.6742999999999998E-2</v>
          </cell>
          <cell r="CA61">
            <v>4.0087999999999999E-2</v>
          </cell>
          <cell r="CB61">
            <v>4.4463000000000003E-2</v>
          </cell>
          <cell r="CC61">
            <v>4.8058999999999998E-2</v>
          </cell>
          <cell r="CD61">
            <v>5.1880999999999997E-2</v>
          </cell>
          <cell r="CE61">
            <v>5.5992E-2</v>
          </cell>
          <cell r="CF61">
            <v>6.0824000000000003E-2</v>
          </cell>
          <cell r="CG61">
            <v>6.6692000000000001E-2</v>
          </cell>
          <cell r="CH61">
            <v>7.6357999999999995E-2</v>
          </cell>
          <cell r="CI61">
            <v>8.3923999999999999E-2</v>
          </cell>
          <cell r="CJ61">
            <v>9.3903E-2</v>
          </cell>
          <cell r="CK61">
            <v>0.1041</v>
          </cell>
          <cell r="CL61">
            <v>0.11519699999999999</v>
          </cell>
          <cell r="CM61">
            <v>0.128886</v>
          </cell>
          <cell r="CN61">
            <v>0.147123</v>
          </cell>
          <cell r="CO61">
            <v>0.163271</v>
          </cell>
          <cell r="CP61">
            <v>0.17868999999999999</v>
          </cell>
          <cell r="CQ61">
            <v>0.198353</v>
          </cell>
          <cell r="CR61">
            <v>0.21684200000000001</v>
          </cell>
          <cell r="CS61">
            <v>0.22659499999999999</v>
          </cell>
          <cell r="CT61">
            <v>0.25193399999999999</v>
          </cell>
          <cell r="CU61">
            <v>0.26473099999999999</v>
          </cell>
          <cell r="CV61">
            <v>0.27740799999999999</v>
          </cell>
          <cell r="CW61">
            <v>0.30127300000000001</v>
          </cell>
          <cell r="CX61">
            <v>0.299458</v>
          </cell>
          <cell r="CY61">
            <v>0.32267400000000002</v>
          </cell>
          <cell r="CZ61">
            <v>0.34765400000000002</v>
          </cell>
          <cell r="DA61">
            <v>0.36296299999999998</v>
          </cell>
          <cell r="DB61">
            <v>0.38478099999999998</v>
          </cell>
          <cell r="DC61">
            <v>0.40343099999999998</v>
          </cell>
          <cell r="DD61">
            <v>0.422155</v>
          </cell>
          <cell r="DE61">
            <v>0.444963</v>
          </cell>
          <cell r="DF61">
            <v>0.46906300000000001</v>
          </cell>
          <cell r="DG61">
            <v>0.49452800000000002</v>
          </cell>
          <cell r="DH61">
            <v>0.52141199999999999</v>
          </cell>
          <cell r="DI61">
            <v>0.54978099999999996</v>
          </cell>
          <cell r="DJ61">
            <v>0.57970900000000003</v>
          </cell>
          <cell r="DK61">
            <v>0.61127500000000001</v>
          </cell>
          <cell r="DL61">
            <v>0.64456599999999997</v>
          </cell>
          <cell r="DM61">
            <v>0.67455200000000004</v>
          </cell>
          <cell r="DN61">
            <v>0.70435000000000003</v>
          </cell>
          <cell r="DO61">
            <v>0.73548800000000003</v>
          </cell>
          <cell r="DP61">
            <v>0.76802499999999996</v>
          </cell>
          <cell r="DQ61">
            <v>0.80202099999999998</v>
          </cell>
        </row>
        <row r="62">
          <cell r="A62">
            <v>1910</v>
          </cell>
          <cell r="B62">
            <v>9.826E-2</v>
          </cell>
          <cell r="C62">
            <v>2.1592E-2</v>
          </cell>
          <cell r="D62">
            <v>9.8659999999999998E-3</v>
          </cell>
          <cell r="E62">
            <v>7.8220000000000008E-3</v>
          </cell>
          <cell r="F62">
            <v>5.3639999999999998E-3</v>
          </cell>
          <cell r="G62">
            <v>3.715E-3</v>
          </cell>
          <cell r="H62">
            <v>3.1110000000000001E-3</v>
          </cell>
          <cell r="I62">
            <v>2.4260000000000002E-3</v>
          </cell>
          <cell r="J62">
            <v>3.3170000000000001E-3</v>
          </cell>
          <cell r="K62">
            <v>2.0509999999999999E-3</v>
          </cell>
          <cell r="L62">
            <v>1.8439999999999999E-3</v>
          </cell>
          <cell r="M62">
            <v>1.7780000000000001E-3</v>
          </cell>
          <cell r="N62">
            <v>1.639E-3</v>
          </cell>
          <cell r="O62">
            <v>1.8630000000000001E-3</v>
          </cell>
          <cell r="P62">
            <v>2.0249999999999999E-3</v>
          </cell>
          <cell r="Q62">
            <v>2.385E-3</v>
          </cell>
          <cell r="R62">
            <v>2.6689999999999999E-3</v>
          </cell>
          <cell r="S62">
            <v>2.8340000000000001E-3</v>
          </cell>
          <cell r="T62">
            <v>3.297E-3</v>
          </cell>
          <cell r="U62">
            <v>3.4640000000000001E-3</v>
          </cell>
          <cell r="V62">
            <v>3.4060000000000002E-3</v>
          </cell>
          <cell r="W62">
            <v>3.5070000000000001E-3</v>
          </cell>
          <cell r="X62">
            <v>3.3500000000000001E-3</v>
          </cell>
          <cell r="Y62">
            <v>3.2550000000000001E-3</v>
          </cell>
          <cell r="Z62">
            <v>3.31E-3</v>
          </cell>
          <cell r="AA62">
            <v>3.359E-3</v>
          </cell>
          <cell r="AB62">
            <v>3.5660000000000002E-3</v>
          </cell>
          <cell r="AC62">
            <v>3.3249999999999998E-3</v>
          </cell>
          <cell r="AD62">
            <v>2.9759999999999999E-3</v>
          </cell>
          <cell r="AE62">
            <v>2.8500000000000001E-3</v>
          </cell>
          <cell r="AF62">
            <v>2.7690000000000002E-3</v>
          </cell>
          <cell r="AG62">
            <v>2.7330000000000002E-3</v>
          </cell>
          <cell r="AH62">
            <v>2.6440000000000001E-3</v>
          </cell>
          <cell r="AI62">
            <v>2.8E-3</v>
          </cell>
          <cell r="AJ62">
            <v>2.8210000000000002E-3</v>
          </cell>
          <cell r="AK62">
            <v>2.875E-3</v>
          </cell>
          <cell r="AL62">
            <v>2.8E-3</v>
          </cell>
          <cell r="AM62">
            <v>2.794E-3</v>
          </cell>
          <cell r="AN62">
            <v>2.8400000000000001E-3</v>
          </cell>
          <cell r="AO62">
            <v>2.8340000000000001E-3</v>
          </cell>
          <cell r="AP62">
            <v>2.9740000000000001E-3</v>
          </cell>
          <cell r="AQ62">
            <v>3.1849999999999999E-3</v>
          </cell>
          <cell r="AR62">
            <v>3.3180000000000002E-3</v>
          </cell>
          <cell r="AS62">
            <v>3.4619999999999998E-3</v>
          </cell>
          <cell r="AT62">
            <v>3.506E-3</v>
          </cell>
          <cell r="AU62">
            <v>3.653E-3</v>
          </cell>
          <cell r="AV62">
            <v>3.9899999999999996E-3</v>
          </cell>
          <cell r="AW62">
            <v>4.3620000000000004E-3</v>
          </cell>
          <cell r="AX62">
            <v>4.6600000000000001E-3</v>
          </cell>
          <cell r="AY62">
            <v>4.9389999999999998E-3</v>
          </cell>
          <cell r="AZ62">
            <v>5.4339999999999996E-3</v>
          </cell>
          <cell r="BA62">
            <v>5.8799999999999998E-3</v>
          </cell>
          <cell r="BB62">
            <v>6.3759999999999997E-3</v>
          </cell>
          <cell r="BC62">
            <v>6.8469999999999998E-3</v>
          </cell>
          <cell r="BD62">
            <v>7.2170000000000003E-3</v>
          </cell>
          <cell r="BE62">
            <v>7.5100000000000002E-3</v>
          </cell>
          <cell r="BF62">
            <v>8.0770000000000008E-3</v>
          </cell>
          <cell r="BG62">
            <v>8.7589999999999994E-3</v>
          </cell>
          <cell r="BH62">
            <v>9.8200000000000006E-3</v>
          </cell>
          <cell r="BI62">
            <v>1.0411999999999999E-2</v>
          </cell>
          <cell r="BJ62">
            <v>1.123E-2</v>
          </cell>
          <cell r="BK62">
            <v>1.1974E-2</v>
          </cell>
          <cell r="BL62">
            <v>1.272E-2</v>
          </cell>
          <cell r="BM62">
            <v>1.35E-2</v>
          </cell>
          <cell r="BN62">
            <v>1.414E-2</v>
          </cell>
          <cell r="BO62">
            <v>1.4645999999999999E-2</v>
          </cell>
          <cell r="BP62">
            <v>1.5751000000000001E-2</v>
          </cell>
          <cell r="BQ62">
            <v>1.6941000000000001E-2</v>
          </cell>
          <cell r="BR62">
            <v>1.831E-2</v>
          </cell>
          <cell r="BS62">
            <v>1.9508999999999999E-2</v>
          </cell>
          <cell r="BT62">
            <v>2.1939E-2</v>
          </cell>
          <cell r="BU62">
            <v>2.3458E-2</v>
          </cell>
          <cell r="BV62">
            <v>2.529E-2</v>
          </cell>
          <cell r="BW62">
            <v>2.8084000000000001E-2</v>
          </cell>
          <cell r="BX62">
            <v>3.0571000000000001E-2</v>
          </cell>
          <cell r="BY62">
            <v>3.3466000000000003E-2</v>
          </cell>
          <cell r="BZ62">
            <v>3.6535999999999999E-2</v>
          </cell>
          <cell r="CA62">
            <v>4.0564999999999997E-2</v>
          </cell>
          <cell r="CB62">
            <v>4.3631999999999997E-2</v>
          </cell>
          <cell r="CC62">
            <v>4.7067999999999999E-2</v>
          </cell>
          <cell r="CD62">
            <v>5.0722999999999997E-2</v>
          </cell>
          <cell r="CE62">
            <v>5.5072999999999997E-2</v>
          </cell>
          <cell r="CF62">
            <v>6.0399000000000001E-2</v>
          </cell>
          <cell r="CG62">
            <v>6.8927000000000002E-2</v>
          </cell>
          <cell r="CH62">
            <v>7.5846999999999998E-2</v>
          </cell>
          <cell r="CI62">
            <v>8.4655999999999995E-2</v>
          </cell>
          <cell r="CJ62">
            <v>9.3914999999999998E-2</v>
          </cell>
          <cell r="CK62">
            <v>0.10383100000000001</v>
          </cell>
          <cell r="CL62">
            <v>0.116337</v>
          </cell>
          <cell r="CM62">
            <v>0.132879</v>
          </cell>
          <cell r="CN62">
            <v>0.14763200000000001</v>
          </cell>
          <cell r="CO62">
            <v>0.162269</v>
          </cell>
          <cell r="CP62">
            <v>0.18029700000000001</v>
          </cell>
          <cell r="CQ62">
            <v>0.19755600000000001</v>
          </cell>
          <cell r="CR62">
            <v>0.207924</v>
          </cell>
          <cell r="CS62">
            <v>0.23254900000000001</v>
          </cell>
          <cell r="CT62">
            <v>0.24599699999999999</v>
          </cell>
          <cell r="CU62">
            <v>0.25971499999999997</v>
          </cell>
          <cell r="CV62">
            <v>0.28421999999999997</v>
          </cell>
          <cell r="CW62">
            <v>0.28250799999999998</v>
          </cell>
          <cell r="CX62">
            <v>0.30440899999999999</v>
          </cell>
          <cell r="CY62">
            <v>0.32797599999999999</v>
          </cell>
          <cell r="CZ62">
            <v>0.342418</v>
          </cell>
          <cell r="DA62">
            <v>0.36300100000000002</v>
          </cell>
          <cell r="DB62">
            <v>0.38059500000000002</v>
          </cell>
          <cell r="DC62">
            <v>0.39825899999999997</v>
          </cell>
          <cell r="DD62">
            <v>0.41977599999999998</v>
          </cell>
          <cell r="DE62">
            <v>0.44251200000000002</v>
          </cell>
          <cell r="DF62">
            <v>0.46653499999999998</v>
          </cell>
          <cell r="DG62">
            <v>0.491898</v>
          </cell>
          <cell r="DH62">
            <v>0.51866100000000004</v>
          </cell>
          <cell r="DI62">
            <v>0.54689500000000002</v>
          </cell>
          <cell r="DJ62">
            <v>0.57667400000000002</v>
          </cell>
          <cell r="DK62">
            <v>0.60808099999999998</v>
          </cell>
          <cell r="DL62">
            <v>0.641204</v>
          </cell>
          <cell r="DM62">
            <v>0.67081000000000002</v>
          </cell>
          <cell r="DN62">
            <v>0.700465</v>
          </cell>
          <cell r="DO62">
            <v>0.73145199999999999</v>
          </cell>
          <cell r="DP62">
            <v>0.76382899999999998</v>
          </cell>
          <cell r="DQ62">
            <v>0.79765799999999998</v>
          </cell>
        </row>
        <row r="63">
          <cell r="A63">
            <v>1911</v>
          </cell>
          <cell r="B63">
            <v>8.5508000000000001E-2</v>
          </cell>
          <cell r="C63">
            <v>1.9878E-2</v>
          </cell>
          <cell r="D63">
            <v>1.0763999999999999E-2</v>
          </cell>
          <cell r="E63">
            <v>6.7099999999999998E-3</v>
          </cell>
          <cell r="F63">
            <v>4.8409999999999998E-3</v>
          </cell>
          <cell r="G63">
            <v>4.241E-3</v>
          </cell>
          <cell r="H63">
            <v>3.1540000000000001E-3</v>
          </cell>
          <cell r="I63">
            <v>3.9480000000000001E-3</v>
          </cell>
          <cell r="J63">
            <v>2.2769999999999999E-3</v>
          </cell>
          <cell r="K63">
            <v>1.908E-3</v>
          </cell>
          <cell r="L63">
            <v>1.812E-3</v>
          </cell>
          <cell r="M63">
            <v>1.5200000000000001E-3</v>
          </cell>
          <cell r="N63">
            <v>1.635E-3</v>
          </cell>
          <cell r="O63">
            <v>1.7420000000000001E-3</v>
          </cell>
          <cell r="P63">
            <v>2.052E-3</v>
          </cell>
          <cell r="Q63">
            <v>2.3019999999999998E-3</v>
          </cell>
          <cell r="R63">
            <v>2.506E-3</v>
          </cell>
          <cell r="S63">
            <v>2.977E-3</v>
          </cell>
          <cell r="T63">
            <v>3.1779999999999998E-3</v>
          </cell>
          <cell r="U63">
            <v>3.1749999999999999E-3</v>
          </cell>
          <cell r="V63">
            <v>3.241E-3</v>
          </cell>
          <cell r="W63">
            <v>3.1670000000000001E-3</v>
          </cell>
          <cell r="X63">
            <v>3.1210000000000001E-3</v>
          </cell>
          <cell r="Y63">
            <v>3.202E-3</v>
          </cell>
          <cell r="Z63">
            <v>3.235E-3</v>
          </cell>
          <cell r="AA63">
            <v>3.4320000000000002E-3</v>
          </cell>
          <cell r="AB63">
            <v>3.238E-3</v>
          </cell>
          <cell r="AC63">
            <v>2.9139999999999999E-3</v>
          </cell>
          <cell r="AD63">
            <v>2.7729999999999999E-3</v>
          </cell>
          <cell r="AE63">
            <v>2.6510000000000001E-3</v>
          </cell>
          <cell r="AF63">
            <v>2.604E-3</v>
          </cell>
          <cell r="AG63">
            <v>2.5170000000000001E-3</v>
          </cell>
          <cell r="AH63">
            <v>2.6589999999999999E-3</v>
          </cell>
          <cell r="AI63">
            <v>2.6870000000000002E-3</v>
          </cell>
          <cell r="AJ63">
            <v>2.7030000000000001E-3</v>
          </cell>
          <cell r="AK63">
            <v>2.6189999999999998E-3</v>
          </cell>
          <cell r="AL63">
            <v>2.614E-3</v>
          </cell>
          <cell r="AM63">
            <v>2.6450000000000002E-3</v>
          </cell>
          <cell r="AN63">
            <v>2.6319999999999998E-3</v>
          </cell>
          <cell r="AO63">
            <v>2.7339999999999999E-3</v>
          </cell>
          <cell r="AP63">
            <v>2.9139999999999999E-3</v>
          </cell>
          <cell r="AQ63">
            <v>3.0630000000000002E-3</v>
          </cell>
          <cell r="AR63">
            <v>3.215E-3</v>
          </cell>
          <cell r="AS63">
            <v>3.2699999999999999E-3</v>
          </cell>
          <cell r="AT63">
            <v>3.4039999999999999E-3</v>
          </cell>
          <cell r="AU63">
            <v>3.6770000000000001E-3</v>
          </cell>
          <cell r="AV63">
            <v>4.0020000000000003E-3</v>
          </cell>
          <cell r="AW63">
            <v>4.2630000000000003E-3</v>
          </cell>
          <cell r="AX63">
            <v>4.5319999999999996E-3</v>
          </cell>
          <cell r="AY63">
            <v>4.9789999999999999E-3</v>
          </cell>
          <cell r="AZ63">
            <v>5.3810000000000004E-3</v>
          </cell>
          <cell r="BA63">
            <v>5.9170000000000004E-3</v>
          </cell>
          <cell r="BB63">
            <v>6.43E-3</v>
          </cell>
          <cell r="BC63">
            <v>6.8929999999999998E-3</v>
          </cell>
          <cell r="BD63">
            <v>7.1349999999999998E-3</v>
          </cell>
          <cell r="BE63">
            <v>7.561E-3</v>
          </cell>
          <cell r="BF63">
            <v>8.1250000000000003E-3</v>
          </cell>
          <cell r="BG63">
            <v>9.0500000000000008E-3</v>
          </cell>
          <cell r="BH63">
            <v>9.6640000000000007E-3</v>
          </cell>
          <cell r="BI63">
            <v>1.0402E-2</v>
          </cell>
          <cell r="BJ63">
            <v>1.1047E-2</v>
          </cell>
          <cell r="BK63">
            <v>1.1802E-2</v>
          </cell>
          <cell r="BL63">
            <v>1.2622E-2</v>
          </cell>
          <cell r="BM63">
            <v>1.3269E-2</v>
          </cell>
          <cell r="BN63">
            <v>1.3661E-2</v>
          </cell>
          <cell r="BO63">
            <v>1.4616000000000001E-2</v>
          </cell>
          <cell r="BP63">
            <v>1.5668999999999999E-2</v>
          </cell>
          <cell r="BQ63">
            <v>1.6892000000000001E-2</v>
          </cell>
          <cell r="BR63">
            <v>1.797E-2</v>
          </cell>
          <cell r="BS63">
            <v>2.0174999999999998E-2</v>
          </cell>
          <cell r="BT63">
            <v>2.1502E-2</v>
          </cell>
          <cell r="BU63">
            <v>2.3192999999999998E-2</v>
          </cell>
          <cell r="BV63">
            <v>2.5815000000000001E-2</v>
          </cell>
          <cell r="BW63">
            <v>2.7994999999999999E-2</v>
          </cell>
          <cell r="BX63">
            <v>3.0591E-2</v>
          </cell>
          <cell r="BY63">
            <v>3.3336999999999999E-2</v>
          </cell>
          <cell r="BZ63">
            <v>3.6941000000000002E-2</v>
          </cell>
          <cell r="CA63">
            <v>3.9669000000000003E-2</v>
          </cell>
          <cell r="CB63">
            <v>4.2831000000000001E-2</v>
          </cell>
          <cell r="CC63">
            <v>4.6073999999999997E-2</v>
          </cell>
          <cell r="CD63">
            <v>4.9936000000000001E-2</v>
          </cell>
          <cell r="CE63">
            <v>5.4701E-2</v>
          </cell>
          <cell r="CF63">
            <v>6.2253000000000003E-2</v>
          </cell>
          <cell r="CG63">
            <v>6.8571999999999994E-2</v>
          </cell>
          <cell r="CH63">
            <v>7.6281000000000002E-2</v>
          </cell>
          <cell r="CI63">
            <v>8.4664000000000003E-2</v>
          </cell>
          <cell r="CJ63">
            <v>9.3534000000000006E-2</v>
          </cell>
          <cell r="CK63">
            <v>0.104878</v>
          </cell>
          <cell r="CL63">
            <v>0.119772</v>
          </cell>
          <cell r="CM63">
            <v>0.13316</v>
          </cell>
          <cell r="CN63">
            <v>0.14696000000000001</v>
          </cell>
          <cell r="CO63">
            <v>0.16337599999999999</v>
          </cell>
          <cell r="CP63">
            <v>0.179422</v>
          </cell>
          <cell r="CQ63">
            <v>0.189496</v>
          </cell>
          <cell r="CR63">
            <v>0.21312300000000001</v>
          </cell>
          <cell r="CS63">
            <v>0.226886</v>
          </cell>
          <cell r="CT63">
            <v>0.241316</v>
          </cell>
          <cell r="CU63">
            <v>0.26600499999999999</v>
          </cell>
          <cell r="CV63">
            <v>0.266517</v>
          </cell>
          <cell r="CW63">
            <v>0.28717900000000002</v>
          </cell>
          <cell r="CX63">
            <v>0.30941099999999999</v>
          </cell>
          <cell r="CY63">
            <v>0.32303500000000002</v>
          </cell>
          <cell r="CZ63">
            <v>0.34245399999999998</v>
          </cell>
          <cell r="DA63">
            <v>0.35905199999999998</v>
          </cell>
          <cell r="DB63">
            <v>0.37571599999999999</v>
          </cell>
          <cell r="DC63">
            <v>0.39601599999999998</v>
          </cell>
          <cell r="DD63">
            <v>0.41746499999999997</v>
          </cell>
          <cell r="DE63">
            <v>0.44012800000000002</v>
          </cell>
          <cell r="DF63">
            <v>0.464055</v>
          </cell>
          <cell r="DG63">
            <v>0.48930299999999999</v>
          </cell>
          <cell r="DH63">
            <v>0.51593900000000004</v>
          </cell>
          <cell r="DI63">
            <v>0.54403299999999999</v>
          </cell>
          <cell r="DJ63">
            <v>0.57366200000000001</v>
          </cell>
          <cell r="DK63">
            <v>0.60490900000000003</v>
          </cell>
          <cell r="DL63">
            <v>0.63786299999999996</v>
          </cell>
          <cell r="DM63">
            <v>0.66710999999999998</v>
          </cell>
          <cell r="DN63">
            <v>0.69662100000000005</v>
          </cell>
          <cell r="DO63">
            <v>0.72745700000000002</v>
          </cell>
          <cell r="DP63">
            <v>0.75967399999999996</v>
          </cell>
          <cell r="DQ63">
            <v>0.79333600000000004</v>
          </cell>
        </row>
        <row r="64">
          <cell r="A64">
            <v>1912</v>
          </cell>
          <cell r="B64">
            <v>8.2861000000000004E-2</v>
          </cell>
          <cell r="C64">
            <v>2.1718999999999999E-2</v>
          </cell>
          <cell r="D64">
            <v>9.2270000000000008E-3</v>
          </cell>
          <cell r="E64">
            <v>6.0530000000000002E-3</v>
          </cell>
          <cell r="F64">
            <v>5.6979999999999999E-3</v>
          </cell>
          <cell r="G64">
            <v>4.1700000000000001E-3</v>
          </cell>
          <cell r="H64">
            <v>4.9880000000000002E-3</v>
          </cell>
          <cell r="I64">
            <v>2.6480000000000002E-3</v>
          </cell>
          <cell r="J64">
            <v>2.1359999999999999E-3</v>
          </cell>
          <cell r="K64">
            <v>1.9419999999999999E-3</v>
          </cell>
          <cell r="L64">
            <v>1.498E-3</v>
          </cell>
          <cell r="M64">
            <v>1.485E-3</v>
          </cell>
          <cell r="N64">
            <v>1.531E-3</v>
          </cell>
          <cell r="O64">
            <v>1.768E-3</v>
          </cell>
          <cell r="P64">
            <v>1.9680000000000001E-3</v>
          </cell>
          <cell r="Q64">
            <v>2.176E-3</v>
          </cell>
          <cell r="R64">
            <v>2.6310000000000001E-3</v>
          </cell>
          <cell r="S64">
            <v>2.8630000000000001E-3</v>
          </cell>
          <cell r="T64">
            <v>2.9489999999999998E-3</v>
          </cell>
          <cell r="U64">
            <v>2.9689999999999999E-3</v>
          </cell>
          <cell r="V64">
            <v>2.9350000000000001E-3</v>
          </cell>
          <cell r="W64">
            <v>2.9369999999999999E-3</v>
          </cell>
          <cell r="X64">
            <v>3.0609999999999999E-3</v>
          </cell>
          <cell r="Y64">
            <v>3.1120000000000002E-3</v>
          </cell>
          <cell r="Z64">
            <v>3.2940000000000001E-3</v>
          </cell>
          <cell r="AA64">
            <v>3.1389999999999999E-3</v>
          </cell>
          <cell r="AB64">
            <v>2.8370000000000001E-3</v>
          </cell>
          <cell r="AC64">
            <v>2.6930000000000001E-3</v>
          </cell>
          <cell r="AD64">
            <v>2.5439999999999998E-3</v>
          </cell>
          <cell r="AE64">
            <v>2.4780000000000002E-3</v>
          </cell>
          <cell r="AF64">
            <v>2.3969999999999998E-3</v>
          </cell>
          <cell r="AG64">
            <v>2.519E-3</v>
          </cell>
          <cell r="AH64">
            <v>2.5500000000000002E-3</v>
          </cell>
          <cell r="AI64">
            <v>2.5479999999999999E-3</v>
          </cell>
          <cell r="AJ64">
            <v>2.4510000000000001E-3</v>
          </cell>
          <cell r="AK64">
            <v>2.4380000000000001E-3</v>
          </cell>
          <cell r="AL64">
            <v>2.4510000000000001E-3</v>
          </cell>
          <cell r="AM64">
            <v>2.4450000000000001E-3</v>
          </cell>
          <cell r="AN64">
            <v>2.516E-3</v>
          </cell>
          <cell r="AO64">
            <v>2.66E-3</v>
          </cell>
          <cell r="AP64">
            <v>2.813E-3</v>
          </cell>
          <cell r="AQ64">
            <v>2.9550000000000002E-3</v>
          </cell>
          <cell r="AR64">
            <v>3.0339999999999998E-3</v>
          </cell>
          <cell r="AS64">
            <v>3.1689999999999999E-3</v>
          </cell>
          <cell r="AT64">
            <v>3.3939999999999999E-3</v>
          </cell>
          <cell r="AU64">
            <v>3.6770000000000001E-3</v>
          </cell>
          <cell r="AV64">
            <v>3.9050000000000001E-3</v>
          </cell>
          <cell r="AW64">
            <v>4.1580000000000002E-3</v>
          </cell>
          <cell r="AX64">
            <v>4.5770000000000003E-3</v>
          </cell>
          <cell r="AY64">
            <v>4.9069999999999999E-3</v>
          </cell>
          <cell r="AZ64">
            <v>5.424E-3</v>
          </cell>
          <cell r="BA64">
            <v>5.9659999999999999E-3</v>
          </cell>
          <cell r="BB64">
            <v>6.5240000000000003E-3</v>
          </cell>
          <cell r="BC64">
            <v>6.7759999999999999E-3</v>
          </cell>
          <cell r="BD64">
            <v>7.1310000000000002E-3</v>
          </cell>
          <cell r="BE64">
            <v>7.5659999999999998E-3</v>
          </cell>
          <cell r="BF64">
            <v>8.3809999999999996E-3</v>
          </cell>
          <cell r="BG64">
            <v>8.9650000000000007E-3</v>
          </cell>
          <cell r="BH64">
            <v>9.6780000000000008E-3</v>
          </cell>
          <cell r="BI64">
            <v>1.0201E-2</v>
          </cell>
          <cell r="BJ64">
            <v>1.0926999999999999E-2</v>
          </cell>
          <cell r="BK64">
            <v>1.1750999999999999E-2</v>
          </cell>
          <cell r="BL64">
            <v>1.2411E-2</v>
          </cell>
          <cell r="BM64">
            <v>1.2796E-2</v>
          </cell>
          <cell r="BN64">
            <v>1.3651999999999999E-2</v>
          </cell>
          <cell r="BO64">
            <v>1.4511E-2</v>
          </cell>
          <cell r="BP64">
            <v>1.5613E-2</v>
          </cell>
          <cell r="BQ64">
            <v>1.6573999999999998E-2</v>
          </cell>
          <cell r="BR64">
            <v>1.8633E-2</v>
          </cell>
          <cell r="BS64">
            <v>1.9781E-2</v>
          </cell>
          <cell r="BT64">
            <v>2.1267999999999999E-2</v>
          </cell>
          <cell r="BU64">
            <v>2.3661000000000001E-2</v>
          </cell>
          <cell r="BV64">
            <v>2.5665E-2</v>
          </cell>
          <cell r="BW64">
            <v>2.8079E-2</v>
          </cell>
          <cell r="BX64">
            <v>3.0535E-2</v>
          </cell>
          <cell r="BY64">
            <v>3.3597000000000002E-2</v>
          </cell>
          <cell r="BZ64">
            <v>3.6091999999999999E-2</v>
          </cell>
          <cell r="CA64">
            <v>3.9005999999999999E-2</v>
          </cell>
          <cell r="CB64">
            <v>4.1973999999999997E-2</v>
          </cell>
          <cell r="CC64">
            <v>4.5420000000000002E-2</v>
          </cell>
          <cell r="CD64">
            <v>4.9567E-2</v>
          </cell>
          <cell r="CE64">
            <v>5.6278000000000002E-2</v>
          </cell>
          <cell r="CF64">
            <v>6.2005999999999999E-2</v>
          </cell>
          <cell r="CG64">
            <v>6.8737000000000006E-2</v>
          </cell>
          <cell r="CH64">
            <v>7.6300999999999994E-2</v>
          </cell>
          <cell r="CI64">
            <v>8.4260000000000002E-2</v>
          </cell>
          <cell r="CJ64">
            <v>9.4499E-2</v>
          </cell>
          <cell r="CK64">
            <v>0.107806</v>
          </cell>
          <cell r="CL64">
            <v>0.119863</v>
          </cell>
          <cell r="CM64">
            <v>0.13276099999999999</v>
          </cell>
          <cell r="CN64">
            <v>0.147616</v>
          </cell>
          <cell r="CO64">
            <v>0.162465</v>
          </cell>
          <cell r="CP64">
            <v>0.17214699999999999</v>
          </cell>
          <cell r="CQ64">
            <v>0.193937</v>
          </cell>
          <cell r="CR64">
            <v>0.20771100000000001</v>
          </cell>
          <cell r="CS64">
            <v>0.22253999999999999</v>
          </cell>
          <cell r="CT64">
            <v>0.246999</v>
          </cell>
          <cell r="CU64">
            <v>0.249528</v>
          </cell>
          <cell r="CV64">
            <v>0.27092300000000002</v>
          </cell>
          <cell r="CW64">
            <v>0.29189700000000002</v>
          </cell>
          <cell r="CX64">
            <v>0.30475000000000002</v>
          </cell>
          <cell r="CY64">
            <v>0.32307000000000002</v>
          </cell>
          <cell r="CZ64">
            <v>0.33872799999999997</v>
          </cell>
          <cell r="DA64">
            <v>0.35444999999999999</v>
          </cell>
          <cell r="DB64">
            <v>0.37359999999999999</v>
          </cell>
          <cell r="DC64">
            <v>0.39383400000000002</v>
          </cell>
          <cell r="DD64">
            <v>0.415215</v>
          </cell>
          <cell r="DE64">
            <v>0.43778699999999998</v>
          </cell>
          <cell r="DF64">
            <v>0.46160699999999999</v>
          </cell>
          <cell r="DG64">
            <v>0.48673499999999997</v>
          </cell>
          <cell r="DH64">
            <v>0.51323799999999997</v>
          </cell>
          <cell r="DI64">
            <v>0.54118999999999995</v>
          </cell>
          <cell r="DJ64">
            <v>0.57066899999999998</v>
          </cell>
          <cell r="DK64">
            <v>0.60175699999999999</v>
          </cell>
          <cell r="DL64">
            <v>0.63454299999999997</v>
          </cell>
          <cell r="DM64">
            <v>0.66344899999999996</v>
          </cell>
          <cell r="DN64">
            <v>0.69281599999999999</v>
          </cell>
          <cell r="DO64">
            <v>0.723499</v>
          </cell>
          <cell r="DP64">
            <v>0.75555799999999995</v>
          </cell>
          <cell r="DQ64">
            <v>0.789053</v>
          </cell>
        </row>
        <row r="65">
          <cell r="A65">
            <v>1913</v>
          </cell>
          <cell r="B65">
            <v>8.5481000000000001E-2</v>
          </cell>
          <cell r="C65">
            <v>1.8568000000000001E-2</v>
          </cell>
          <cell r="D65">
            <v>8.3180000000000007E-3</v>
          </cell>
          <cell r="E65">
            <v>7.1300000000000001E-3</v>
          </cell>
          <cell r="F65">
            <v>5.483E-3</v>
          </cell>
          <cell r="G65">
            <v>6.4520000000000003E-3</v>
          </cell>
          <cell r="H65">
            <v>3.179E-3</v>
          </cell>
          <cell r="I65">
            <v>2.555E-3</v>
          </cell>
          <cell r="J65">
            <v>2.1649999999999998E-3</v>
          </cell>
          <cell r="K65">
            <v>1.5770000000000001E-3</v>
          </cell>
          <cell r="L65">
            <v>1.4339999999999999E-3</v>
          </cell>
          <cell r="M65">
            <v>1.4120000000000001E-3</v>
          </cell>
          <cell r="N65">
            <v>1.547E-3</v>
          </cell>
          <cell r="O65">
            <v>1.691E-3</v>
          </cell>
          <cell r="P65">
            <v>1.864E-3</v>
          </cell>
          <cell r="Q65">
            <v>2.281E-3</v>
          </cell>
          <cell r="R65">
            <v>2.5170000000000001E-3</v>
          </cell>
          <cell r="S65">
            <v>2.6849999999999999E-3</v>
          </cell>
          <cell r="T65">
            <v>2.7130000000000001E-3</v>
          </cell>
          <cell r="U65">
            <v>2.7009999999999998E-3</v>
          </cell>
          <cell r="V65">
            <v>2.7179999999999999E-3</v>
          </cell>
          <cell r="W65">
            <v>2.879E-3</v>
          </cell>
          <cell r="X65">
            <v>2.9659999999999999E-3</v>
          </cell>
          <cell r="Y65">
            <v>3.1610000000000002E-3</v>
          </cell>
          <cell r="Z65">
            <v>3.0430000000000001E-3</v>
          </cell>
          <cell r="AA65">
            <v>2.748E-3</v>
          </cell>
          <cell r="AB65">
            <v>2.6050000000000001E-3</v>
          </cell>
          <cell r="AC65">
            <v>2.4520000000000002E-3</v>
          </cell>
          <cell r="AD65">
            <v>2.3670000000000002E-3</v>
          </cell>
          <cell r="AE65">
            <v>2.281E-3</v>
          </cell>
          <cell r="AF65">
            <v>2.382E-3</v>
          </cell>
          <cell r="AG65">
            <v>2.4020000000000001E-3</v>
          </cell>
          <cell r="AH65">
            <v>2.3999999999999998E-3</v>
          </cell>
          <cell r="AI65">
            <v>2.3010000000000001E-3</v>
          </cell>
          <cell r="AJ65">
            <v>2.2759999999999998E-3</v>
          </cell>
          <cell r="AK65">
            <v>2.264E-3</v>
          </cell>
          <cell r="AL65">
            <v>2.2699999999999999E-3</v>
          </cell>
          <cell r="AM65">
            <v>2.3189999999999999E-3</v>
          </cell>
          <cell r="AN65">
            <v>2.4350000000000001E-3</v>
          </cell>
          <cell r="AO65">
            <v>2.5829999999999998E-3</v>
          </cell>
          <cell r="AP65">
            <v>2.6909999999999998E-3</v>
          </cell>
          <cell r="AQ65">
            <v>2.7850000000000001E-3</v>
          </cell>
          <cell r="AR65">
            <v>2.9390000000000002E-3</v>
          </cell>
          <cell r="AS65">
            <v>3.1359999999999999E-3</v>
          </cell>
          <cell r="AT65">
            <v>3.3830000000000002E-3</v>
          </cell>
          <cell r="AU65">
            <v>3.5820000000000001E-3</v>
          </cell>
          <cell r="AV65">
            <v>3.8159999999999999E-3</v>
          </cell>
          <cell r="AW65">
            <v>4.2100000000000002E-3</v>
          </cell>
          <cell r="AX65">
            <v>4.4939999999999997E-3</v>
          </cell>
          <cell r="AY65">
            <v>4.9589999999999999E-3</v>
          </cell>
          <cell r="AZ65">
            <v>5.4749999999999998E-3</v>
          </cell>
          <cell r="BA65">
            <v>6.0569999999999999E-3</v>
          </cell>
          <cell r="BB65">
            <v>6.3959999999999998E-3</v>
          </cell>
          <cell r="BC65">
            <v>6.7359999999999998E-3</v>
          </cell>
          <cell r="BD65">
            <v>7.0790000000000002E-3</v>
          </cell>
          <cell r="BE65">
            <v>7.796E-3</v>
          </cell>
          <cell r="BF65">
            <v>8.3059999999999991E-3</v>
          </cell>
          <cell r="BG65">
            <v>8.9969999999999998E-3</v>
          </cell>
          <cell r="BH65">
            <v>9.4579999999999994E-3</v>
          </cell>
          <cell r="BI65">
            <v>1.0148000000000001E-2</v>
          </cell>
          <cell r="BJ65">
            <v>1.09E-2</v>
          </cell>
          <cell r="BK65">
            <v>1.1508000000000001E-2</v>
          </cell>
          <cell r="BL65">
            <v>1.1957000000000001E-2</v>
          </cell>
          <cell r="BM65">
            <v>1.2801999999999999E-2</v>
          </cell>
          <cell r="BN65">
            <v>1.3509E-2</v>
          </cell>
          <cell r="BO65">
            <v>1.4456999999999999E-2</v>
          </cell>
          <cell r="BP65">
            <v>1.5291000000000001E-2</v>
          </cell>
          <cell r="BQ65">
            <v>1.7198000000000001E-2</v>
          </cell>
          <cell r="BR65">
            <v>1.8277999999999999E-2</v>
          </cell>
          <cell r="BS65">
            <v>1.9564999999999999E-2</v>
          </cell>
          <cell r="BT65">
            <v>2.1635999999999999E-2</v>
          </cell>
          <cell r="BU65">
            <v>2.3531E-2</v>
          </cell>
          <cell r="BV65">
            <v>2.5779E-2</v>
          </cell>
          <cell r="BW65">
            <v>2.8076E-2</v>
          </cell>
          <cell r="BX65">
            <v>3.0651000000000001E-2</v>
          </cell>
          <cell r="BY65">
            <v>3.2874E-2</v>
          </cell>
          <cell r="BZ65">
            <v>3.5513000000000003E-2</v>
          </cell>
          <cell r="CA65">
            <v>3.8256999999999999E-2</v>
          </cell>
          <cell r="CB65">
            <v>4.1431999999999997E-2</v>
          </cell>
          <cell r="CC65">
            <v>4.5014999999999999E-2</v>
          </cell>
          <cell r="CD65">
            <v>5.0949000000000001E-2</v>
          </cell>
          <cell r="CE65">
            <v>5.6071000000000003E-2</v>
          </cell>
          <cell r="CF65">
            <v>6.1977999999999998E-2</v>
          </cell>
          <cell r="CG65">
            <v>6.8772E-2</v>
          </cell>
          <cell r="CH65">
            <v>7.5938000000000005E-2</v>
          </cell>
          <cell r="CI65">
            <v>8.5154999999999995E-2</v>
          </cell>
          <cell r="CJ65">
            <v>9.6971000000000002E-2</v>
          </cell>
          <cell r="CK65">
            <v>0.107739</v>
          </cell>
          <cell r="CL65">
            <v>0.119661</v>
          </cell>
          <cell r="CM65">
            <v>0.13303499999999999</v>
          </cell>
          <cell r="CN65">
            <v>0.14669599999999999</v>
          </cell>
          <cell r="CO65">
            <v>0.15590599999999999</v>
          </cell>
          <cell r="CP65">
            <v>0.17591399999999999</v>
          </cell>
          <cell r="CQ65">
            <v>0.18876100000000001</v>
          </cell>
          <cell r="CR65">
            <v>0.20369899999999999</v>
          </cell>
          <cell r="CS65">
            <v>0.22756000000000001</v>
          </cell>
          <cell r="CT65">
            <v>0.23186799999999999</v>
          </cell>
          <cell r="CU65">
            <v>0.25360199999999999</v>
          </cell>
          <cell r="CV65">
            <v>0.27537499999999998</v>
          </cell>
          <cell r="CW65">
            <v>0.28749999999999998</v>
          </cell>
          <cell r="CX65">
            <v>0.30478300000000003</v>
          </cell>
          <cell r="CY65">
            <v>0.31955499999999998</v>
          </cell>
          <cell r="CZ65">
            <v>0.33438600000000002</v>
          </cell>
          <cell r="DA65">
            <v>0.35245199999999999</v>
          </cell>
          <cell r="DB65">
            <v>0.37154199999999998</v>
          </cell>
          <cell r="DC65">
            <v>0.391712</v>
          </cell>
          <cell r="DD65">
            <v>0.41300700000000001</v>
          </cell>
          <cell r="DE65">
            <v>0.43547799999999998</v>
          </cell>
          <cell r="DF65">
            <v>0.45918399999999998</v>
          </cell>
          <cell r="DG65">
            <v>0.48418699999999998</v>
          </cell>
          <cell r="DH65">
            <v>0.51055700000000004</v>
          </cell>
          <cell r="DI65">
            <v>0.53836700000000004</v>
          </cell>
          <cell r="DJ65">
            <v>0.56769599999999998</v>
          </cell>
          <cell r="DK65">
            <v>0.59862599999999999</v>
          </cell>
          <cell r="DL65">
            <v>0.63124599999999997</v>
          </cell>
          <cell r="DM65">
            <v>0.65982499999999999</v>
          </cell>
          <cell r="DN65">
            <v>0.68904699999999997</v>
          </cell>
          <cell r="DO65">
            <v>0.71957899999999997</v>
          </cell>
          <cell r="DP65">
            <v>0.75147900000000001</v>
          </cell>
          <cell r="DQ65">
            <v>0.78480799999999995</v>
          </cell>
        </row>
        <row r="66">
          <cell r="A66">
            <v>1914</v>
          </cell>
          <cell r="B66">
            <v>8.0342999999999998E-2</v>
          </cell>
          <cell r="C66">
            <v>1.6705999999999999E-2</v>
          </cell>
          <cell r="D66">
            <v>9.8080000000000007E-3</v>
          </cell>
          <cell r="E66">
            <v>6.8589999999999996E-3</v>
          </cell>
          <cell r="F66">
            <v>8.3420000000000005E-3</v>
          </cell>
          <cell r="G66">
            <v>3.8869999999999998E-3</v>
          </cell>
          <cell r="H66">
            <v>3.1849999999999999E-3</v>
          </cell>
          <cell r="I66">
            <v>2.4849999999999998E-3</v>
          </cell>
          <cell r="J66">
            <v>1.763E-3</v>
          </cell>
          <cell r="K66">
            <v>1.498E-3</v>
          </cell>
          <cell r="L66">
            <v>1.39E-3</v>
          </cell>
          <cell r="M66">
            <v>1.407E-3</v>
          </cell>
          <cell r="N66">
            <v>1.4710000000000001E-3</v>
          </cell>
          <cell r="O66">
            <v>1.5989999999999999E-3</v>
          </cell>
          <cell r="P66">
            <v>1.9530000000000001E-3</v>
          </cell>
          <cell r="Q66">
            <v>2.1649999999999998E-3</v>
          </cell>
          <cell r="R66">
            <v>2.3760000000000001E-3</v>
          </cell>
          <cell r="S66">
            <v>2.444E-3</v>
          </cell>
          <cell r="T66">
            <v>2.48E-3</v>
          </cell>
          <cell r="U66">
            <v>2.5000000000000001E-3</v>
          </cell>
          <cell r="V66">
            <v>2.666E-3</v>
          </cell>
          <cell r="W66">
            <v>2.7920000000000002E-3</v>
          </cell>
          <cell r="X66">
            <v>3.009E-3</v>
          </cell>
          <cell r="Y66">
            <v>2.944E-3</v>
          </cell>
          <cell r="Z66">
            <v>2.6589999999999999E-3</v>
          </cell>
          <cell r="AA66">
            <v>2.5100000000000001E-3</v>
          </cell>
          <cell r="AB66">
            <v>2.3760000000000001E-3</v>
          </cell>
          <cell r="AC66">
            <v>2.2769999999999999E-3</v>
          </cell>
          <cell r="AD66">
            <v>2.176E-3</v>
          </cell>
          <cell r="AE66">
            <v>2.248E-3</v>
          </cell>
          <cell r="AF66">
            <v>2.251E-3</v>
          </cell>
          <cell r="AG66">
            <v>2.2560000000000002E-3</v>
          </cell>
          <cell r="AH66">
            <v>2.1649999999999998E-3</v>
          </cell>
          <cell r="AI66">
            <v>2.1320000000000002E-3</v>
          </cell>
          <cell r="AJ66">
            <v>2.0869999999999999E-3</v>
          </cell>
          <cell r="AK66">
            <v>2.1059999999999998E-3</v>
          </cell>
          <cell r="AL66">
            <v>2.1450000000000002E-3</v>
          </cell>
          <cell r="AM66">
            <v>2.235E-3</v>
          </cell>
          <cell r="AN66">
            <v>2.3779999999999999E-3</v>
          </cell>
          <cell r="AO66">
            <v>2.4420000000000002E-3</v>
          </cell>
          <cell r="AP66">
            <v>2.5300000000000001E-3</v>
          </cell>
          <cell r="AQ66">
            <v>2.7039999999999998E-3</v>
          </cell>
          <cell r="AR66">
            <v>2.8869999999999998E-3</v>
          </cell>
          <cell r="AS66">
            <v>3.1120000000000002E-3</v>
          </cell>
          <cell r="AT66">
            <v>3.287E-3</v>
          </cell>
          <cell r="AU66">
            <v>3.503E-3</v>
          </cell>
          <cell r="AV66">
            <v>3.8779999999999999E-3</v>
          </cell>
          <cell r="AW66">
            <v>4.1149999999999997E-3</v>
          </cell>
          <cell r="AX66">
            <v>4.5529999999999998E-3</v>
          </cell>
          <cell r="AY66">
            <v>5.0140000000000002E-3</v>
          </cell>
          <cell r="AZ66">
            <v>5.5269999999999998E-3</v>
          </cell>
          <cell r="BA66">
            <v>5.9540000000000001E-3</v>
          </cell>
          <cell r="BB66">
            <v>6.3359999999999996E-3</v>
          </cell>
          <cell r="BC66">
            <v>6.6369999999999997E-3</v>
          </cell>
          <cell r="BD66">
            <v>7.273E-3</v>
          </cell>
          <cell r="BE66">
            <v>7.6860000000000001E-3</v>
          </cell>
          <cell r="BF66">
            <v>8.3470000000000003E-3</v>
          </cell>
          <cell r="BG66">
            <v>8.7690000000000008E-3</v>
          </cell>
          <cell r="BH66">
            <v>9.4590000000000004E-3</v>
          </cell>
          <cell r="BI66">
            <v>1.0135999999999999E-2</v>
          </cell>
          <cell r="BJ66">
            <v>1.0588999999999999E-2</v>
          </cell>
          <cell r="BK66">
            <v>1.1094E-2</v>
          </cell>
          <cell r="BL66">
            <v>1.196E-2</v>
          </cell>
          <cell r="BM66">
            <v>1.2622E-2</v>
          </cell>
          <cell r="BN66">
            <v>1.3457E-2</v>
          </cell>
          <cell r="BO66">
            <v>1.4112E-2</v>
          </cell>
          <cell r="BP66">
            <v>1.5821000000000002E-2</v>
          </cell>
          <cell r="BQ66">
            <v>1.6881E-2</v>
          </cell>
          <cell r="BR66">
            <v>1.8065999999999999E-2</v>
          </cell>
          <cell r="BS66">
            <v>1.9821999999999999E-2</v>
          </cell>
          <cell r="BT66">
            <v>2.1583999999999999E-2</v>
          </cell>
          <cell r="BU66">
            <v>2.3626000000000001E-2</v>
          </cell>
          <cell r="BV66">
            <v>2.5814E-2</v>
          </cell>
          <cell r="BW66">
            <v>2.8097E-2</v>
          </cell>
          <cell r="BX66">
            <v>3.0082999999999999E-2</v>
          </cell>
          <cell r="BY66">
            <v>3.2337999999999999E-2</v>
          </cell>
          <cell r="BZ66">
            <v>3.4833999999999997E-2</v>
          </cell>
          <cell r="CA66">
            <v>3.7811999999999998E-2</v>
          </cell>
          <cell r="CB66">
            <v>4.0993000000000002E-2</v>
          </cell>
          <cell r="CC66">
            <v>4.6268999999999998E-2</v>
          </cell>
          <cell r="CD66">
            <v>5.0728000000000002E-2</v>
          </cell>
          <cell r="CE66">
            <v>5.5952000000000002E-2</v>
          </cell>
          <cell r="CF66">
            <v>6.2015000000000001E-2</v>
          </cell>
          <cell r="CG66">
            <v>6.8471000000000004E-2</v>
          </cell>
          <cell r="CH66">
            <v>7.6769000000000004E-2</v>
          </cell>
          <cell r="CI66">
            <v>8.7222999999999995E-2</v>
          </cell>
          <cell r="CJ66">
            <v>9.6768999999999994E-2</v>
          </cell>
          <cell r="CK66">
            <v>0.107642</v>
          </cell>
          <cell r="CL66">
            <v>0.11964</v>
          </cell>
          <cell r="CM66">
            <v>0.13212099999999999</v>
          </cell>
          <cell r="CN66">
            <v>0.140793</v>
          </cell>
          <cell r="CO66">
            <v>0.159077</v>
          </cell>
          <cell r="CP66">
            <v>0.170963</v>
          </cell>
          <cell r="CQ66">
            <v>0.18507799999999999</v>
          </cell>
          <cell r="CR66">
            <v>0.20802699999999999</v>
          </cell>
          <cell r="CS66">
            <v>0.21385100000000001</v>
          </cell>
          <cell r="CT66">
            <v>0.23555899999999999</v>
          </cell>
          <cell r="CU66">
            <v>0.25771300000000003</v>
          </cell>
          <cell r="CV66">
            <v>0.271227</v>
          </cell>
          <cell r="CW66">
            <v>0.28753099999999998</v>
          </cell>
          <cell r="CX66">
            <v>0.30146699999999998</v>
          </cell>
          <cell r="CY66">
            <v>0.31545899999999999</v>
          </cell>
          <cell r="CZ66">
            <v>0.33250200000000002</v>
          </cell>
          <cell r="DA66">
            <v>0.35051100000000002</v>
          </cell>
          <cell r="DB66">
            <v>0.36953999999999998</v>
          </cell>
          <cell r="DC66">
            <v>0.389629</v>
          </cell>
          <cell r="DD66">
            <v>0.41082800000000003</v>
          </cell>
          <cell r="DE66">
            <v>0.43319200000000002</v>
          </cell>
          <cell r="DF66">
            <v>0.45678000000000002</v>
          </cell>
          <cell r="DG66">
            <v>0.481657</v>
          </cell>
          <cell r="DH66">
            <v>0.50789300000000004</v>
          </cell>
          <cell r="DI66">
            <v>0.53556199999999998</v>
          </cell>
          <cell r="DJ66">
            <v>0.56474100000000005</v>
          </cell>
          <cell r="DK66">
            <v>0.59551500000000002</v>
          </cell>
          <cell r="DL66">
            <v>0.62797000000000003</v>
          </cell>
          <cell r="DM66">
            <v>0.65623500000000001</v>
          </cell>
          <cell r="DN66">
            <v>0.68531299999999995</v>
          </cell>
          <cell r="DO66">
            <v>0.71569400000000005</v>
          </cell>
          <cell r="DP66">
            <v>0.74743599999999999</v>
          </cell>
          <cell r="DQ66">
            <v>0.78060099999999999</v>
          </cell>
        </row>
        <row r="67">
          <cell r="A67">
            <v>1915</v>
          </cell>
          <cell r="B67">
            <v>7.6036999999999993E-2</v>
          </cell>
          <cell r="C67">
            <v>1.9758999999999999E-2</v>
          </cell>
          <cell r="D67">
            <v>9.4330000000000004E-3</v>
          </cell>
          <cell r="E67">
            <v>1.0451E-2</v>
          </cell>
          <cell r="F67">
            <v>4.7889999999999999E-3</v>
          </cell>
          <cell r="G67">
            <v>4.0390000000000001E-3</v>
          </cell>
          <cell r="H67">
            <v>2.9090000000000001E-3</v>
          </cell>
          <cell r="I67">
            <v>2.0639999999999999E-3</v>
          </cell>
          <cell r="J67">
            <v>1.6949999999999999E-3</v>
          </cell>
          <cell r="K67">
            <v>1.4649999999999999E-3</v>
          </cell>
          <cell r="L67">
            <v>1.3550000000000001E-3</v>
          </cell>
          <cell r="M67">
            <v>1.3190000000000001E-3</v>
          </cell>
          <cell r="N67">
            <v>1.408E-3</v>
          </cell>
          <cell r="O67">
            <v>1.6770000000000001E-3</v>
          </cell>
          <cell r="P67">
            <v>1.8320000000000001E-3</v>
          </cell>
          <cell r="Q67">
            <v>2.0470000000000002E-3</v>
          </cell>
          <cell r="R67">
            <v>2.163E-3</v>
          </cell>
          <cell r="S67">
            <v>2.2439999999999999E-3</v>
          </cell>
          <cell r="T67">
            <v>2.2920000000000002E-3</v>
          </cell>
          <cell r="U67">
            <v>2.4550000000000002E-3</v>
          </cell>
          <cell r="V67">
            <v>2.5990000000000002E-3</v>
          </cell>
          <cell r="W67">
            <v>2.8370000000000001E-3</v>
          </cell>
          <cell r="X67">
            <v>2.8210000000000002E-3</v>
          </cell>
          <cell r="Y67">
            <v>2.5709999999999999E-3</v>
          </cell>
          <cell r="Z67">
            <v>2.4160000000000002E-3</v>
          </cell>
          <cell r="AA67">
            <v>2.313E-3</v>
          </cell>
          <cell r="AB67">
            <v>2.212E-3</v>
          </cell>
          <cell r="AC67">
            <v>2.0960000000000002E-3</v>
          </cell>
          <cell r="AD67">
            <v>2.127E-3</v>
          </cell>
          <cell r="AE67">
            <v>2.098E-3</v>
          </cell>
          <cell r="AF67">
            <v>2.1199999999999999E-3</v>
          </cell>
          <cell r="AG67">
            <v>2.0409999999999998E-3</v>
          </cell>
          <cell r="AH67">
            <v>2.0040000000000001E-3</v>
          </cell>
          <cell r="AI67">
            <v>1.9289999999999999E-3</v>
          </cell>
          <cell r="AJ67">
            <v>1.9589999999999998E-3</v>
          </cell>
          <cell r="AK67">
            <v>1.99E-3</v>
          </cell>
          <cell r="AL67">
            <v>2.062E-3</v>
          </cell>
          <cell r="AM67">
            <v>2.189E-3</v>
          </cell>
          <cell r="AN67">
            <v>2.2230000000000001E-3</v>
          </cell>
          <cell r="AO67">
            <v>2.2910000000000001E-3</v>
          </cell>
          <cell r="AP67">
            <v>2.4680000000000001E-3</v>
          </cell>
          <cell r="AQ67">
            <v>2.6419999999999998E-3</v>
          </cell>
          <cell r="AR67">
            <v>2.8609999999999998E-3</v>
          </cell>
          <cell r="AS67">
            <v>3.0140000000000002E-3</v>
          </cell>
          <cell r="AT67">
            <v>3.2169999999999998E-3</v>
          </cell>
          <cell r="AU67">
            <v>3.5760000000000002E-3</v>
          </cell>
          <cell r="AV67">
            <v>3.774E-3</v>
          </cell>
          <cell r="AW67">
            <v>4.1790000000000004E-3</v>
          </cell>
          <cell r="AX67">
            <v>4.6109999999999996E-3</v>
          </cell>
          <cell r="AY67">
            <v>5.0130000000000001E-3</v>
          </cell>
          <cell r="AZ67">
            <v>5.4730000000000004E-3</v>
          </cell>
          <cell r="BA67">
            <v>5.8989999999999997E-3</v>
          </cell>
          <cell r="BB67">
            <v>6.208E-3</v>
          </cell>
          <cell r="BC67">
            <v>6.7860000000000004E-3</v>
          </cell>
          <cell r="BD67">
            <v>7.1130000000000004E-3</v>
          </cell>
          <cell r="BE67">
            <v>7.731E-3</v>
          </cell>
          <cell r="BF67">
            <v>8.1270000000000005E-3</v>
          </cell>
          <cell r="BG67">
            <v>8.7899999999999992E-3</v>
          </cell>
          <cell r="BH67">
            <v>9.4590000000000004E-3</v>
          </cell>
          <cell r="BI67">
            <v>9.7330000000000003E-3</v>
          </cell>
          <cell r="BJ67">
            <v>1.0229E-2</v>
          </cell>
          <cell r="BK67">
            <v>1.1070999999999999E-2</v>
          </cell>
          <cell r="BL67">
            <v>1.1745999999999999E-2</v>
          </cell>
          <cell r="BM67">
            <v>1.2567E-2</v>
          </cell>
          <cell r="BN67">
            <v>1.3074000000000001E-2</v>
          </cell>
          <cell r="BO67">
            <v>1.4513E-2</v>
          </cell>
          <cell r="BP67">
            <v>1.5547999999999999E-2</v>
          </cell>
          <cell r="BQ67">
            <v>1.6681000000000001E-2</v>
          </cell>
          <cell r="BR67">
            <v>1.8234E-2</v>
          </cell>
          <cell r="BS67">
            <v>1.9862000000000001E-2</v>
          </cell>
          <cell r="BT67">
            <v>2.1621999999999999E-2</v>
          </cell>
          <cell r="BU67">
            <v>2.3678999999999999E-2</v>
          </cell>
          <cell r="BV67">
            <v>2.5772E-2</v>
          </cell>
          <cell r="BW67">
            <v>2.7647999999999999E-2</v>
          </cell>
          <cell r="BX67">
            <v>2.9551000000000001E-2</v>
          </cell>
          <cell r="BY67">
            <v>3.1698999999999998E-2</v>
          </cell>
          <cell r="BZ67">
            <v>3.4464000000000002E-2</v>
          </cell>
          <cell r="CA67">
            <v>3.7376E-2</v>
          </cell>
          <cell r="CB67">
            <v>4.2140999999999998E-2</v>
          </cell>
          <cell r="CC67">
            <v>4.6019999999999998E-2</v>
          </cell>
          <cell r="CD67">
            <v>5.0601E-2</v>
          </cell>
          <cell r="CE67">
            <v>5.5968999999999998E-2</v>
          </cell>
          <cell r="CF67">
            <v>6.1747999999999997E-2</v>
          </cell>
          <cell r="CG67">
            <v>6.9228999999999999E-2</v>
          </cell>
          <cell r="CH67">
            <v>7.8482999999999997E-2</v>
          </cell>
          <cell r="CI67">
            <v>8.6907999999999999E-2</v>
          </cell>
          <cell r="CJ67">
            <v>9.6674999999999997E-2</v>
          </cell>
          <cell r="CK67">
            <v>0.10742699999999999</v>
          </cell>
          <cell r="CL67">
            <v>0.11873</v>
          </cell>
          <cell r="CM67">
            <v>0.12682099999999999</v>
          </cell>
          <cell r="CN67">
            <v>0.14343700000000001</v>
          </cell>
          <cell r="CO67">
            <v>0.15434800000000001</v>
          </cell>
          <cell r="CP67">
            <v>0.167602</v>
          </cell>
          <cell r="CQ67">
            <v>0.18870799999999999</v>
          </cell>
          <cell r="CR67">
            <v>0.195775</v>
          </cell>
          <cell r="CS67">
            <v>0.21712500000000001</v>
          </cell>
          <cell r="CT67">
            <v>0.23927200000000001</v>
          </cell>
          <cell r="CU67">
            <v>0.25386999999999998</v>
          </cell>
          <cell r="CV67">
            <v>0.27125500000000002</v>
          </cell>
          <cell r="CW67">
            <v>0.28440300000000002</v>
          </cell>
          <cell r="CX67">
            <v>0.29760300000000001</v>
          </cell>
          <cell r="CY67">
            <v>0.31368099999999999</v>
          </cell>
          <cell r="CZ67">
            <v>0.33067099999999999</v>
          </cell>
          <cell r="DA67">
            <v>0.34862199999999999</v>
          </cell>
          <cell r="DB67">
            <v>0.36757499999999999</v>
          </cell>
          <cell r="DC67">
            <v>0.38757399999999997</v>
          </cell>
          <cell r="DD67">
            <v>0.40867199999999998</v>
          </cell>
          <cell r="DE67">
            <v>0.430925</v>
          </cell>
          <cell r="DF67">
            <v>0.45439400000000002</v>
          </cell>
          <cell r="DG67">
            <v>0.47914499999999999</v>
          </cell>
          <cell r="DH67">
            <v>0.505247</v>
          </cell>
          <cell r="DI67">
            <v>0.532775</v>
          </cell>
          <cell r="DJ67">
            <v>0.56180600000000003</v>
          </cell>
          <cell r="DK67">
            <v>0.59242499999999998</v>
          </cell>
          <cell r="DL67">
            <v>0.624718</v>
          </cell>
          <cell r="DM67">
            <v>0.65267900000000001</v>
          </cell>
          <cell r="DN67">
            <v>0.68161300000000002</v>
          </cell>
          <cell r="DO67">
            <v>0.71184400000000003</v>
          </cell>
          <cell r="DP67">
            <v>0.74342900000000001</v>
          </cell>
          <cell r="DQ67">
            <v>0.77642999999999995</v>
          </cell>
        </row>
        <row r="68">
          <cell r="A68">
            <v>1916</v>
          </cell>
          <cell r="B68">
            <v>7.7425999999999995E-2</v>
          </cell>
          <cell r="C68">
            <v>1.8991000000000001E-2</v>
          </cell>
          <cell r="D68">
            <v>1.44E-2</v>
          </cell>
          <cell r="E68">
            <v>5.9890000000000004E-3</v>
          </cell>
          <cell r="F68">
            <v>5.13E-3</v>
          </cell>
          <cell r="G68">
            <v>3.4520000000000002E-3</v>
          </cell>
          <cell r="H68">
            <v>2.4919999999999999E-3</v>
          </cell>
          <cell r="I68">
            <v>2.0439999999999998E-3</v>
          </cell>
          <cell r="J68">
            <v>1.6379999999999999E-3</v>
          </cell>
          <cell r="K68">
            <v>1.3979999999999999E-3</v>
          </cell>
          <cell r="L68">
            <v>1.256E-3</v>
          </cell>
          <cell r="M68">
            <v>1.3110000000000001E-3</v>
          </cell>
          <cell r="N68">
            <v>1.47E-3</v>
          </cell>
          <cell r="O68">
            <v>1.552E-3</v>
          </cell>
          <cell r="P68">
            <v>1.7309999999999999E-3</v>
          </cell>
          <cell r="Q68">
            <v>1.887E-3</v>
          </cell>
          <cell r="R68">
            <v>1.993E-3</v>
          </cell>
          <cell r="S68">
            <v>2.0739999999999999E-3</v>
          </cell>
          <cell r="T68">
            <v>2.2529999999999998E-3</v>
          </cell>
          <cell r="U68">
            <v>2.4090000000000001E-3</v>
          </cell>
          <cell r="V68">
            <v>2.6489999999999999E-3</v>
          </cell>
          <cell r="W68">
            <v>2.6649999999999998E-3</v>
          </cell>
          <cell r="X68">
            <v>2.4650000000000002E-3</v>
          </cell>
          <cell r="Y68">
            <v>2.3219999999999998E-3</v>
          </cell>
          <cell r="Z68">
            <v>2.2560000000000002E-3</v>
          </cell>
          <cell r="AA68">
            <v>2.1640000000000001E-3</v>
          </cell>
          <cell r="AB68">
            <v>2.0430000000000001E-3</v>
          </cell>
          <cell r="AC68">
            <v>2.0349999999999999E-3</v>
          </cell>
          <cell r="AD68">
            <v>1.9620000000000002E-3</v>
          </cell>
          <cell r="AE68">
            <v>1.9849999999999998E-3</v>
          </cell>
          <cell r="AF68">
            <v>1.9319999999999999E-3</v>
          </cell>
          <cell r="AG68">
            <v>1.8929999999999999E-3</v>
          </cell>
          <cell r="AH68">
            <v>1.794E-3</v>
          </cell>
          <cell r="AI68">
            <v>1.828E-3</v>
          </cell>
          <cell r="AJ68">
            <v>1.851E-3</v>
          </cell>
          <cell r="AK68">
            <v>1.9120000000000001E-3</v>
          </cell>
          <cell r="AL68">
            <v>2.0179999999999998E-3</v>
          </cell>
          <cell r="AM68">
            <v>2.029E-3</v>
          </cell>
          <cell r="AN68">
            <v>2.0799999999999998E-3</v>
          </cell>
          <cell r="AO68">
            <v>2.2469999999999999E-3</v>
          </cell>
          <cell r="AP68">
            <v>2.405E-3</v>
          </cell>
          <cell r="AQ68">
            <v>2.627E-3</v>
          </cell>
          <cell r="AR68">
            <v>2.764E-3</v>
          </cell>
          <cell r="AS68">
            <v>2.9550000000000002E-3</v>
          </cell>
          <cell r="AT68">
            <v>3.3029999999999999E-3</v>
          </cell>
          <cell r="AU68">
            <v>3.4680000000000002E-3</v>
          </cell>
          <cell r="AV68">
            <v>3.839E-3</v>
          </cell>
          <cell r="AW68">
            <v>4.2370000000000003E-3</v>
          </cell>
          <cell r="AX68">
            <v>4.5659999999999997E-3</v>
          </cell>
          <cell r="AY68">
            <v>5.0159999999999996E-3</v>
          </cell>
          <cell r="AZ68">
            <v>5.4419999999999998E-3</v>
          </cell>
          <cell r="BA68">
            <v>5.7720000000000002E-3</v>
          </cell>
          <cell r="BB68">
            <v>6.3249999999999999E-3</v>
          </cell>
          <cell r="BC68">
            <v>6.5880000000000001E-3</v>
          </cell>
          <cell r="BD68">
            <v>7.1590000000000004E-3</v>
          </cell>
          <cell r="BE68">
            <v>7.5290000000000001E-3</v>
          </cell>
          <cell r="BF68">
            <v>8.1189999999999995E-3</v>
          </cell>
          <cell r="BG68">
            <v>8.7950000000000007E-3</v>
          </cell>
          <cell r="BH68">
            <v>8.9779999999999999E-3</v>
          </cell>
          <cell r="BI68">
            <v>9.4289999999999999E-3</v>
          </cell>
          <cell r="BJ68">
            <v>1.0165E-2</v>
          </cell>
          <cell r="BK68">
            <v>1.0836999999999999E-2</v>
          </cell>
          <cell r="BL68">
            <v>1.1682E-2</v>
          </cell>
          <cell r="BM68">
            <v>1.2149E-2</v>
          </cell>
          <cell r="BN68">
            <v>1.3329000000000001E-2</v>
          </cell>
          <cell r="BO68">
            <v>1.4285000000000001E-2</v>
          </cell>
          <cell r="BP68">
            <v>1.5374000000000001E-2</v>
          </cell>
          <cell r="BQ68">
            <v>1.6788999999999998E-2</v>
          </cell>
          <cell r="BR68">
            <v>1.8338E-2</v>
          </cell>
          <cell r="BS68">
            <v>1.9834000000000001E-2</v>
          </cell>
          <cell r="BT68">
            <v>2.1680000000000001E-2</v>
          </cell>
          <cell r="BU68">
            <v>2.3619000000000001E-2</v>
          </cell>
          <cell r="BV68">
            <v>2.5381999999999998E-2</v>
          </cell>
          <cell r="BW68">
            <v>2.7106000000000002E-2</v>
          </cell>
          <cell r="BX68">
            <v>2.8937000000000001E-2</v>
          </cell>
          <cell r="BY68">
            <v>3.1385999999999997E-2</v>
          </cell>
          <cell r="BZ68">
            <v>3.4095E-2</v>
          </cell>
          <cell r="CA68">
            <v>3.8401999999999999E-2</v>
          </cell>
          <cell r="CB68">
            <v>4.1873E-2</v>
          </cell>
          <cell r="CC68">
            <v>4.5914000000000003E-2</v>
          </cell>
          <cell r="CD68">
            <v>5.0583000000000003E-2</v>
          </cell>
          <cell r="CE68">
            <v>5.5675000000000002E-2</v>
          </cell>
          <cell r="CF68">
            <v>6.2405000000000002E-2</v>
          </cell>
          <cell r="CG68">
            <v>7.0637000000000005E-2</v>
          </cell>
          <cell r="CH68">
            <v>7.8078999999999996E-2</v>
          </cell>
          <cell r="CI68">
            <v>8.6723999999999996E-2</v>
          </cell>
          <cell r="CJ68">
            <v>9.6377000000000004E-2</v>
          </cell>
          <cell r="CK68">
            <v>0.106505</v>
          </cell>
          <cell r="CL68">
            <v>0.11398999999999999</v>
          </cell>
          <cell r="CM68">
            <v>0.128995</v>
          </cell>
          <cell r="CN68">
            <v>0.13893800000000001</v>
          </cell>
          <cell r="CO68">
            <v>0.15129899999999999</v>
          </cell>
          <cell r="CP68">
            <v>0.17057600000000001</v>
          </cell>
          <cell r="CQ68">
            <v>0.17791000000000001</v>
          </cell>
          <cell r="CR68">
            <v>0.19861500000000001</v>
          </cell>
          <cell r="CS68">
            <v>0.22040499999999999</v>
          </cell>
          <cell r="CT68">
            <v>0.23577799999999999</v>
          </cell>
          <cell r="CU68">
            <v>0.25390400000000002</v>
          </cell>
          <cell r="CV68">
            <v>0.26830399999999999</v>
          </cell>
          <cell r="CW68">
            <v>0.28075699999999998</v>
          </cell>
          <cell r="CX68">
            <v>0.29592600000000002</v>
          </cell>
          <cell r="CY68">
            <v>0.31195400000000001</v>
          </cell>
          <cell r="CZ68">
            <v>0.32888899999999999</v>
          </cell>
          <cell r="DA68">
            <v>0.34676899999999999</v>
          </cell>
          <cell r="DB68">
            <v>0.36563600000000002</v>
          </cell>
          <cell r="DC68">
            <v>0.38553900000000002</v>
          </cell>
          <cell r="DD68">
            <v>0.40653299999999998</v>
          </cell>
          <cell r="DE68">
            <v>0.42867300000000003</v>
          </cell>
          <cell r="DF68">
            <v>0.45202300000000001</v>
          </cell>
          <cell r="DG68">
            <v>0.47664800000000002</v>
          </cell>
          <cell r="DH68">
            <v>0.50261800000000001</v>
          </cell>
          <cell r="DI68">
            <v>0.53000599999999998</v>
          </cell>
          <cell r="DJ68">
            <v>0.55889100000000003</v>
          </cell>
          <cell r="DK68">
            <v>0.58935599999999999</v>
          </cell>
          <cell r="DL68">
            <v>0.62148800000000004</v>
          </cell>
          <cell r="DM68">
            <v>0.64915599999999996</v>
          </cell>
          <cell r="DN68">
            <v>0.67794699999999997</v>
          </cell>
          <cell r="DO68">
            <v>0.70802799999999999</v>
          </cell>
          <cell r="DP68">
            <v>0.73945700000000003</v>
          </cell>
          <cell r="DQ68">
            <v>0.77229499999999995</v>
          </cell>
        </row>
        <row r="69">
          <cell r="A69">
            <v>1917</v>
          </cell>
          <cell r="B69">
            <v>7.6382000000000005E-2</v>
          </cell>
          <cell r="C69">
            <v>2.9170999999999999E-2</v>
          </cell>
          <cell r="D69">
            <v>8.2290000000000002E-3</v>
          </cell>
          <cell r="E69">
            <v>6.417E-3</v>
          </cell>
          <cell r="F69">
            <v>4.13E-3</v>
          </cell>
          <cell r="G69">
            <v>3.0620000000000001E-3</v>
          </cell>
          <cell r="H69">
            <v>2.5609999999999999E-3</v>
          </cell>
          <cell r="I69">
            <v>1.9170000000000001E-3</v>
          </cell>
          <cell r="J69">
            <v>1.5399999999999999E-3</v>
          </cell>
          <cell r="K69">
            <v>1.299E-3</v>
          </cell>
          <cell r="L69">
            <v>1.307E-3</v>
          </cell>
          <cell r="M69">
            <v>1.3519999999999999E-3</v>
          </cell>
          <cell r="N69">
            <v>1.3500000000000001E-3</v>
          </cell>
          <cell r="O69">
            <v>1.467E-3</v>
          </cell>
          <cell r="P69">
            <v>1.6280000000000001E-3</v>
          </cell>
          <cell r="Q69">
            <v>1.7420000000000001E-3</v>
          </cell>
          <cell r="R69">
            <v>1.8450000000000001E-3</v>
          </cell>
          <cell r="S69">
            <v>2.0439999999999998E-3</v>
          </cell>
          <cell r="T69">
            <v>2.2260000000000001E-3</v>
          </cell>
          <cell r="U69">
            <v>2.467E-3</v>
          </cell>
          <cell r="V69">
            <v>2.4840000000000001E-3</v>
          </cell>
          <cell r="W69">
            <v>2.3349999999999998E-3</v>
          </cell>
          <cell r="X69">
            <v>2.2209999999999999E-3</v>
          </cell>
          <cell r="Y69">
            <v>2.1940000000000002E-3</v>
          </cell>
          <cell r="Z69">
            <v>2.1250000000000002E-3</v>
          </cell>
          <cell r="AA69">
            <v>2.0089999999999999E-3</v>
          </cell>
          <cell r="AB69">
            <v>1.9780000000000002E-3</v>
          </cell>
          <cell r="AC69">
            <v>1.866E-3</v>
          </cell>
          <cell r="AD69">
            <v>1.8630000000000001E-3</v>
          </cell>
          <cell r="AE69">
            <v>1.825E-3</v>
          </cell>
          <cell r="AF69">
            <v>1.797E-3</v>
          </cell>
          <cell r="AG69">
            <v>1.683E-3</v>
          </cell>
          <cell r="AH69">
            <v>1.7099999999999999E-3</v>
          </cell>
          <cell r="AI69">
            <v>1.7260000000000001E-3</v>
          </cell>
          <cell r="AJ69">
            <v>1.7780000000000001E-3</v>
          </cell>
          <cell r="AK69">
            <v>1.861E-3</v>
          </cell>
          <cell r="AL69">
            <v>1.8649999999999999E-3</v>
          </cell>
          <cell r="AM69">
            <v>1.8940000000000001E-3</v>
          </cell>
          <cell r="AN69">
            <v>2.0509999999999999E-3</v>
          </cell>
          <cell r="AO69">
            <v>2.1819999999999999E-3</v>
          </cell>
          <cell r="AP69">
            <v>2.4099999999999998E-3</v>
          </cell>
          <cell r="AQ69">
            <v>2.5330000000000001E-3</v>
          </cell>
          <cell r="AR69">
            <v>2.712E-3</v>
          </cell>
          <cell r="AS69">
            <v>3.0479999999999999E-3</v>
          </cell>
          <cell r="AT69">
            <v>3.1849999999999999E-3</v>
          </cell>
          <cell r="AU69">
            <v>3.5300000000000002E-3</v>
          </cell>
          <cell r="AV69">
            <v>3.8939999999999999E-3</v>
          </cell>
          <cell r="AW69">
            <v>4.1640000000000002E-3</v>
          </cell>
          <cell r="AX69">
            <v>4.6150000000000002E-3</v>
          </cell>
          <cell r="AY69">
            <v>5.012E-3</v>
          </cell>
          <cell r="AZ69">
            <v>5.3379999999999999E-3</v>
          </cell>
          <cell r="BA69">
            <v>5.875E-3</v>
          </cell>
          <cell r="BB69">
            <v>6.1040000000000001E-3</v>
          </cell>
          <cell r="BC69">
            <v>6.633E-3</v>
          </cell>
          <cell r="BD69">
            <v>6.979E-3</v>
          </cell>
          <cell r="BE69">
            <v>7.4590000000000004E-3</v>
          </cell>
          <cell r="BF69">
            <v>8.123E-3</v>
          </cell>
          <cell r="BG69">
            <v>8.2810000000000002E-3</v>
          </cell>
          <cell r="BH69">
            <v>8.7200000000000003E-3</v>
          </cell>
          <cell r="BI69">
            <v>9.3139999999999994E-3</v>
          </cell>
          <cell r="BJ69">
            <v>9.9220000000000003E-3</v>
          </cell>
          <cell r="BK69">
            <v>1.0756E-2</v>
          </cell>
          <cell r="BL69">
            <v>1.1253000000000001E-2</v>
          </cell>
          <cell r="BM69">
            <v>1.2279999999999999E-2</v>
          </cell>
          <cell r="BN69">
            <v>1.3141999999999999E-2</v>
          </cell>
          <cell r="BO69">
            <v>1.4147E-2</v>
          </cell>
          <cell r="BP69">
            <v>1.5462E-2</v>
          </cell>
          <cell r="BQ69">
            <v>1.6922E-2</v>
          </cell>
          <cell r="BR69">
            <v>1.8259999999999998E-2</v>
          </cell>
          <cell r="BS69">
            <v>1.9886999999999998E-2</v>
          </cell>
          <cell r="BT69">
            <v>2.1634E-2</v>
          </cell>
          <cell r="BU69">
            <v>2.3198E-2</v>
          </cell>
          <cell r="BV69">
            <v>2.4846E-2</v>
          </cell>
          <cell r="BW69">
            <v>2.6520999999999999E-2</v>
          </cell>
          <cell r="BX69">
            <v>2.8674000000000002E-2</v>
          </cell>
          <cell r="BY69">
            <v>3.1126999999999998E-2</v>
          </cell>
          <cell r="BZ69">
            <v>3.4953999999999999E-2</v>
          </cell>
          <cell r="CA69">
            <v>3.8115000000000003E-2</v>
          </cell>
          <cell r="CB69">
            <v>4.1785000000000003E-2</v>
          </cell>
          <cell r="CC69">
            <v>4.5860999999999999E-2</v>
          </cell>
          <cell r="CD69">
            <v>5.0216999999999998E-2</v>
          </cell>
          <cell r="CE69">
            <v>5.6195000000000002E-2</v>
          </cell>
          <cell r="CF69">
            <v>6.3553999999999999E-2</v>
          </cell>
          <cell r="CG69">
            <v>7.0180999999999993E-2</v>
          </cell>
          <cell r="CH69">
            <v>7.7746999999999997E-2</v>
          </cell>
          <cell r="CI69">
            <v>8.6443000000000006E-2</v>
          </cell>
          <cell r="CJ69">
            <v>9.5418000000000003E-2</v>
          </cell>
          <cell r="CK69">
            <v>0.102295</v>
          </cell>
          <cell r="CL69">
            <v>0.115742</v>
          </cell>
          <cell r="CM69">
            <v>0.12474499999999999</v>
          </cell>
          <cell r="CN69">
            <v>0.13619000000000001</v>
          </cell>
          <cell r="CO69">
            <v>0.153669</v>
          </cell>
          <cell r="CP69">
            <v>0.16117500000000001</v>
          </cell>
          <cell r="CQ69">
            <v>0.180314</v>
          </cell>
          <cell r="CR69">
            <v>0.20144200000000001</v>
          </cell>
          <cell r="CS69">
            <v>0.21728700000000001</v>
          </cell>
          <cell r="CT69">
            <v>0.235821</v>
          </cell>
          <cell r="CU69">
            <v>0.25108200000000003</v>
          </cell>
          <cell r="CV69">
            <v>0.26486500000000002</v>
          </cell>
          <cell r="CW69">
            <v>0.27917500000000001</v>
          </cell>
          <cell r="CX69">
            <v>0.294296</v>
          </cell>
          <cell r="CY69">
            <v>0.31027300000000002</v>
          </cell>
          <cell r="CZ69">
            <v>0.32713999999999999</v>
          </cell>
          <cell r="DA69">
            <v>0.344939</v>
          </cell>
          <cell r="DB69">
            <v>0.36371599999999998</v>
          </cell>
          <cell r="DC69">
            <v>0.383521</v>
          </cell>
          <cell r="DD69">
            <v>0.40440900000000002</v>
          </cell>
          <cell r="DE69">
            <v>0.42643700000000001</v>
          </cell>
          <cell r="DF69">
            <v>0.44966800000000001</v>
          </cell>
          <cell r="DG69">
            <v>0.47416799999999998</v>
          </cell>
          <cell r="DH69">
            <v>0.50000599999999995</v>
          </cell>
          <cell r="DI69">
            <v>0.52725599999999995</v>
          </cell>
          <cell r="DJ69">
            <v>0.55599699999999996</v>
          </cell>
          <cell r="DK69">
            <v>0.58631</v>
          </cell>
          <cell r="DL69">
            <v>0.61824299999999999</v>
          </cell>
          <cell r="DM69">
            <v>0.64566299999999999</v>
          </cell>
          <cell r="DN69">
            <v>0.67431200000000002</v>
          </cell>
          <cell r="DO69">
            <v>0.70424500000000001</v>
          </cell>
          <cell r="DP69">
            <v>0.73551900000000003</v>
          </cell>
          <cell r="DQ69">
            <v>0.76826000000000005</v>
          </cell>
        </row>
        <row r="70">
          <cell r="A70">
            <v>1918</v>
          </cell>
          <cell r="B70">
            <v>8.2058000000000006E-2</v>
          </cell>
          <cell r="C70">
            <v>1.6524E-2</v>
          </cell>
          <cell r="D70">
            <v>8.8210000000000007E-3</v>
          </cell>
          <cell r="E70">
            <v>5.1609999999999998E-3</v>
          </cell>
          <cell r="F70">
            <v>3.7910000000000001E-3</v>
          </cell>
          <cell r="G70">
            <v>3.264E-3</v>
          </cell>
          <cell r="H70">
            <v>2.31E-3</v>
          </cell>
          <cell r="I70">
            <v>1.792E-3</v>
          </cell>
          <cell r="J70">
            <v>1.4679999999999999E-3</v>
          </cell>
          <cell r="K70">
            <v>1.3879999999999999E-3</v>
          </cell>
          <cell r="L70">
            <v>1.3259999999999999E-3</v>
          </cell>
          <cell r="M70">
            <v>1.2489999999999999E-3</v>
          </cell>
          <cell r="N70">
            <v>1.273E-3</v>
          </cell>
          <cell r="O70">
            <v>1.4090000000000001E-3</v>
          </cell>
          <cell r="P70">
            <v>1.5039999999999999E-3</v>
          </cell>
          <cell r="Q70">
            <v>1.619E-3</v>
          </cell>
          <cell r="R70">
            <v>1.828E-3</v>
          </cell>
          <cell r="S70">
            <v>2.0309999999999998E-3</v>
          </cell>
          <cell r="T70">
            <v>2.287E-3</v>
          </cell>
          <cell r="U70">
            <v>2.307E-3</v>
          </cell>
          <cell r="V70">
            <v>2.1879999999999998E-3</v>
          </cell>
          <cell r="W70">
            <v>2.1090000000000002E-3</v>
          </cell>
          <cell r="X70">
            <v>2.1180000000000001E-3</v>
          </cell>
          <cell r="Y70">
            <v>2.078E-3</v>
          </cell>
          <cell r="Z70">
            <v>1.9870000000000001E-3</v>
          </cell>
          <cell r="AA70">
            <v>1.9449999999999999E-3</v>
          </cell>
          <cell r="AB70">
            <v>1.8190000000000001E-3</v>
          </cell>
          <cell r="AC70">
            <v>1.7750000000000001E-3</v>
          </cell>
          <cell r="AD70">
            <v>1.7290000000000001E-3</v>
          </cell>
          <cell r="AE70">
            <v>1.707E-3</v>
          </cell>
          <cell r="AF70">
            <v>1.5939999999999999E-3</v>
          </cell>
          <cell r="AG70">
            <v>1.6050000000000001E-3</v>
          </cell>
          <cell r="AH70">
            <v>1.616E-3</v>
          </cell>
          <cell r="AI70">
            <v>1.6559999999999999E-3</v>
          </cell>
          <cell r="AJ70">
            <v>1.7179999999999999E-3</v>
          </cell>
          <cell r="AK70">
            <v>1.725E-3</v>
          </cell>
          <cell r="AL70">
            <v>1.7390000000000001E-3</v>
          </cell>
          <cell r="AM70">
            <v>1.874E-3</v>
          </cell>
          <cell r="AN70">
            <v>1.9810000000000001E-3</v>
          </cell>
          <cell r="AO70">
            <v>2.2109999999999999E-3</v>
          </cell>
          <cell r="AP70">
            <v>2.3219999999999998E-3</v>
          </cell>
          <cell r="AQ70">
            <v>2.4859999999999999E-3</v>
          </cell>
          <cell r="AR70">
            <v>2.8059999999999999E-3</v>
          </cell>
          <cell r="AS70">
            <v>2.9199999999999999E-3</v>
          </cell>
          <cell r="AT70">
            <v>3.2429999999999998E-3</v>
          </cell>
          <cell r="AU70">
            <v>3.5790000000000001E-3</v>
          </cell>
          <cell r="AV70">
            <v>3.8180000000000002E-3</v>
          </cell>
          <cell r="AW70">
            <v>4.241E-3</v>
          </cell>
          <cell r="AX70">
            <v>4.6290000000000003E-3</v>
          </cell>
          <cell r="AY70">
            <v>4.9329999999999999E-3</v>
          </cell>
          <cell r="AZ70">
            <v>5.4400000000000004E-3</v>
          </cell>
          <cell r="BA70">
            <v>5.6569999999999997E-3</v>
          </cell>
          <cell r="BB70">
            <v>6.1460000000000004E-3</v>
          </cell>
          <cell r="BC70">
            <v>6.4749999999999999E-3</v>
          </cell>
          <cell r="BD70">
            <v>6.8339999999999998E-3</v>
          </cell>
          <cell r="BE70">
            <v>7.456E-3</v>
          </cell>
          <cell r="BF70">
            <v>7.6420000000000004E-3</v>
          </cell>
          <cell r="BG70">
            <v>8.0590000000000002E-3</v>
          </cell>
          <cell r="BH70">
            <v>8.5579999999999996E-3</v>
          </cell>
          <cell r="BI70">
            <v>9.0550000000000005E-3</v>
          </cell>
          <cell r="BJ70">
            <v>9.8169999999999993E-3</v>
          </cell>
          <cell r="BK70">
            <v>1.035E-2</v>
          </cell>
          <cell r="BL70">
            <v>1.1306E-2</v>
          </cell>
          <cell r="BM70">
            <v>1.2123E-2</v>
          </cell>
          <cell r="BN70">
            <v>1.304E-2</v>
          </cell>
          <cell r="BO70">
            <v>1.4245000000000001E-2</v>
          </cell>
          <cell r="BP70">
            <v>1.5572000000000001E-2</v>
          </cell>
          <cell r="BQ70">
            <v>1.6816999999999999E-2</v>
          </cell>
          <cell r="BR70">
            <v>1.8305999999999999E-2</v>
          </cell>
          <cell r="BS70">
            <v>1.9869999999999999E-2</v>
          </cell>
          <cell r="BT70">
            <v>2.1121999999999998E-2</v>
          </cell>
          <cell r="BU70">
            <v>2.2699E-2</v>
          </cell>
          <cell r="BV70">
            <v>2.4308E-2</v>
          </cell>
          <cell r="BW70">
            <v>2.6304000000000001E-2</v>
          </cell>
          <cell r="BX70">
            <v>2.8531000000000001E-2</v>
          </cell>
          <cell r="BY70">
            <v>3.1794000000000003E-2</v>
          </cell>
          <cell r="BZ70">
            <v>3.4651000000000001E-2</v>
          </cell>
          <cell r="CA70">
            <v>3.8056E-2</v>
          </cell>
          <cell r="CB70">
            <v>4.1707000000000001E-2</v>
          </cell>
          <cell r="CC70">
            <v>4.5422999999999998E-2</v>
          </cell>
          <cell r="CD70">
            <v>5.0578999999999999E-2</v>
          </cell>
          <cell r="CE70">
            <v>5.7127999999999998E-2</v>
          </cell>
          <cell r="CF70">
            <v>6.3094999999999998E-2</v>
          </cell>
          <cell r="CG70">
            <v>6.9693000000000005E-2</v>
          </cell>
          <cell r="CH70">
            <v>7.7551999999999996E-2</v>
          </cell>
          <cell r="CI70">
            <v>8.5425000000000001E-2</v>
          </cell>
          <cell r="CJ70">
            <v>9.1713000000000003E-2</v>
          </cell>
          <cell r="CK70">
            <v>0.103657</v>
          </cell>
          <cell r="CL70">
            <v>0.111773</v>
          </cell>
          <cell r="CM70">
            <v>0.122283</v>
          </cell>
          <cell r="CN70">
            <v>0.138016</v>
          </cell>
          <cell r="CO70">
            <v>0.14558499999999999</v>
          </cell>
          <cell r="CP70">
            <v>0.163161</v>
          </cell>
          <cell r="CQ70">
            <v>0.18268499999999999</v>
          </cell>
          <cell r="CR70">
            <v>0.198714</v>
          </cell>
          <cell r="CS70">
            <v>0.21734200000000001</v>
          </cell>
          <cell r="CT70">
            <v>0.23309099999999999</v>
          </cell>
          <cell r="CU70">
            <v>0.24789900000000001</v>
          </cell>
          <cell r="CV70">
            <v>0.26337300000000002</v>
          </cell>
          <cell r="CW70">
            <v>0.277638</v>
          </cell>
          <cell r="CX70">
            <v>0.29271000000000003</v>
          </cell>
          <cell r="CY70">
            <v>0.30862299999999998</v>
          </cell>
          <cell r="CZ70">
            <v>0.32541500000000001</v>
          </cell>
          <cell r="DA70">
            <v>0.34312900000000002</v>
          </cell>
          <cell r="DB70">
            <v>0.361813</v>
          </cell>
          <cell r="DC70">
            <v>0.38151800000000002</v>
          </cell>
          <cell r="DD70">
            <v>0.40229900000000002</v>
          </cell>
          <cell r="DE70">
            <v>0.42421500000000001</v>
          </cell>
          <cell r="DF70">
            <v>0.447328</v>
          </cell>
          <cell r="DG70">
            <v>0.47170299999999998</v>
          </cell>
          <cell r="DH70">
            <v>0.49741099999999999</v>
          </cell>
          <cell r="DI70">
            <v>0.52452500000000002</v>
          </cell>
          <cell r="DJ70">
            <v>0.553122</v>
          </cell>
          <cell r="DK70">
            <v>0.58328599999999997</v>
          </cell>
          <cell r="DL70">
            <v>0.61491799999999996</v>
          </cell>
          <cell r="DM70">
            <v>0.64220200000000005</v>
          </cell>
          <cell r="DN70">
            <v>0.670709</v>
          </cell>
          <cell r="DO70">
            <v>0.70049399999999995</v>
          </cell>
          <cell r="DP70">
            <v>0.73167700000000002</v>
          </cell>
          <cell r="DQ70">
            <v>0.76419400000000004</v>
          </cell>
        </row>
        <row r="71">
          <cell r="A71">
            <v>1919</v>
          </cell>
          <cell r="B71">
            <v>6.7029000000000005E-2</v>
          </cell>
          <cell r="C71">
            <v>1.7735999999999998E-2</v>
          </cell>
          <cell r="D71">
            <v>7.0850000000000002E-3</v>
          </cell>
          <cell r="E71">
            <v>4.7340000000000004E-3</v>
          </cell>
          <cell r="F71">
            <v>4.1700000000000001E-3</v>
          </cell>
          <cell r="G71">
            <v>2.833E-3</v>
          </cell>
          <cell r="H71">
            <v>2.163E-3</v>
          </cell>
          <cell r="I71">
            <v>1.779E-3</v>
          </cell>
          <cell r="J71">
            <v>1.5460000000000001E-3</v>
          </cell>
          <cell r="K71">
            <v>1.3940000000000001E-3</v>
          </cell>
          <cell r="L71">
            <v>1.248E-3</v>
          </cell>
          <cell r="M71">
            <v>1.1709999999999999E-3</v>
          </cell>
          <cell r="N71">
            <v>1.2509999999999999E-3</v>
          </cell>
          <cell r="O71">
            <v>1.304E-3</v>
          </cell>
          <cell r="P71">
            <v>1.41E-3</v>
          </cell>
          <cell r="Q71">
            <v>1.6180000000000001E-3</v>
          </cell>
          <cell r="R71">
            <v>1.8220000000000001E-3</v>
          </cell>
          <cell r="S71">
            <v>2.0899999999999998E-3</v>
          </cell>
          <cell r="T71">
            <v>2.1350000000000002E-3</v>
          </cell>
          <cell r="U71">
            <v>2.0449999999999999E-3</v>
          </cell>
          <cell r="V71">
            <v>1.9880000000000002E-3</v>
          </cell>
          <cell r="W71">
            <v>2.0200000000000001E-3</v>
          </cell>
          <cell r="X71">
            <v>2.013E-3</v>
          </cell>
          <cell r="Y71">
            <v>1.957E-3</v>
          </cell>
          <cell r="Z71">
            <v>1.9250000000000001E-3</v>
          </cell>
          <cell r="AA71">
            <v>1.8079999999999999E-3</v>
          </cell>
          <cell r="AB71">
            <v>1.727E-3</v>
          </cell>
          <cell r="AC71">
            <v>1.6609999999999999E-3</v>
          </cell>
          <cell r="AD71">
            <v>1.627E-3</v>
          </cell>
          <cell r="AE71">
            <v>1.516E-3</v>
          </cell>
          <cell r="AF71">
            <v>1.5100000000000001E-3</v>
          </cell>
          <cell r="AG71">
            <v>1.5169999999999999E-3</v>
          </cell>
          <cell r="AH71">
            <v>1.549E-3</v>
          </cell>
          <cell r="AI71">
            <v>1.5900000000000001E-3</v>
          </cell>
          <cell r="AJ71">
            <v>1.601E-3</v>
          </cell>
          <cell r="AK71">
            <v>1.6080000000000001E-3</v>
          </cell>
          <cell r="AL71">
            <v>1.717E-3</v>
          </cell>
          <cell r="AM71">
            <v>1.8060000000000001E-3</v>
          </cell>
          <cell r="AN71">
            <v>2.0330000000000001E-3</v>
          </cell>
          <cell r="AO71">
            <v>2.1289999999999998E-3</v>
          </cell>
          <cell r="AP71">
            <v>2.2759999999999998E-3</v>
          </cell>
          <cell r="AQ71">
            <v>2.5720000000000001E-3</v>
          </cell>
          <cell r="AR71">
            <v>2.6779999999999998E-3</v>
          </cell>
          <cell r="AS71">
            <v>2.977E-3</v>
          </cell>
          <cell r="AT71">
            <v>3.2859999999999999E-3</v>
          </cell>
          <cell r="AU71">
            <v>3.5179999999999999E-3</v>
          </cell>
          <cell r="AV71">
            <v>3.8999999999999998E-3</v>
          </cell>
          <cell r="AW71">
            <v>4.267E-3</v>
          </cell>
          <cell r="AX71">
            <v>4.568E-3</v>
          </cell>
          <cell r="AY71">
            <v>5.0390000000000001E-3</v>
          </cell>
          <cell r="AZ71">
            <v>5.2459999999999998E-3</v>
          </cell>
          <cell r="BA71">
            <v>5.6969999999999998E-3</v>
          </cell>
          <cell r="BB71">
            <v>6.0039999999999998E-3</v>
          </cell>
          <cell r="BC71">
            <v>6.2700000000000004E-3</v>
          </cell>
          <cell r="BD71">
            <v>6.8180000000000003E-3</v>
          </cell>
          <cell r="BE71">
            <v>7.0569999999999999E-3</v>
          </cell>
          <cell r="BF71">
            <v>7.4390000000000003E-3</v>
          </cell>
          <cell r="BG71">
            <v>7.8709999999999995E-3</v>
          </cell>
          <cell r="BH71">
            <v>8.2819999999999994E-3</v>
          </cell>
          <cell r="BI71">
            <v>8.9250000000000006E-3</v>
          </cell>
          <cell r="BJ71">
            <v>9.4610000000000007E-3</v>
          </cell>
          <cell r="BK71">
            <v>1.0392999999999999E-2</v>
          </cell>
          <cell r="BL71">
            <v>1.1180000000000001E-2</v>
          </cell>
          <cell r="BM71">
            <v>1.2049000000000001E-2</v>
          </cell>
          <cell r="BN71">
            <v>1.3159000000000001E-2</v>
          </cell>
          <cell r="BO71">
            <v>1.4296E-2</v>
          </cell>
          <cell r="BP71">
            <v>1.5476E-2</v>
          </cell>
          <cell r="BQ71">
            <v>1.6857E-2</v>
          </cell>
          <cell r="BR71">
            <v>1.8311999999999998E-2</v>
          </cell>
          <cell r="BS71">
            <v>1.924E-2</v>
          </cell>
          <cell r="BT71">
            <v>2.0683E-2</v>
          </cell>
          <cell r="BU71">
            <v>2.2238999999999998E-2</v>
          </cell>
          <cell r="BV71">
            <v>2.4122999999999999E-2</v>
          </cell>
          <cell r="BW71">
            <v>2.6252000000000001E-2</v>
          </cell>
          <cell r="BX71">
            <v>2.9014000000000002E-2</v>
          </cell>
          <cell r="BY71">
            <v>3.1480000000000001E-2</v>
          </cell>
          <cell r="BZ71">
            <v>3.4625000000000003E-2</v>
          </cell>
          <cell r="CA71">
            <v>3.7954000000000002E-2</v>
          </cell>
          <cell r="CB71">
            <v>4.1232999999999999E-2</v>
          </cell>
          <cell r="CC71">
            <v>4.5613000000000001E-2</v>
          </cell>
          <cell r="CD71">
            <v>5.1334999999999999E-2</v>
          </cell>
          <cell r="CE71">
            <v>5.672E-2</v>
          </cell>
          <cell r="CF71">
            <v>6.2507999999999994E-2</v>
          </cell>
          <cell r="CG71">
            <v>6.9605E-2</v>
          </cell>
          <cell r="CH71">
            <v>7.6467999999999994E-2</v>
          </cell>
          <cell r="CI71">
            <v>8.2198999999999994E-2</v>
          </cell>
          <cell r="CJ71">
            <v>9.2709E-2</v>
          </cell>
          <cell r="CK71">
            <v>0.100009</v>
          </cell>
          <cell r="CL71">
            <v>0.10957799999999999</v>
          </cell>
          <cell r="CM71">
            <v>0.123637</v>
          </cell>
          <cell r="CN71">
            <v>0.13114600000000001</v>
          </cell>
          <cell r="CO71">
            <v>0.14718100000000001</v>
          </cell>
          <cell r="CP71">
            <v>0.16508800000000001</v>
          </cell>
          <cell r="CQ71">
            <v>0.18034800000000001</v>
          </cell>
          <cell r="CR71">
            <v>0.19878399999999999</v>
          </cell>
          <cell r="CS71">
            <v>0.21467700000000001</v>
          </cell>
          <cell r="CT71">
            <v>0.23020099999999999</v>
          </cell>
          <cell r="CU71">
            <v>0.24649599999999999</v>
          </cell>
          <cell r="CV71">
            <v>0.26192199999999999</v>
          </cell>
          <cell r="CW71">
            <v>0.276142</v>
          </cell>
          <cell r="CX71">
            <v>0.29115400000000002</v>
          </cell>
          <cell r="CY71">
            <v>0.30699500000000002</v>
          </cell>
          <cell r="CZ71">
            <v>0.32370599999999999</v>
          </cell>
          <cell r="DA71">
            <v>0.341333</v>
          </cell>
          <cell r="DB71">
            <v>0.35992200000000002</v>
          </cell>
          <cell r="DC71">
            <v>0.379527</v>
          </cell>
          <cell r="DD71">
            <v>0.40020299999999998</v>
          </cell>
          <cell r="DE71">
            <v>0.42200700000000002</v>
          </cell>
          <cell r="DF71">
            <v>0.44500299999999998</v>
          </cell>
          <cell r="DG71">
            <v>0.46925600000000001</v>
          </cell>
          <cell r="DH71">
            <v>0.49483500000000002</v>
          </cell>
          <cell r="DI71">
            <v>0.521814</v>
          </cell>
          <cell r="DJ71">
            <v>0.55026900000000001</v>
          </cell>
          <cell r="DK71">
            <v>0.58028400000000002</v>
          </cell>
          <cell r="DL71">
            <v>0.61162099999999997</v>
          </cell>
          <cell r="DM71">
            <v>0.63877099999999998</v>
          </cell>
          <cell r="DN71">
            <v>0.66713699999999998</v>
          </cell>
          <cell r="DO71">
            <v>0.69683499999999998</v>
          </cell>
          <cell r="DP71">
            <v>0.72780400000000001</v>
          </cell>
          <cell r="DQ71">
            <v>0.76016300000000003</v>
          </cell>
        </row>
        <row r="72">
          <cell r="A72">
            <v>1920</v>
          </cell>
          <cell r="B72">
            <v>6.7733000000000002E-2</v>
          </cell>
          <cell r="C72">
            <v>1.4177E-2</v>
          </cell>
          <cell r="D72">
            <v>6.4949999999999999E-3</v>
          </cell>
          <cell r="E72">
            <v>5.2100000000000002E-3</v>
          </cell>
          <cell r="F72">
            <v>3.503E-3</v>
          </cell>
          <cell r="G72">
            <v>2.6689999999999999E-3</v>
          </cell>
          <cell r="H72">
            <v>2.2490000000000001E-3</v>
          </cell>
          <cell r="I72">
            <v>1.781E-3</v>
          </cell>
          <cell r="J72">
            <v>1.557E-3</v>
          </cell>
          <cell r="K72">
            <v>1.34E-3</v>
          </cell>
          <cell r="L72">
            <v>1.1620000000000001E-3</v>
          </cell>
          <cell r="M72">
            <v>1.17E-3</v>
          </cell>
          <cell r="N72">
            <v>1.1640000000000001E-3</v>
          </cell>
          <cell r="O72">
            <v>1.238E-3</v>
          </cell>
          <cell r="P72">
            <v>1.431E-3</v>
          </cell>
          <cell r="Q72">
            <v>1.6130000000000001E-3</v>
          </cell>
          <cell r="R72">
            <v>1.872E-3</v>
          </cell>
          <cell r="S72">
            <v>1.946E-3</v>
          </cell>
          <cell r="T72">
            <v>1.9059999999999999E-3</v>
          </cell>
          <cell r="U72">
            <v>1.874E-3</v>
          </cell>
          <cell r="V72">
            <v>1.905E-3</v>
          </cell>
          <cell r="W72">
            <v>1.92E-3</v>
          </cell>
          <cell r="X72">
            <v>1.8979999999999999E-3</v>
          </cell>
          <cell r="Y72">
            <v>1.8979999999999999E-3</v>
          </cell>
          <cell r="Z72">
            <v>1.815E-3</v>
          </cell>
          <cell r="AA72">
            <v>1.7080000000000001E-3</v>
          </cell>
          <cell r="AB72">
            <v>1.6249999999999999E-3</v>
          </cell>
          <cell r="AC72">
            <v>1.5629999999999999E-3</v>
          </cell>
          <cell r="AD72">
            <v>1.4450000000000001E-3</v>
          </cell>
          <cell r="AE72">
            <v>1.4250000000000001E-3</v>
          </cell>
          <cell r="AF72">
            <v>1.431E-3</v>
          </cell>
          <cell r="AG72">
            <v>1.456E-3</v>
          </cell>
          <cell r="AH72">
            <v>1.4790000000000001E-3</v>
          </cell>
          <cell r="AI72">
            <v>1.488E-3</v>
          </cell>
          <cell r="AJ72">
            <v>1.4940000000000001E-3</v>
          </cell>
          <cell r="AK72">
            <v>1.58E-3</v>
          </cell>
          <cell r="AL72">
            <v>1.66E-3</v>
          </cell>
          <cell r="AM72">
            <v>1.8749999999999999E-3</v>
          </cell>
          <cell r="AN72">
            <v>1.9559999999999998E-3</v>
          </cell>
          <cell r="AO72">
            <v>2.0839999999999999E-3</v>
          </cell>
          <cell r="AP72">
            <v>2.3479999999999998E-3</v>
          </cell>
          <cell r="AQ72">
            <v>2.4589999999999998E-3</v>
          </cell>
          <cell r="AR72">
            <v>2.7339999999999999E-3</v>
          </cell>
          <cell r="AS72">
            <v>3.0140000000000002E-3</v>
          </cell>
          <cell r="AT72">
            <v>3.2439999999999999E-3</v>
          </cell>
          <cell r="AU72">
            <v>3.5869999999999999E-3</v>
          </cell>
          <cell r="AV72">
            <v>3.9259999999999998E-3</v>
          </cell>
          <cell r="AW72">
            <v>4.2160000000000001E-3</v>
          </cell>
          <cell r="AX72">
            <v>4.6719999999999999E-3</v>
          </cell>
          <cell r="AY72">
            <v>4.8700000000000002E-3</v>
          </cell>
          <cell r="AZ72">
            <v>5.2820000000000002E-3</v>
          </cell>
          <cell r="BA72">
            <v>5.5630000000000002E-3</v>
          </cell>
          <cell r="BB72">
            <v>5.7739999999999996E-3</v>
          </cell>
          <cell r="BC72">
            <v>6.2389999999999998E-3</v>
          </cell>
          <cell r="BD72">
            <v>6.5170000000000002E-3</v>
          </cell>
          <cell r="BE72">
            <v>6.862E-3</v>
          </cell>
          <cell r="BF72">
            <v>7.2579999999999997E-3</v>
          </cell>
          <cell r="BG72">
            <v>7.5969999999999996E-3</v>
          </cell>
          <cell r="BH72">
            <v>8.1309999999999993E-3</v>
          </cell>
          <cell r="BI72">
            <v>8.6219999999999995E-3</v>
          </cell>
          <cell r="BJ72">
            <v>9.5420000000000001E-3</v>
          </cell>
          <cell r="BK72">
            <v>1.0297000000000001E-2</v>
          </cell>
          <cell r="BL72">
            <v>1.112E-2</v>
          </cell>
          <cell r="BM72">
            <v>1.2182E-2</v>
          </cell>
          <cell r="BN72">
            <v>1.3139E-2</v>
          </cell>
          <cell r="BO72">
            <v>1.4234E-2</v>
          </cell>
          <cell r="BP72">
            <v>1.5512E-2</v>
          </cell>
          <cell r="BQ72">
            <v>1.6868000000000001E-2</v>
          </cell>
          <cell r="BR72">
            <v>1.7599E-2</v>
          </cell>
          <cell r="BS72">
            <v>1.8860999999999999E-2</v>
          </cell>
          <cell r="BT72">
            <v>2.0317999999999999E-2</v>
          </cell>
          <cell r="BU72">
            <v>2.2071E-2</v>
          </cell>
          <cell r="BV72">
            <v>2.4132000000000001E-2</v>
          </cell>
          <cell r="BW72">
            <v>2.6592000000000001E-2</v>
          </cell>
          <cell r="BX72">
            <v>2.8680000000000001E-2</v>
          </cell>
          <cell r="BY72">
            <v>3.1487000000000001E-2</v>
          </cell>
          <cell r="BZ72">
            <v>3.4502999999999999E-2</v>
          </cell>
          <cell r="CA72">
            <v>3.7477999999999997E-2</v>
          </cell>
          <cell r="CB72">
            <v>4.1272000000000003E-2</v>
          </cell>
          <cell r="CC72">
            <v>4.6232000000000002E-2</v>
          </cell>
          <cell r="CD72">
            <v>5.1017E-2</v>
          </cell>
          <cell r="CE72">
            <v>5.6129999999999999E-2</v>
          </cell>
          <cell r="CF72">
            <v>6.2487000000000001E-2</v>
          </cell>
          <cell r="CG72">
            <v>6.8476999999999996E-2</v>
          </cell>
          <cell r="CH72">
            <v>7.3686000000000001E-2</v>
          </cell>
          <cell r="CI72">
            <v>8.2853999999999997E-2</v>
          </cell>
          <cell r="CJ72">
            <v>8.9430999999999997E-2</v>
          </cell>
          <cell r="CK72">
            <v>9.8063999999999998E-2</v>
          </cell>
          <cell r="CL72">
            <v>0.110542</v>
          </cell>
          <cell r="CM72">
            <v>0.117853</v>
          </cell>
          <cell r="CN72">
            <v>0.132385</v>
          </cell>
          <cell r="CO72">
            <v>0.14868500000000001</v>
          </cell>
          <cell r="CP72">
            <v>0.16311999999999999</v>
          </cell>
          <cell r="CQ72">
            <v>0.18043400000000001</v>
          </cell>
          <cell r="CR72">
            <v>0.19616500000000001</v>
          </cell>
          <cell r="CS72">
            <v>0.21210499999999999</v>
          </cell>
          <cell r="CT72">
            <v>0.22888700000000001</v>
          </cell>
          <cell r="CU72">
            <v>0.24513399999999999</v>
          </cell>
          <cell r="CV72">
            <v>0.26051099999999999</v>
          </cell>
          <cell r="CW72">
            <v>0.274673</v>
          </cell>
          <cell r="CX72">
            <v>0.28961799999999999</v>
          </cell>
          <cell r="CY72">
            <v>0.30538300000000002</v>
          </cell>
          <cell r="CZ72">
            <v>0.32201200000000002</v>
          </cell>
          <cell r="DA72">
            <v>0.33955000000000002</v>
          </cell>
          <cell r="DB72">
            <v>0.358045</v>
          </cell>
          <cell r="DC72">
            <v>0.37755</v>
          </cell>
          <cell r="DD72">
            <v>0.39811999999999997</v>
          </cell>
          <cell r="DE72">
            <v>0.41981400000000002</v>
          </cell>
          <cell r="DF72">
            <v>0.44269399999999998</v>
          </cell>
          <cell r="DG72">
            <v>0.46682499999999999</v>
          </cell>
          <cell r="DH72">
            <v>0.49227700000000002</v>
          </cell>
          <cell r="DI72">
            <v>0.51912199999999997</v>
          </cell>
          <cell r="DJ72">
            <v>0.54743799999999998</v>
          </cell>
          <cell r="DK72">
            <v>0.57730499999999996</v>
          </cell>
          <cell r="DL72">
            <v>0.60835300000000003</v>
          </cell>
          <cell r="DM72">
            <v>0.63536899999999996</v>
          </cell>
          <cell r="DN72">
            <v>0.66365200000000002</v>
          </cell>
          <cell r="DO72">
            <v>0.69314699999999996</v>
          </cell>
          <cell r="DP72">
            <v>0.72396499999999997</v>
          </cell>
          <cell r="DQ72">
            <v>0.756166</v>
          </cell>
        </row>
        <row r="73">
          <cell r="A73">
            <v>1921</v>
          </cell>
          <cell r="B73">
            <v>5.9837000000000001E-2</v>
          </cell>
          <cell r="C73">
            <v>1.2969E-2</v>
          </cell>
          <cell r="D73">
            <v>7.1529999999999996E-3</v>
          </cell>
          <cell r="E73">
            <v>4.3730000000000002E-3</v>
          </cell>
          <cell r="F73">
            <v>3.3240000000000001E-3</v>
          </cell>
          <cell r="G73">
            <v>2.8939999999999999E-3</v>
          </cell>
          <cell r="H73">
            <v>2.101E-3</v>
          </cell>
          <cell r="I73">
            <v>1.8209999999999999E-3</v>
          </cell>
          <cell r="J73">
            <v>1.518E-3</v>
          </cell>
          <cell r="K73">
            <v>1.235E-3</v>
          </cell>
          <cell r="L73">
            <v>1.168E-3</v>
          </cell>
          <cell r="M73">
            <v>1.1019999999999999E-3</v>
          </cell>
          <cell r="N73">
            <v>1.116E-3</v>
          </cell>
          <cell r="O73">
            <v>1.281E-3</v>
          </cell>
          <cell r="P73">
            <v>1.4159999999999999E-3</v>
          </cell>
          <cell r="Q73">
            <v>1.6479999999999999E-3</v>
          </cell>
          <cell r="R73">
            <v>1.738E-3</v>
          </cell>
          <cell r="S73">
            <v>1.7459999999999999E-3</v>
          </cell>
          <cell r="T73">
            <v>1.761E-3</v>
          </cell>
          <cell r="U73">
            <v>1.7960000000000001E-3</v>
          </cell>
          <cell r="V73">
            <v>1.805E-3</v>
          </cell>
          <cell r="W73">
            <v>1.7979999999999999E-3</v>
          </cell>
          <cell r="X73">
            <v>1.8450000000000001E-3</v>
          </cell>
          <cell r="Y73">
            <v>1.81E-3</v>
          </cell>
          <cell r="Z73">
            <v>1.7060000000000001E-3</v>
          </cell>
          <cell r="AA73">
            <v>1.611E-3</v>
          </cell>
          <cell r="AB73">
            <v>1.5169999999999999E-3</v>
          </cell>
          <cell r="AC73">
            <v>1.3879999999999999E-3</v>
          </cell>
          <cell r="AD73">
            <v>1.3489999999999999E-3</v>
          </cell>
          <cell r="AE73">
            <v>1.3550000000000001E-3</v>
          </cell>
          <cell r="AF73">
            <v>1.3749999999999999E-3</v>
          </cell>
          <cell r="AG73">
            <v>1.389E-3</v>
          </cell>
          <cell r="AH73">
            <v>1.387E-3</v>
          </cell>
          <cell r="AI73">
            <v>1.39E-3</v>
          </cell>
          <cell r="AJ73">
            <v>1.456E-3</v>
          </cell>
          <cell r="AK73">
            <v>1.539E-3</v>
          </cell>
          <cell r="AL73">
            <v>1.7359999999999999E-3</v>
          </cell>
          <cell r="AM73">
            <v>1.8010000000000001E-3</v>
          </cell>
          <cell r="AN73">
            <v>1.9109999999999999E-3</v>
          </cell>
          <cell r="AO73">
            <v>2.14E-3</v>
          </cell>
          <cell r="AP73">
            <v>2.2599999999999999E-3</v>
          </cell>
          <cell r="AQ73">
            <v>2.516E-3</v>
          </cell>
          <cell r="AR73">
            <v>2.7680000000000001E-3</v>
          </cell>
          <cell r="AS73">
            <v>2.9849999999999998E-3</v>
          </cell>
          <cell r="AT73">
            <v>3.2950000000000002E-3</v>
          </cell>
          <cell r="AU73">
            <v>3.607E-3</v>
          </cell>
          <cell r="AV73">
            <v>3.875E-3</v>
          </cell>
          <cell r="AW73">
            <v>4.3229999999999996E-3</v>
          </cell>
          <cell r="AX73">
            <v>4.522E-3</v>
          </cell>
          <cell r="AY73">
            <v>4.901E-3</v>
          </cell>
          <cell r="AZ73">
            <v>5.1489999999999999E-3</v>
          </cell>
          <cell r="BA73">
            <v>5.3569999999999998E-3</v>
          </cell>
          <cell r="BB73">
            <v>5.7299999999999999E-3</v>
          </cell>
          <cell r="BC73">
            <v>6.0179999999999999E-3</v>
          </cell>
          <cell r="BD73">
            <v>6.3249999999999999E-3</v>
          </cell>
          <cell r="BE73">
            <v>6.7089999999999997E-3</v>
          </cell>
          <cell r="BF73">
            <v>7.012E-3</v>
          </cell>
          <cell r="BG73">
            <v>7.437E-3</v>
          </cell>
          <cell r="BH73">
            <v>7.8729999999999998E-3</v>
          </cell>
          <cell r="BI73">
            <v>8.763E-3</v>
          </cell>
          <cell r="BJ73">
            <v>9.4730000000000005E-3</v>
          </cell>
          <cell r="BK73">
            <v>1.0234E-2</v>
          </cell>
          <cell r="BL73">
            <v>1.1254999999999999E-2</v>
          </cell>
          <cell r="BM73">
            <v>1.2102999999999999E-2</v>
          </cell>
          <cell r="BN73">
            <v>1.3117999999999999E-2</v>
          </cell>
          <cell r="BO73">
            <v>1.4267E-2</v>
          </cell>
          <cell r="BP73">
            <v>1.5500999999999999E-2</v>
          </cell>
          <cell r="BQ73">
            <v>1.6143999999999999E-2</v>
          </cell>
          <cell r="BR73">
            <v>1.7260000000000001E-2</v>
          </cell>
          <cell r="BS73">
            <v>1.8593999999999999E-2</v>
          </cell>
          <cell r="BT73">
            <v>2.0154999999999999E-2</v>
          </cell>
          <cell r="BU73">
            <v>2.2100000000000002E-2</v>
          </cell>
          <cell r="BV73">
            <v>2.4378E-2</v>
          </cell>
          <cell r="BW73">
            <v>2.6238000000000001E-2</v>
          </cell>
          <cell r="BX73">
            <v>2.8738E-2</v>
          </cell>
          <cell r="BY73">
            <v>3.1349000000000002E-2</v>
          </cell>
          <cell r="BZ73">
            <v>3.4070999999999997E-2</v>
          </cell>
          <cell r="CA73">
            <v>3.7422999999999998E-2</v>
          </cell>
          <cell r="CB73">
            <v>4.1783000000000001E-2</v>
          </cell>
          <cell r="CC73">
            <v>4.6037000000000002E-2</v>
          </cell>
          <cell r="CD73">
            <v>5.0495999999999999E-2</v>
          </cell>
          <cell r="CE73">
            <v>5.6098000000000002E-2</v>
          </cell>
          <cell r="CF73">
            <v>6.1372999999999997E-2</v>
          </cell>
          <cell r="CG73">
            <v>6.6081000000000001E-2</v>
          </cell>
          <cell r="CH73">
            <v>7.4036000000000005E-2</v>
          </cell>
          <cell r="CI73">
            <v>7.9984E-2</v>
          </cell>
          <cell r="CJ73">
            <v>8.7712999999999999E-2</v>
          </cell>
          <cell r="CK73">
            <v>9.8725999999999994E-2</v>
          </cell>
          <cell r="CL73">
            <v>0.105693</v>
          </cell>
          <cell r="CM73">
            <v>0.11877699999999999</v>
          </cell>
          <cell r="CN73">
            <v>0.13350200000000001</v>
          </cell>
          <cell r="CO73">
            <v>0.147059</v>
          </cell>
          <cell r="CP73">
            <v>0.16320899999999999</v>
          </cell>
          <cell r="CQ73">
            <v>0.17785300000000001</v>
          </cell>
          <cell r="CR73">
            <v>0.19392300000000001</v>
          </cell>
          <cell r="CS73">
            <v>0.21087800000000001</v>
          </cell>
          <cell r="CT73">
            <v>0.22761200000000001</v>
          </cell>
          <cell r="CU73">
            <v>0.243808</v>
          </cell>
          <cell r="CV73">
            <v>0.25912600000000002</v>
          </cell>
          <cell r="CW73">
            <v>0.27322400000000002</v>
          </cell>
          <cell r="CX73">
            <v>0.28809800000000002</v>
          </cell>
          <cell r="CY73">
            <v>0.30378500000000003</v>
          </cell>
          <cell r="CZ73">
            <v>0.32033</v>
          </cell>
          <cell r="DA73">
            <v>0.33777800000000002</v>
          </cell>
          <cell r="DB73">
            <v>0.35617900000000002</v>
          </cell>
          <cell r="DC73">
            <v>0.375585</v>
          </cell>
          <cell r="DD73">
            <v>0.39605099999999999</v>
          </cell>
          <cell r="DE73">
            <v>0.41763600000000001</v>
          </cell>
          <cell r="DF73">
            <v>0.44040099999999999</v>
          </cell>
          <cell r="DG73">
            <v>0.46441199999999999</v>
          </cell>
          <cell r="DH73">
            <v>0.48973800000000001</v>
          </cell>
          <cell r="DI73">
            <v>0.51645099999999999</v>
          </cell>
          <cell r="DJ73">
            <v>0.544628</v>
          </cell>
          <cell r="DK73">
            <v>0.57435000000000003</v>
          </cell>
          <cell r="DL73">
            <v>0.60511300000000001</v>
          </cell>
          <cell r="DM73">
            <v>0.63205</v>
          </cell>
          <cell r="DN73">
            <v>0.66013999999999995</v>
          </cell>
          <cell r="DO73">
            <v>0.68949000000000005</v>
          </cell>
          <cell r="DP73">
            <v>0.72015799999999996</v>
          </cell>
          <cell r="DQ73">
            <v>0.75220299999999995</v>
          </cell>
        </row>
        <row r="74">
          <cell r="A74">
            <v>1922</v>
          </cell>
          <cell r="B74">
            <v>5.7496999999999999E-2</v>
          </cell>
          <cell r="C74">
            <v>1.4318000000000001E-2</v>
          </cell>
          <cell r="D74">
            <v>5.9950000000000003E-3</v>
          </cell>
          <cell r="E74">
            <v>4.1489999999999999E-3</v>
          </cell>
          <cell r="F74">
            <v>3.7260000000000001E-3</v>
          </cell>
          <cell r="G74">
            <v>2.5200000000000001E-3</v>
          </cell>
          <cell r="H74">
            <v>2.196E-3</v>
          </cell>
          <cell r="I74">
            <v>1.7849999999999999E-3</v>
          </cell>
          <cell r="J74">
            <v>1.3860000000000001E-3</v>
          </cell>
          <cell r="K74">
            <v>1.238E-3</v>
          </cell>
          <cell r="L74">
            <v>1.114E-3</v>
          </cell>
          <cell r="M74">
            <v>1.057E-3</v>
          </cell>
          <cell r="N74">
            <v>1.168E-3</v>
          </cell>
          <cell r="O74">
            <v>1.2539999999999999E-3</v>
          </cell>
          <cell r="P74">
            <v>1.4400000000000001E-3</v>
          </cell>
          <cell r="Q74">
            <v>1.523E-3</v>
          </cell>
          <cell r="R74">
            <v>1.5610000000000001E-3</v>
          </cell>
          <cell r="S74">
            <v>1.6230000000000001E-3</v>
          </cell>
          <cell r="T74">
            <v>1.6900000000000001E-3</v>
          </cell>
          <cell r="U74">
            <v>1.6949999999999999E-3</v>
          </cell>
          <cell r="V74">
            <v>1.6670000000000001E-3</v>
          </cell>
          <cell r="W74">
            <v>1.7539999999999999E-3</v>
          </cell>
          <cell r="X74">
            <v>1.768E-3</v>
          </cell>
          <cell r="Y74">
            <v>1.6949999999999999E-3</v>
          </cell>
          <cell r="Z74">
            <v>1.6130000000000001E-3</v>
          </cell>
          <cell r="AA74">
            <v>1.4829999999999999E-3</v>
          </cell>
          <cell r="AB74">
            <v>1.3450000000000001E-3</v>
          </cell>
          <cell r="AC74">
            <v>1.2849999999999999E-3</v>
          </cell>
          <cell r="AD74">
            <v>1.2869999999999999E-3</v>
          </cell>
          <cell r="AE74">
            <v>1.305E-3</v>
          </cell>
          <cell r="AF74">
            <v>1.3140000000000001E-3</v>
          </cell>
          <cell r="AG74">
            <v>1.2960000000000001E-3</v>
          </cell>
          <cell r="AH74">
            <v>1.294E-3</v>
          </cell>
          <cell r="AI74">
            <v>1.3439999999999999E-3</v>
          </cell>
          <cell r="AJ74">
            <v>1.4350000000000001E-3</v>
          </cell>
          <cell r="AK74">
            <v>1.614E-3</v>
          </cell>
          <cell r="AL74">
            <v>1.6639999999999999E-3</v>
          </cell>
          <cell r="AM74">
            <v>1.7600000000000001E-3</v>
          </cell>
          <cell r="AN74">
            <v>1.952E-3</v>
          </cell>
          <cell r="AO74">
            <v>2.0799999999999998E-3</v>
          </cell>
          <cell r="AP74">
            <v>2.32E-3</v>
          </cell>
          <cell r="AQ74">
            <v>2.5490000000000001E-3</v>
          </cell>
          <cell r="AR74">
            <v>2.748E-3</v>
          </cell>
          <cell r="AS74">
            <v>3.0209999999999998E-3</v>
          </cell>
          <cell r="AT74">
            <v>3.3080000000000002E-3</v>
          </cell>
          <cell r="AU74">
            <v>3.5490000000000001E-3</v>
          </cell>
          <cell r="AV74">
            <v>3.9839999999999997E-3</v>
          </cell>
          <cell r="AW74">
            <v>4.1929999999999997E-3</v>
          </cell>
          <cell r="AX74">
            <v>4.5469999999999998E-3</v>
          </cell>
          <cell r="AY74">
            <v>4.7670000000000004E-3</v>
          </cell>
          <cell r="AZ74">
            <v>5.0029999999999996E-3</v>
          </cell>
          <cell r="BA74">
            <v>5.3049999999999998E-3</v>
          </cell>
          <cell r="BB74">
            <v>5.561E-3</v>
          </cell>
          <cell r="BC74">
            <v>5.8300000000000001E-3</v>
          </cell>
          <cell r="BD74">
            <v>6.2090000000000001E-3</v>
          </cell>
          <cell r="BE74">
            <v>6.5100000000000002E-3</v>
          </cell>
          <cell r="BF74">
            <v>6.8580000000000004E-3</v>
          </cell>
          <cell r="BG74">
            <v>7.2150000000000001E-3</v>
          </cell>
          <cell r="BH74">
            <v>8.0579999999999992E-3</v>
          </cell>
          <cell r="BI74">
            <v>8.7200000000000003E-3</v>
          </cell>
          <cell r="BJ74">
            <v>9.3950000000000006E-3</v>
          </cell>
          <cell r="BK74">
            <v>1.0352999999999999E-2</v>
          </cell>
          <cell r="BL74">
            <v>1.1139E-2</v>
          </cell>
          <cell r="BM74">
            <v>1.2116E-2</v>
          </cell>
          <cell r="BN74">
            <v>1.3153E-2</v>
          </cell>
          <cell r="BO74">
            <v>1.4213E-2</v>
          </cell>
          <cell r="BP74">
            <v>1.4869E-2</v>
          </cell>
          <cell r="BQ74">
            <v>1.5833E-2</v>
          </cell>
          <cell r="BR74">
            <v>1.7076000000000001E-2</v>
          </cell>
          <cell r="BS74">
            <v>1.8432E-2</v>
          </cell>
          <cell r="BT74">
            <v>2.0171999999999999E-2</v>
          </cell>
          <cell r="BU74">
            <v>2.2308999999999999E-2</v>
          </cell>
          <cell r="BV74">
            <v>2.4027E-2</v>
          </cell>
          <cell r="BW74">
            <v>2.6352E-2</v>
          </cell>
          <cell r="BX74">
            <v>2.8584999999999999E-2</v>
          </cell>
          <cell r="BY74">
            <v>3.0993E-2</v>
          </cell>
          <cell r="BZ74">
            <v>3.4001999999999998E-2</v>
          </cell>
          <cell r="CA74">
            <v>3.7837000000000003E-2</v>
          </cell>
          <cell r="CB74">
            <v>4.1707000000000001E-2</v>
          </cell>
          <cell r="CC74">
            <v>4.5596999999999999E-2</v>
          </cell>
          <cell r="CD74">
            <v>5.0396000000000003E-2</v>
          </cell>
          <cell r="CE74">
            <v>5.5078000000000002E-2</v>
          </cell>
          <cell r="CF74">
            <v>5.9278999999999998E-2</v>
          </cell>
          <cell r="CG74">
            <v>6.6184000000000007E-2</v>
          </cell>
          <cell r="CH74">
            <v>7.1586999999999998E-2</v>
          </cell>
          <cell r="CI74">
            <v>7.8470999999999999E-2</v>
          </cell>
          <cell r="CJ74">
            <v>8.8163000000000005E-2</v>
          </cell>
          <cell r="CK74">
            <v>9.4644000000000006E-2</v>
          </cell>
          <cell r="CL74">
            <v>0.106352</v>
          </cell>
          <cell r="CM74">
            <v>0.119557</v>
          </cell>
          <cell r="CN74">
            <v>0.13218299999999999</v>
          </cell>
          <cell r="CO74">
            <v>0.14713999999999999</v>
          </cell>
          <cell r="CP74">
            <v>0.16059000000000001</v>
          </cell>
          <cell r="CQ74">
            <v>0.17594199999999999</v>
          </cell>
          <cell r="CR74">
            <v>0.19278200000000001</v>
          </cell>
          <cell r="CS74">
            <v>0.20969099999999999</v>
          </cell>
          <cell r="CT74">
            <v>0.22637399999999999</v>
          </cell>
          <cell r="CU74">
            <v>0.242508</v>
          </cell>
          <cell r="CV74">
            <v>0.25775900000000002</v>
          </cell>
          <cell r="CW74">
            <v>0.27178999999999998</v>
          </cell>
          <cell r="CX74">
            <v>0.28659000000000001</v>
          </cell>
          <cell r="CY74">
            <v>0.30219800000000002</v>
          </cell>
          <cell r="CZ74">
            <v>0.31865900000000003</v>
          </cell>
          <cell r="DA74">
            <v>0.33601799999999998</v>
          </cell>
          <cell r="DB74">
            <v>0.35432599999999997</v>
          </cell>
          <cell r="DC74">
            <v>0.37363299999999999</v>
          </cell>
          <cell r="DD74">
            <v>0.39399600000000001</v>
          </cell>
          <cell r="DE74">
            <v>0.41547299999999998</v>
          </cell>
          <cell r="DF74">
            <v>0.43812499999999999</v>
          </cell>
          <cell r="DG74">
            <v>0.46201700000000001</v>
          </cell>
          <cell r="DH74">
            <v>0.48721799999999998</v>
          </cell>
          <cell r="DI74">
            <v>0.51380000000000003</v>
          </cell>
          <cell r="DJ74">
            <v>0.54183899999999996</v>
          </cell>
          <cell r="DK74">
            <v>0.57141699999999995</v>
          </cell>
          <cell r="DL74">
            <v>0.60195200000000004</v>
          </cell>
          <cell r="DM74">
            <v>0.62870499999999996</v>
          </cell>
          <cell r="DN74">
            <v>0.65665700000000005</v>
          </cell>
          <cell r="DO74">
            <v>0.68586499999999995</v>
          </cell>
          <cell r="DP74">
            <v>0.71638299999999999</v>
          </cell>
          <cell r="DQ74">
            <v>0.74827200000000005</v>
          </cell>
        </row>
        <row r="75">
          <cell r="A75">
            <v>1923</v>
          </cell>
          <cell r="B75">
            <v>6.0505999999999997E-2</v>
          </cell>
          <cell r="C75">
            <v>1.1944E-2</v>
          </cell>
          <cell r="D75">
            <v>5.6849999999999999E-3</v>
          </cell>
          <cell r="E75">
            <v>4.653E-3</v>
          </cell>
          <cell r="F75">
            <v>3.0530000000000002E-3</v>
          </cell>
          <cell r="G75">
            <v>2.6970000000000002E-3</v>
          </cell>
          <cell r="H75">
            <v>2.1480000000000002E-3</v>
          </cell>
          <cell r="I75">
            <v>1.614E-3</v>
          </cell>
          <cell r="J75">
            <v>1.3749999999999999E-3</v>
          </cell>
          <cell r="K75">
            <v>1.188E-3</v>
          </cell>
          <cell r="L75">
            <v>1.062E-3</v>
          </cell>
          <cell r="M75">
            <v>1.0989999999999999E-3</v>
          </cell>
          <cell r="N75">
            <v>1.145E-3</v>
          </cell>
          <cell r="O75">
            <v>1.268E-3</v>
          </cell>
          <cell r="P75">
            <v>1.325E-3</v>
          </cell>
          <cell r="Q75">
            <v>1.366E-3</v>
          </cell>
          <cell r="R75">
            <v>1.4530000000000001E-3</v>
          </cell>
          <cell r="S75">
            <v>1.56E-3</v>
          </cell>
          <cell r="T75">
            <v>1.588E-3</v>
          </cell>
          <cell r="U75">
            <v>1.537E-3</v>
          </cell>
          <cell r="V75">
            <v>1.6360000000000001E-3</v>
          </cell>
          <cell r="W75">
            <v>1.6739999999999999E-3</v>
          </cell>
          <cell r="X75">
            <v>1.6540000000000001E-3</v>
          </cell>
          <cell r="Y75">
            <v>1.606E-3</v>
          </cell>
          <cell r="Z75">
            <v>1.459E-3</v>
          </cell>
          <cell r="AA75">
            <v>1.3110000000000001E-3</v>
          </cell>
          <cell r="AB75">
            <v>1.235E-3</v>
          </cell>
          <cell r="AC75">
            <v>1.2279999999999999E-3</v>
          </cell>
          <cell r="AD75">
            <v>1.243E-3</v>
          </cell>
          <cell r="AE75">
            <v>1.253E-3</v>
          </cell>
          <cell r="AF75">
            <v>1.2130000000000001E-3</v>
          </cell>
          <cell r="AG75">
            <v>1.204E-3</v>
          </cell>
          <cell r="AH75">
            <v>1.245E-3</v>
          </cell>
          <cell r="AI75">
            <v>1.34E-3</v>
          </cell>
          <cell r="AJ75">
            <v>1.508E-3</v>
          </cell>
          <cell r="AK75">
            <v>1.5410000000000001E-3</v>
          </cell>
          <cell r="AL75">
            <v>1.6299999999999999E-3</v>
          </cell>
          <cell r="AM75">
            <v>1.7849999999999999E-3</v>
          </cell>
          <cell r="AN75">
            <v>1.916E-3</v>
          </cell>
          <cell r="AO75">
            <v>2.1440000000000001E-3</v>
          </cell>
          <cell r="AP75">
            <v>2.3519999999999999E-3</v>
          </cell>
          <cell r="AQ75">
            <v>2.5309999999999998E-3</v>
          </cell>
          <cell r="AR75">
            <v>2.771E-3</v>
          </cell>
          <cell r="AS75">
            <v>3.029E-3</v>
          </cell>
          <cell r="AT75">
            <v>3.238E-3</v>
          </cell>
          <cell r="AU75">
            <v>3.6600000000000001E-3</v>
          </cell>
          <cell r="AV75">
            <v>3.8779999999999999E-3</v>
          </cell>
          <cell r="AW75">
            <v>4.2069999999999998E-3</v>
          </cell>
          <cell r="AX75">
            <v>4.4149999999999997E-3</v>
          </cell>
          <cell r="AY75">
            <v>4.6940000000000003E-3</v>
          </cell>
          <cell r="AZ75">
            <v>4.947E-3</v>
          </cell>
          <cell r="BA75">
            <v>5.1460000000000004E-3</v>
          </cell>
          <cell r="BB75">
            <v>5.3769999999999998E-3</v>
          </cell>
          <cell r="BC75">
            <v>5.7419999999999997E-3</v>
          </cell>
          <cell r="BD75">
            <v>6.0660000000000002E-3</v>
          </cell>
          <cell r="BE75">
            <v>6.3730000000000002E-3</v>
          </cell>
          <cell r="BF75">
            <v>6.6610000000000003E-3</v>
          </cell>
          <cell r="BG75">
            <v>7.4159999999999998E-3</v>
          </cell>
          <cell r="BH75">
            <v>8.0359999999999997E-3</v>
          </cell>
          <cell r="BI75">
            <v>8.6230000000000005E-3</v>
          </cell>
          <cell r="BJ75">
            <v>9.4850000000000004E-3</v>
          </cell>
          <cell r="BK75">
            <v>1.0233000000000001E-2</v>
          </cell>
          <cell r="BL75">
            <v>1.1171E-2</v>
          </cell>
          <cell r="BM75">
            <v>1.2145E-2</v>
          </cell>
          <cell r="BN75">
            <v>1.3051E-2</v>
          </cell>
          <cell r="BO75">
            <v>1.3749000000000001E-2</v>
          </cell>
          <cell r="BP75">
            <v>1.4571000000000001E-2</v>
          </cell>
          <cell r="BQ75">
            <v>1.5709999999999998E-2</v>
          </cell>
          <cell r="BR75">
            <v>1.6910999999999999E-2</v>
          </cell>
          <cell r="BS75">
            <v>1.8426000000000001E-2</v>
          </cell>
          <cell r="BT75">
            <v>2.0389000000000001E-2</v>
          </cell>
          <cell r="BU75">
            <v>2.1995000000000001E-2</v>
          </cell>
          <cell r="BV75">
            <v>2.4163E-2</v>
          </cell>
          <cell r="BW75">
            <v>2.6185E-2</v>
          </cell>
          <cell r="BX75">
            <v>2.8320000000000001E-2</v>
          </cell>
          <cell r="BY75">
            <v>3.0967999999999999E-2</v>
          </cell>
          <cell r="BZ75">
            <v>3.4318000000000001E-2</v>
          </cell>
          <cell r="CA75">
            <v>3.7829000000000002E-2</v>
          </cell>
          <cell r="CB75">
            <v>4.1317E-2</v>
          </cell>
          <cell r="CC75">
            <v>4.5426000000000001E-2</v>
          </cell>
          <cell r="CD75">
            <v>4.9527000000000002E-2</v>
          </cell>
          <cell r="CE75">
            <v>5.3190000000000001E-2</v>
          </cell>
          <cell r="CF75">
            <v>5.9221999999999997E-2</v>
          </cell>
          <cell r="CG75">
            <v>6.4134999999999998E-2</v>
          </cell>
          <cell r="CH75">
            <v>7.0259000000000002E-2</v>
          </cell>
          <cell r="CI75">
            <v>7.8795000000000004E-2</v>
          </cell>
          <cell r="CJ75">
            <v>8.4671999999999997E-2</v>
          </cell>
          <cell r="CK75">
            <v>9.5092999999999997E-2</v>
          </cell>
          <cell r="CL75">
            <v>0.10685699999999999</v>
          </cell>
          <cell r="CM75">
            <v>0.118505</v>
          </cell>
          <cell r="CN75">
            <v>0.13224900000000001</v>
          </cell>
          <cell r="CO75">
            <v>0.14444299999999999</v>
          </cell>
          <cell r="CP75">
            <v>0.15904699999999999</v>
          </cell>
          <cell r="CQ75">
            <v>0.17488500000000001</v>
          </cell>
          <cell r="CR75">
            <v>0.19168099999999999</v>
          </cell>
          <cell r="CS75">
            <v>0.208539</v>
          </cell>
          <cell r="CT75">
            <v>0.22516</v>
          </cell>
          <cell r="CU75">
            <v>0.24122499999999999</v>
          </cell>
          <cell r="CV75">
            <v>0.25640600000000002</v>
          </cell>
          <cell r="CW75">
            <v>0.27036700000000002</v>
          </cell>
          <cell r="CX75">
            <v>0.28509200000000001</v>
          </cell>
          <cell r="CY75">
            <v>0.30062100000000003</v>
          </cell>
          <cell r="CZ75">
            <v>0.316998</v>
          </cell>
          <cell r="DA75">
            <v>0.33426899999999998</v>
          </cell>
          <cell r="DB75">
            <v>0.35248400000000002</v>
          </cell>
          <cell r="DC75">
            <v>0.371695</v>
          </cell>
          <cell r="DD75">
            <v>0.39195600000000003</v>
          </cell>
          <cell r="DE75">
            <v>0.413325</v>
          </cell>
          <cell r="DF75">
            <v>0.435865</v>
          </cell>
          <cell r="DG75">
            <v>0.45963900000000002</v>
          </cell>
          <cell r="DH75">
            <v>0.48471700000000001</v>
          </cell>
          <cell r="DI75">
            <v>0.51116899999999998</v>
          </cell>
          <cell r="DJ75">
            <v>0.53907300000000002</v>
          </cell>
          <cell r="DK75">
            <v>0.56850800000000001</v>
          </cell>
          <cell r="DL75">
            <v>0.59876600000000002</v>
          </cell>
          <cell r="DM75">
            <v>0.62538800000000005</v>
          </cell>
          <cell r="DN75">
            <v>0.65320400000000001</v>
          </cell>
          <cell r="DO75">
            <v>0.68227000000000004</v>
          </cell>
          <cell r="DP75">
            <v>0.71264000000000005</v>
          </cell>
          <cell r="DQ75">
            <v>0.74437500000000001</v>
          </cell>
        </row>
        <row r="76">
          <cell r="A76">
            <v>1924</v>
          </cell>
          <cell r="B76">
            <v>5.6784000000000001E-2</v>
          </cell>
          <cell r="C76">
            <v>1.1309E-2</v>
          </cell>
          <cell r="D76">
            <v>6.3829999999999998E-3</v>
          </cell>
          <cell r="E76">
            <v>3.8080000000000002E-3</v>
          </cell>
          <cell r="F76">
            <v>3.339E-3</v>
          </cell>
          <cell r="G76">
            <v>2.6229999999999999E-3</v>
          </cell>
          <cell r="H76">
            <v>1.928E-3</v>
          </cell>
          <cell r="I76">
            <v>1.5820000000000001E-3</v>
          </cell>
          <cell r="J76">
            <v>1.3159999999999999E-3</v>
          </cell>
          <cell r="K76">
            <v>1.127E-3</v>
          </cell>
          <cell r="L76">
            <v>1.083E-3</v>
          </cell>
          <cell r="M76">
            <v>1.101E-3</v>
          </cell>
          <cell r="N76">
            <v>1.1379999999999999E-3</v>
          </cell>
          <cell r="O76">
            <v>1.1609999999999999E-3</v>
          </cell>
          <cell r="P76">
            <v>1.1839999999999999E-3</v>
          </cell>
          <cell r="Q76">
            <v>1.266E-3</v>
          </cell>
          <cell r="R76">
            <v>1.4009999999999999E-3</v>
          </cell>
          <cell r="S76">
            <v>1.4610000000000001E-3</v>
          </cell>
          <cell r="T76">
            <v>1.415E-3</v>
          </cell>
          <cell r="U76">
            <v>1.519E-3</v>
          </cell>
          <cell r="V76">
            <v>1.5410000000000001E-3</v>
          </cell>
          <cell r="W76">
            <v>1.567E-3</v>
          </cell>
          <cell r="X76">
            <v>1.567E-3</v>
          </cell>
          <cell r="Y76">
            <v>1.4319999999999999E-3</v>
          </cell>
          <cell r="Z76">
            <v>1.286E-3</v>
          </cell>
          <cell r="AA76">
            <v>1.194E-3</v>
          </cell>
          <cell r="AB76">
            <v>1.176E-3</v>
          </cell>
          <cell r="AC76">
            <v>1.1869999999999999E-3</v>
          </cell>
          <cell r="AD76">
            <v>1.1969999999999999E-3</v>
          </cell>
          <cell r="AE76">
            <v>1.1410000000000001E-3</v>
          </cell>
          <cell r="AF76">
            <v>1.121E-3</v>
          </cell>
          <cell r="AG76">
            <v>1.158E-3</v>
          </cell>
          <cell r="AH76">
            <v>1.2509999999999999E-3</v>
          </cell>
          <cell r="AI76">
            <v>1.413E-3</v>
          </cell>
          <cell r="AJ76">
            <v>1.4339999999999999E-3</v>
          </cell>
          <cell r="AK76">
            <v>1.518E-3</v>
          </cell>
          <cell r="AL76">
            <v>1.6410000000000001E-3</v>
          </cell>
          <cell r="AM76">
            <v>1.7669999999999999E-3</v>
          </cell>
          <cell r="AN76">
            <v>1.983E-3</v>
          </cell>
          <cell r="AO76">
            <v>2.1770000000000001E-3</v>
          </cell>
          <cell r="AP76">
            <v>2.3340000000000001E-3</v>
          </cell>
          <cell r="AQ76">
            <v>2.545E-3</v>
          </cell>
          <cell r="AR76">
            <v>2.7729999999999999E-3</v>
          </cell>
          <cell r="AS76">
            <v>2.9520000000000002E-3</v>
          </cell>
          <cell r="AT76">
            <v>3.3549999999999999E-3</v>
          </cell>
          <cell r="AU76">
            <v>3.5790000000000001E-3</v>
          </cell>
          <cell r="AV76">
            <v>3.875E-3</v>
          </cell>
          <cell r="AW76">
            <v>4.0850000000000001E-3</v>
          </cell>
          <cell r="AX76">
            <v>4.4000000000000003E-3</v>
          </cell>
          <cell r="AY76">
            <v>4.633E-3</v>
          </cell>
          <cell r="AZ76">
            <v>4.7670000000000004E-3</v>
          </cell>
          <cell r="BA76">
            <v>4.9649999999999998E-3</v>
          </cell>
          <cell r="BB76">
            <v>5.3070000000000001E-3</v>
          </cell>
          <cell r="BC76">
            <v>5.6480000000000002E-3</v>
          </cell>
          <cell r="BD76">
            <v>5.9480000000000002E-3</v>
          </cell>
          <cell r="BE76">
            <v>6.1900000000000002E-3</v>
          </cell>
          <cell r="BF76">
            <v>6.8310000000000003E-3</v>
          </cell>
          <cell r="BG76">
            <v>7.4019999999999997E-3</v>
          </cell>
          <cell r="BH76">
            <v>7.9220000000000002E-3</v>
          </cell>
          <cell r="BI76">
            <v>8.6809999999999995E-3</v>
          </cell>
          <cell r="BJ76">
            <v>9.384E-3</v>
          </cell>
          <cell r="BK76">
            <v>1.026E-2</v>
          </cell>
          <cell r="BL76">
            <v>1.1174E-2</v>
          </cell>
          <cell r="BM76">
            <v>1.2008E-2</v>
          </cell>
          <cell r="BN76">
            <v>1.2775E-2</v>
          </cell>
          <cell r="BO76">
            <v>1.345E-2</v>
          </cell>
          <cell r="BP76">
            <v>1.4477E-2</v>
          </cell>
          <cell r="BQ76">
            <v>1.5539000000000001E-2</v>
          </cell>
          <cell r="BR76">
            <v>1.6888E-2</v>
          </cell>
          <cell r="BS76">
            <v>1.8674E-2</v>
          </cell>
          <cell r="BT76">
            <v>2.0135E-2</v>
          </cell>
          <cell r="BU76">
            <v>2.2105E-2</v>
          </cell>
          <cell r="BV76">
            <v>2.3994999999999999E-2</v>
          </cell>
          <cell r="BW76">
            <v>2.6001E-2</v>
          </cell>
          <cell r="BX76">
            <v>2.8361000000000001E-2</v>
          </cell>
          <cell r="BY76">
            <v>3.1191E-2</v>
          </cell>
          <cell r="BZ76">
            <v>3.4299999999999997E-2</v>
          </cell>
          <cell r="CA76">
            <v>3.7479999999999999E-2</v>
          </cell>
          <cell r="CB76">
            <v>4.1110000000000001E-2</v>
          </cell>
          <cell r="CC76">
            <v>4.4734000000000003E-2</v>
          </cell>
          <cell r="CD76">
            <v>4.7768999999999999E-2</v>
          </cell>
          <cell r="CE76">
            <v>5.3073000000000002E-2</v>
          </cell>
          <cell r="CF76">
            <v>5.7502999999999999E-2</v>
          </cell>
          <cell r="CG76">
            <v>6.2970999999999999E-2</v>
          </cell>
          <cell r="CH76">
            <v>7.0519999999999999E-2</v>
          </cell>
          <cell r="CI76">
            <v>7.5729000000000005E-2</v>
          </cell>
          <cell r="CJ76">
            <v>8.4968000000000002E-2</v>
          </cell>
          <cell r="CK76">
            <v>9.5394999999999994E-2</v>
          </cell>
          <cell r="CL76">
            <v>0.106026</v>
          </cell>
          <cell r="CM76">
            <v>0.11855</v>
          </cell>
          <cell r="CN76">
            <v>0.12947500000000001</v>
          </cell>
          <cell r="CO76">
            <v>0.14327799999999999</v>
          </cell>
          <cell r="CP76">
            <v>0.15807299999999999</v>
          </cell>
          <cell r="CQ76">
            <v>0.173869</v>
          </cell>
          <cell r="CR76">
            <v>0.19061500000000001</v>
          </cell>
          <cell r="CS76">
            <v>0.20741100000000001</v>
          </cell>
          <cell r="CT76">
            <v>0.223963</v>
          </cell>
          <cell r="CU76">
            <v>0.239956</v>
          </cell>
          <cell r="CV76">
            <v>0.25506400000000001</v>
          </cell>
          <cell r="CW76">
            <v>0.268955</v>
          </cell>
          <cell r="CX76">
            <v>0.283605</v>
          </cell>
          <cell r="CY76">
            <v>0.29905500000000002</v>
          </cell>
          <cell r="CZ76">
            <v>0.31534899999999999</v>
          </cell>
          <cell r="DA76">
            <v>0.33253199999999999</v>
          </cell>
          <cell r="DB76">
            <v>0.35065499999999999</v>
          </cell>
          <cell r="DC76">
            <v>0.36976900000000001</v>
          </cell>
          <cell r="DD76">
            <v>0.38992900000000003</v>
          </cell>
          <cell r="DE76">
            <v>0.41119299999999998</v>
          </cell>
          <cell r="DF76">
            <v>0.43362200000000001</v>
          </cell>
          <cell r="DG76">
            <v>0.45728000000000002</v>
          </cell>
          <cell r="DH76">
            <v>0.48223500000000002</v>
          </cell>
          <cell r="DI76">
            <v>0.50855899999999998</v>
          </cell>
          <cell r="DJ76">
            <v>0.53632899999999994</v>
          </cell>
          <cell r="DK76">
            <v>0.56562299999999999</v>
          </cell>
          <cell r="DL76">
            <v>0.59560800000000003</v>
          </cell>
          <cell r="DM76">
            <v>0.62209899999999996</v>
          </cell>
          <cell r="DN76">
            <v>0.64978100000000005</v>
          </cell>
          <cell r="DO76">
            <v>0.678705</v>
          </cell>
          <cell r="DP76">
            <v>0.70892900000000003</v>
          </cell>
          <cell r="DQ76">
            <v>0.74051100000000003</v>
          </cell>
        </row>
        <row r="77">
          <cell r="A77">
            <v>1925</v>
          </cell>
          <cell r="B77">
            <v>5.5974000000000003E-2</v>
          </cell>
          <cell r="C77">
            <v>1.274E-2</v>
          </cell>
          <cell r="D77">
            <v>5.2129999999999998E-3</v>
          </cell>
          <cell r="E77">
            <v>4.1669999999999997E-3</v>
          </cell>
          <cell r="F77">
            <v>3.228E-3</v>
          </cell>
          <cell r="G77">
            <v>2.3419999999999999E-3</v>
          </cell>
          <cell r="H77">
            <v>1.8630000000000001E-3</v>
          </cell>
          <cell r="I77">
            <v>1.495E-3</v>
          </cell>
          <cell r="J77">
            <v>1.2520000000000001E-3</v>
          </cell>
          <cell r="K77">
            <v>1.1299999999999999E-3</v>
          </cell>
          <cell r="L77">
            <v>1.121E-3</v>
          </cell>
          <cell r="M77">
            <v>1.0640000000000001E-3</v>
          </cell>
          <cell r="N77">
            <v>1.036E-3</v>
          </cell>
          <cell r="O77">
            <v>1.0349999999999999E-3</v>
          </cell>
          <cell r="P77">
            <v>1.088E-3</v>
          </cell>
          <cell r="Q77">
            <v>1.227E-3</v>
          </cell>
          <cell r="R77">
            <v>1.307E-3</v>
          </cell>
          <cell r="S77">
            <v>1.281E-3</v>
          </cell>
          <cell r="T77">
            <v>1.41E-3</v>
          </cell>
          <cell r="U77">
            <v>1.405E-3</v>
          </cell>
          <cell r="V77">
            <v>1.4480000000000001E-3</v>
          </cell>
          <cell r="W77">
            <v>1.4829999999999999E-3</v>
          </cell>
          <cell r="X77">
            <v>1.3879999999999999E-3</v>
          </cell>
          <cell r="Y77">
            <v>1.261E-3</v>
          </cell>
          <cell r="Z77">
            <v>1.1609999999999999E-3</v>
          </cell>
          <cell r="AA77">
            <v>1.129E-3</v>
          </cell>
          <cell r="AB77">
            <v>1.134E-3</v>
          </cell>
          <cell r="AC77">
            <v>1.145E-3</v>
          </cell>
          <cell r="AD77">
            <v>1.0790000000000001E-3</v>
          </cell>
          <cell r="AE77">
            <v>1.0460000000000001E-3</v>
          </cell>
          <cell r="AF77">
            <v>1.0820000000000001E-3</v>
          </cell>
          <cell r="AG77">
            <v>1.1640000000000001E-3</v>
          </cell>
          <cell r="AH77">
            <v>1.3209999999999999E-3</v>
          </cell>
          <cell r="AI77">
            <v>1.338E-3</v>
          </cell>
          <cell r="AJ77">
            <v>1.423E-3</v>
          </cell>
          <cell r="AK77">
            <v>1.516E-3</v>
          </cell>
          <cell r="AL77">
            <v>1.6310000000000001E-3</v>
          </cell>
          <cell r="AM77">
            <v>1.8309999999999999E-3</v>
          </cell>
          <cell r="AN77">
            <v>2.016E-3</v>
          </cell>
          <cell r="AO77">
            <v>2.1549999999999998E-3</v>
          </cell>
          <cell r="AP77">
            <v>2.3410000000000002E-3</v>
          </cell>
          <cell r="AQ77">
            <v>2.5379999999999999E-3</v>
          </cell>
          <cell r="AR77">
            <v>2.6979999999999999E-3</v>
          </cell>
          <cell r="AS77">
            <v>3.0730000000000002E-3</v>
          </cell>
          <cell r="AT77">
            <v>3.3010000000000001E-3</v>
          </cell>
          <cell r="AU77">
            <v>3.5530000000000002E-3</v>
          </cell>
          <cell r="AV77">
            <v>3.7729999999999999E-3</v>
          </cell>
          <cell r="AW77">
            <v>4.1070000000000004E-3</v>
          </cell>
          <cell r="AX77">
            <v>4.3350000000000003E-3</v>
          </cell>
          <cell r="AY77">
            <v>4.4229999999999998E-3</v>
          </cell>
          <cell r="AZ77">
            <v>4.5900000000000003E-3</v>
          </cell>
          <cell r="BA77">
            <v>4.8970000000000003E-3</v>
          </cell>
          <cell r="BB77">
            <v>5.2440000000000004E-3</v>
          </cell>
          <cell r="BC77">
            <v>5.5490000000000001E-3</v>
          </cell>
          <cell r="BD77">
            <v>5.7809999999999997E-3</v>
          </cell>
          <cell r="BE77">
            <v>6.2979999999999998E-3</v>
          </cell>
          <cell r="BF77">
            <v>6.8100000000000001E-3</v>
          </cell>
          <cell r="BG77">
            <v>7.2709999999999997E-3</v>
          </cell>
          <cell r="BH77">
            <v>7.9539999999999993E-3</v>
          </cell>
          <cell r="BI77">
            <v>8.6060000000000008E-3</v>
          </cell>
          <cell r="BJ77">
            <v>9.3900000000000008E-3</v>
          </cell>
          <cell r="BK77">
            <v>1.0211E-2</v>
          </cell>
          <cell r="BL77">
            <v>1.1024000000000001E-2</v>
          </cell>
          <cell r="BM77">
            <v>1.1893000000000001E-2</v>
          </cell>
          <cell r="BN77">
            <v>1.2468999999999999E-2</v>
          </cell>
          <cell r="BO77">
            <v>1.3362000000000001E-2</v>
          </cell>
          <cell r="BP77">
            <v>1.4298999999999999E-2</v>
          </cell>
          <cell r="BQ77">
            <v>1.5492000000000001E-2</v>
          </cell>
          <cell r="BR77">
            <v>1.7163000000000001E-2</v>
          </cell>
          <cell r="BS77">
            <v>1.8489999999999999E-2</v>
          </cell>
          <cell r="BT77">
            <v>2.0185000000000002E-2</v>
          </cell>
          <cell r="BU77">
            <v>2.1953E-2</v>
          </cell>
          <cell r="BV77">
            <v>2.3864E-2</v>
          </cell>
          <cell r="BW77">
            <v>2.6095E-2</v>
          </cell>
          <cell r="BX77">
            <v>2.8506E-2</v>
          </cell>
          <cell r="BY77">
            <v>3.1106999999999999E-2</v>
          </cell>
          <cell r="BZ77">
            <v>3.3971000000000001E-2</v>
          </cell>
          <cell r="CA77">
            <v>3.7253000000000001E-2</v>
          </cell>
          <cell r="CB77">
            <v>4.0577000000000002E-2</v>
          </cell>
          <cell r="CC77">
            <v>4.3047000000000002E-2</v>
          </cell>
          <cell r="CD77">
            <v>4.7669000000000003E-2</v>
          </cell>
          <cell r="CE77">
            <v>5.1587000000000001E-2</v>
          </cell>
          <cell r="CF77">
            <v>5.6486000000000001E-2</v>
          </cell>
          <cell r="CG77">
            <v>6.3205999999999998E-2</v>
          </cell>
          <cell r="CH77">
            <v>6.7751000000000006E-2</v>
          </cell>
          <cell r="CI77">
            <v>7.5925999999999993E-2</v>
          </cell>
          <cell r="CJ77">
            <v>8.5148000000000001E-2</v>
          </cell>
          <cell r="CK77">
            <v>9.4733999999999999E-2</v>
          </cell>
          <cell r="CL77">
            <v>0.106047</v>
          </cell>
          <cell r="CM77">
            <v>0.115746</v>
          </cell>
          <cell r="CN77">
            <v>0.128667</v>
          </cell>
          <cell r="CO77">
            <v>0.14238400000000001</v>
          </cell>
          <cell r="CP77">
            <v>0.157142</v>
          </cell>
          <cell r="CQ77">
            <v>0.17288700000000001</v>
          </cell>
          <cell r="CR77">
            <v>0.18957199999999999</v>
          </cell>
          <cell r="CS77">
            <v>0.20630000000000001</v>
          </cell>
          <cell r="CT77">
            <v>0.222779</v>
          </cell>
          <cell r="CU77">
            <v>0.23869799999999999</v>
          </cell>
          <cell r="CV77">
            <v>0.25373099999999998</v>
          </cell>
          <cell r="CW77">
            <v>0.26755200000000001</v>
          </cell>
          <cell r="CX77">
            <v>0.28212700000000002</v>
          </cell>
          <cell r="CY77">
            <v>0.29749900000000001</v>
          </cell>
          <cell r="CZ77">
            <v>0.31370999999999999</v>
          </cell>
          <cell r="DA77">
            <v>0.33080700000000002</v>
          </cell>
          <cell r="DB77">
            <v>0.34883900000000001</v>
          </cell>
          <cell r="DC77">
            <v>0.36785800000000002</v>
          </cell>
          <cell r="DD77">
            <v>0.38791799999999999</v>
          </cell>
          <cell r="DE77">
            <v>0.40907700000000002</v>
          </cell>
          <cell r="DF77">
            <v>0.431396</v>
          </cell>
          <cell r="DG77">
            <v>0.45493899999999998</v>
          </cell>
          <cell r="DH77">
            <v>0.47977300000000001</v>
          </cell>
          <cell r="DI77">
            <v>0.50597000000000003</v>
          </cell>
          <cell r="DJ77">
            <v>0.53360600000000002</v>
          </cell>
          <cell r="DK77">
            <v>0.56276000000000004</v>
          </cell>
          <cell r="DL77">
            <v>0.592476</v>
          </cell>
          <cell r="DM77">
            <v>0.61883900000000003</v>
          </cell>
          <cell r="DN77">
            <v>0.64638600000000002</v>
          </cell>
          <cell r="DO77">
            <v>0.67517000000000005</v>
          </cell>
          <cell r="DP77">
            <v>0.70524799999999999</v>
          </cell>
          <cell r="DQ77">
            <v>0.73667899999999997</v>
          </cell>
        </row>
        <row r="78">
          <cell r="A78">
            <v>1926</v>
          </cell>
          <cell r="B78">
            <v>5.7886E-2</v>
          </cell>
          <cell r="C78">
            <v>1.0342E-2</v>
          </cell>
          <cell r="D78">
            <v>5.7099999999999998E-3</v>
          </cell>
          <cell r="E78">
            <v>4.0270000000000002E-3</v>
          </cell>
          <cell r="F78">
            <v>2.8730000000000001E-3</v>
          </cell>
          <cell r="G78">
            <v>2.2309999999999999E-3</v>
          </cell>
          <cell r="H78">
            <v>1.7279999999999999E-3</v>
          </cell>
          <cell r="I78">
            <v>1.438E-3</v>
          </cell>
          <cell r="J78">
            <v>1.2489999999999999E-3</v>
          </cell>
          <cell r="K78">
            <v>1.194E-3</v>
          </cell>
          <cell r="L78">
            <v>1.0460000000000001E-3</v>
          </cell>
          <cell r="M78">
            <v>9.59E-4</v>
          </cell>
          <cell r="N78">
            <v>9.2199999999999997E-4</v>
          </cell>
          <cell r="O78">
            <v>9.41E-4</v>
          </cell>
          <cell r="P78">
            <v>1.057E-3</v>
          </cell>
          <cell r="Q78">
            <v>1.14E-3</v>
          </cell>
          <cell r="R78">
            <v>1.1360000000000001E-3</v>
          </cell>
          <cell r="S78">
            <v>1.2899999999999999E-3</v>
          </cell>
          <cell r="T78">
            <v>1.2830000000000001E-3</v>
          </cell>
          <cell r="U78">
            <v>1.3259999999999999E-3</v>
          </cell>
          <cell r="V78">
            <v>1.3649999999999999E-3</v>
          </cell>
          <cell r="W78">
            <v>1.3190000000000001E-3</v>
          </cell>
          <cell r="X78">
            <v>1.224E-3</v>
          </cell>
          <cell r="Y78">
            <v>1.1280000000000001E-3</v>
          </cell>
          <cell r="Z78">
            <v>1.088E-3</v>
          </cell>
          <cell r="AA78">
            <v>1.0839999999999999E-3</v>
          </cell>
          <cell r="AB78">
            <v>1.09E-3</v>
          </cell>
          <cell r="AC78">
            <v>1.023E-3</v>
          </cell>
          <cell r="AD78">
            <v>9.810000000000001E-4</v>
          </cell>
          <cell r="AE78">
            <v>1.0150000000000001E-3</v>
          </cell>
          <cell r="AF78">
            <v>1.0820000000000001E-3</v>
          </cell>
          <cell r="AG78">
            <v>1.2290000000000001E-3</v>
          </cell>
          <cell r="AH78">
            <v>1.248E-3</v>
          </cell>
          <cell r="AI78">
            <v>1.3370000000000001E-3</v>
          </cell>
          <cell r="AJ78">
            <v>1.4059999999999999E-3</v>
          </cell>
          <cell r="AK78">
            <v>1.5070000000000001E-3</v>
          </cell>
          <cell r="AL78">
            <v>1.684E-3</v>
          </cell>
          <cell r="AM78">
            <v>1.8619999999999999E-3</v>
          </cell>
          <cell r="AN78">
            <v>1.9940000000000001E-3</v>
          </cell>
          <cell r="AO78">
            <v>2.1549999999999998E-3</v>
          </cell>
          <cell r="AP78">
            <v>2.3240000000000001E-3</v>
          </cell>
          <cell r="AQ78">
            <v>2.4810000000000001E-3</v>
          </cell>
          <cell r="AR78">
            <v>2.8170000000000001E-3</v>
          </cell>
          <cell r="AS78">
            <v>3.045E-3</v>
          </cell>
          <cell r="AT78">
            <v>3.2499999999999999E-3</v>
          </cell>
          <cell r="AU78">
            <v>3.4789999999999999E-3</v>
          </cell>
          <cell r="AV78">
            <v>3.7980000000000002E-3</v>
          </cell>
          <cell r="AW78">
            <v>4.0359999999999997E-3</v>
          </cell>
          <cell r="AX78">
            <v>4.1060000000000003E-3</v>
          </cell>
          <cell r="AY78">
            <v>4.2490000000000002E-3</v>
          </cell>
          <cell r="AZ78">
            <v>4.5129999999999997E-3</v>
          </cell>
          <cell r="BA78">
            <v>4.8370000000000002E-3</v>
          </cell>
          <cell r="BB78">
            <v>5.1599999999999997E-3</v>
          </cell>
          <cell r="BC78">
            <v>5.3959999999999998E-3</v>
          </cell>
          <cell r="BD78">
            <v>5.8170000000000001E-3</v>
          </cell>
          <cell r="BE78">
            <v>6.2579999999999997E-3</v>
          </cell>
          <cell r="BF78">
            <v>6.6639999999999998E-3</v>
          </cell>
          <cell r="BG78">
            <v>7.2899999999999996E-3</v>
          </cell>
          <cell r="BH78">
            <v>7.8980000000000005E-3</v>
          </cell>
          <cell r="BI78">
            <v>8.5869999999999991E-3</v>
          </cell>
          <cell r="BJ78">
            <v>9.273E-3</v>
          </cell>
          <cell r="BK78">
            <v>1.0078999999999999E-2</v>
          </cell>
          <cell r="BL78">
            <v>1.1034E-2</v>
          </cell>
          <cell r="BM78">
            <v>1.1584000000000001E-2</v>
          </cell>
          <cell r="BN78">
            <v>1.238E-2</v>
          </cell>
          <cell r="BO78">
            <v>1.3176E-2</v>
          </cell>
          <cell r="BP78">
            <v>1.4222E-2</v>
          </cell>
          <cell r="BQ78">
            <v>1.5782000000000001E-2</v>
          </cell>
          <cell r="BR78">
            <v>1.7038999999999999E-2</v>
          </cell>
          <cell r="BS78">
            <v>1.8467000000000001E-2</v>
          </cell>
          <cell r="BT78">
            <v>2.0060999999999999E-2</v>
          </cell>
          <cell r="BU78">
            <v>2.1831E-2</v>
          </cell>
          <cell r="BV78">
            <v>2.3990000000000001E-2</v>
          </cell>
          <cell r="BW78">
            <v>2.6182E-2</v>
          </cell>
          <cell r="BX78">
            <v>2.8337999999999999E-2</v>
          </cell>
          <cell r="BY78">
            <v>3.0782E-2</v>
          </cell>
          <cell r="BZ78">
            <v>3.3749000000000001E-2</v>
          </cell>
          <cell r="CA78">
            <v>3.6832999999999998E-2</v>
          </cell>
          <cell r="CB78">
            <v>3.8948999999999998E-2</v>
          </cell>
          <cell r="CC78">
            <v>4.3018000000000001E-2</v>
          </cell>
          <cell r="CD78">
            <v>4.6337000000000003E-2</v>
          </cell>
          <cell r="CE78">
            <v>5.0698E-2</v>
          </cell>
          <cell r="CF78">
            <v>5.6697999999999998E-2</v>
          </cell>
          <cell r="CG78">
            <v>6.0661E-2</v>
          </cell>
          <cell r="CH78">
            <v>6.7889000000000005E-2</v>
          </cell>
          <cell r="CI78">
            <v>7.6053999999999997E-2</v>
          </cell>
          <cell r="CJ78">
            <v>8.4603999999999999E-2</v>
          </cell>
          <cell r="CK78">
            <v>9.4730999999999996E-2</v>
          </cell>
          <cell r="CL78">
            <v>0.10330499999999999</v>
          </cell>
          <cell r="CM78">
            <v>0.115242</v>
          </cell>
          <cell r="CN78">
            <v>0.12784799999999999</v>
          </cell>
          <cell r="CO78">
            <v>0.141536</v>
          </cell>
          <cell r="CP78">
            <v>0.156246</v>
          </cell>
          <cell r="CQ78">
            <v>0.171928</v>
          </cell>
          <cell r="CR78">
            <v>0.18854699999999999</v>
          </cell>
          <cell r="CS78">
            <v>0.205202</v>
          </cell>
          <cell r="CT78">
            <v>0.221606</v>
          </cell>
          <cell r="CU78">
            <v>0.23744799999999999</v>
          </cell>
          <cell r="CV78">
            <v>0.25240699999999999</v>
          </cell>
          <cell r="CW78">
            <v>0.26615800000000001</v>
          </cell>
          <cell r="CX78">
            <v>0.28065899999999999</v>
          </cell>
          <cell r="CY78">
            <v>0.29595300000000002</v>
          </cell>
          <cell r="CZ78">
            <v>0.31208200000000003</v>
          </cell>
          <cell r="DA78">
            <v>0.329094</v>
          </cell>
          <cell r="DB78">
            <v>0.34703600000000001</v>
          </cell>
          <cell r="DC78">
            <v>0.36596099999999998</v>
          </cell>
          <cell r="DD78">
            <v>0.38592199999999999</v>
          </cell>
          <cell r="DE78">
            <v>0.40697699999999998</v>
          </cell>
          <cell r="DF78">
            <v>0.42918699999999999</v>
          </cell>
          <cell r="DG78">
            <v>0.45261600000000002</v>
          </cell>
          <cell r="DH78">
            <v>0.47732999999999998</v>
          </cell>
          <cell r="DI78">
            <v>0.50340200000000002</v>
          </cell>
          <cell r="DJ78">
            <v>0.53090599999999999</v>
          </cell>
          <cell r="DK78">
            <v>0.55992200000000003</v>
          </cell>
          <cell r="DL78">
            <v>0.58936999999999995</v>
          </cell>
          <cell r="DM78">
            <v>0.61560499999999996</v>
          </cell>
          <cell r="DN78">
            <v>0.64301900000000001</v>
          </cell>
          <cell r="DO78">
            <v>0.67166499999999996</v>
          </cell>
          <cell r="DP78">
            <v>0.70159899999999997</v>
          </cell>
          <cell r="DQ78">
            <v>0.73287999999999998</v>
          </cell>
        </row>
        <row r="79">
          <cell r="A79">
            <v>1927</v>
          </cell>
          <cell r="B79">
            <v>5.1191E-2</v>
          </cell>
          <cell r="C79">
            <v>1.1361E-2</v>
          </cell>
          <cell r="D79">
            <v>5.5170000000000002E-3</v>
          </cell>
          <cell r="E79">
            <v>3.5820000000000001E-3</v>
          </cell>
          <cell r="F79">
            <v>2.6979999999999999E-3</v>
          </cell>
          <cell r="G79">
            <v>2.0270000000000002E-3</v>
          </cell>
          <cell r="H79">
            <v>1.6919999999999999E-3</v>
          </cell>
          <cell r="I79">
            <v>1.4480000000000001E-3</v>
          </cell>
          <cell r="J79">
            <v>1.3129999999999999E-3</v>
          </cell>
          <cell r="K79">
            <v>1.085E-3</v>
          </cell>
          <cell r="L79">
            <v>9.3700000000000001E-4</v>
          </cell>
          <cell r="M79">
            <v>8.5499999999999997E-4</v>
          </cell>
          <cell r="N79">
            <v>8.2700000000000004E-4</v>
          </cell>
          <cell r="O79">
            <v>9.1299999999999997E-4</v>
          </cell>
          <cell r="P79">
            <v>9.7599999999999998E-4</v>
          </cell>
          <cell r="Q79">
            <v>9.8700000000000003E-4</v>
          </cell>
          <cell r="R79">
            <v>1.1559999999999999E-3</v>
          </cell>
          <cell r="S79">
            <v>1.16E-3</v>
          </cell>
          <cell r="T79">
            <v>1.2160000000000001E-3</v>
          </cell>
          <cell r="U79">
            <v>1.2440000000000001E-3</v>
          </cell>
          <cell r="V79">
            <v>1.232E-3</v>
          </cell>
          <cell r="W79">
            <v>1.1689999999999999E-3</v>
          </cell>
          <cell r="X79">
            <v>1.088E-3</v>
          </cell>
          <cell r="Y79">
            <v>1.049E-3</v>
          </cell>
          <cell r="Z79">
            <v>1.0369999999999999E-3</v>
          </cell>
          <cell r="AA79">
            <v>1.036E-3</v>
          </cell>
          <cell r="AB79">
            <v>9.7099999999999997E-4</v>
          </cell>
          <cell r="AC79">
            <v>9.2699999999999998E-4</v>
          </cell>
          <cell r="AD79">
            <v>9.5699999999999995E-4</v>
          </cell>
          <cell r="AE79">
            <v>1.0059999999999999E-3</v>
          </cell>
          <cell r="AF79">
            <v>1.14E-3</v>
          </cell>
          <cell r="AG79">
            <v>1.1620000000000001E-3</v>
          </cell>
          <cell r="AH79">
            <v>1.253E-3</v>
          </cell>
          <cell r="AI79">
            <v>1.307E-3</v>
          </cell>
          <cell r="AJ79">
            <v>1.3960000000000001E-3</v>
          </cell>
          <cell r="AK79">
            <v>1.544E-3</v>
          </cell>
          <cell r="AL79">
            <v>1.712E-3</v>
          </cell>
          <cell r="AM79">
            <v>1.8450000000000001E-3</v>
          </cell>
          <cell r="AN79">
            <v>1.9849999999999998E-3</v>
          </cell>
          <cell r="AO79">
            <v>2.127E-3</v>
          </cell>
          <cell r="AP79">
            <v>2.2950000000000002E-3</v>
          </cell>
          <cell r="AQ79">
            <v>2.588E-3</v>
          </cell>
          <cell r="AR79">
            <v>2.8059999999999999E-3</v>
          </cell>
          <cell r="AS79">
            <v>2.9719999999999998E-3</v>
          </cell>
          <cell r="AT79">
            <v>3.2070000000000002E-3</v>
          </cell>
          <cell r="AU79">
            <v>3.4819999999999999E-3</v>
          </cell>
          <cell r="AV79">
            <v>3.722E-3</v>
          </cell>
          <cell r="AW79">
            <v>3.8040000000000001E-3</v>
          </cell>
          <cell r="AX79">
            <v>3.9319999999999997E-3</v>
          </cell>
          <cell r="AY79">
            <v>4.1590000000000004E-3</v>
          </cell>
          <cell r="AZ79">
            <v>4.4349999999999997E-3</v>
          </cell>
          <cell r="BA79">
            <v>4.7650000000000001E-3</v>
          </cell>
          <cell r="BB79">
            <v>5.012E-3</v>
          </cell>
          <cell r="BC79">
            <v>5.3759999999999997E-3</v>
          </cell>
          <cell r="BD79">
            <v>5.7520000000000002E-3</v>
          </cell>
          <cell r="BE79">
            <v>6.1009999999999997E-3</v>
          </cell>
          <cell r="BF79">
            <v>6.6870000000000002E-3</v>
          </cell>
          <cell r="BG79">
            <v>7.2399999999999999E-3</v>
          </cell>
          <cell r="BH79">
            <v>7.8600000000000007E-3</v>
          </cell>
          <cell r="BI79">
            <v>8.3890000000000006E-3</v>
          </cell>
          <cell r="BJ79">
            <v>9.1809999999999999E-3</v>
          </cell>
          <cell r="BK79">
            <v>1.0156E-2</v>
          </cell>
          <cell r="BL79">
            <v>1.0730999999999999E-2</v>
          </cell>
          <cell r="BM79">
            <v>1.1494000000000001E-2</v>
          </cell>
          <cell r="BN79">
            <v>1.2179000000000001E-2</v>
          </cell>
          <cell r="BO79">
            <v>1.3068E-2</v>
          </cell>
          <cell r="BP79">
            <v>1.4501999999999999E-2</v>
          </cell>
          <cell r="BQ79">
            <v>1.5694E-2</v>
          </cell>
          <cell r="BR79">
            <v>1.6958000000000001E-2</v>
          </cell>
          <cell r="BS79">
            <v>1.8376E-2</v>
          </cell>
          <cell r="BT79">
            <v>1.9918000000000002E-2</v>
          </cell>
          <cell r="BU79">
            <v>2.1954999999999999E-2</v>
          </cell>
          <cell r="BV79">
            <v>2.4034E-2</v>
          </cell>
          <cell r="BW79">
            <v>2.5954000000000001E-2</v>
          </cell>
          <cell r="BX79">
            <v>2.8018999999999999E-2</v>
          </cell>
          <cell r="BY79">
            <v>3.0582000000000002E-2</v>
          </cell>
          <cell r="BZ79">
            <v>3.3374000000000001E-2</v>
          </cell>
          <cell r="CA79">
            <v>3.5306999999999998E-2</v>
          </cell>
          <cell r="CB79">
            <v>3.8996000000000003E-2</v>
          </cell>
          <cell r="CC79">
            <v>4.1807999999999998E-2</v>
          </cell>
          <cell r="CD79">
            <v>4.5560999999999997E-2</v>
          </cell>
          <cell r="CE79">
            <v>5.0866000000000001E-2</v>
          </cell>
          <cell r="CF79">
            <v>5.4373999999999999E-2</v>
          </cell>
          <cell r="CG79">
            <v>6.0761999999999997E-2</v>
          </cell>
          <cell r="CH79">
            <v>6.8018999999999996E-2</v>
          </cell>
          <cell r="CI79">
            <v>7.5579999999999994E-2</v>
          </cell>
          <cell r="CJ79">
            <v>8.4578E-2</v>
          </cell>
          <cell r="CK79">
            <v>9.2183000000000001E-2</v>
          </cell>
          <cell r="CL79">
            <v>0.10302</v>
          </cell>
          <cell r="CM79">
            <v>0.114493</v>
          </cell>
          <cell r="CN79">
            <v>0.12708</v>
          </cell>
          <cell r="CO79">
            <v>0.14072499999999999</v>
          </cell>
          <cell r="CP79">
            <v>0.15537400000000001</v>
          </cell>
          <cell r="CQ79">
            <v>0.170987</v>
          </cell>
          <cell r="CR79">
            <v>0.18753400000000001</v>
          </cell>
          <cell r="CS79">
            <v>0.20411399999999999</v>
          </cell>
          <cell r="CT79">
            <v>0.220441</v>
          </cell>
          <cell r="CU79">
            <v>0.236207</v>
          </cell>
          <cell r="CV79">
            <v>0.25109199999999998</v>
          </cell>
          <cell r="CW79">
            <v>0.26477299999999998</v>
          </cell>
          <cell r="CX79">
            <v>0.27920099999999998</v>
          </cell>
          <cell r="CY79">
            <v>0.29441699999999998</v>
          </cell>
          <cell r="CZ79">
            <v>0.31046600000000002</v>
          </cell>
          <cell r="DA79">
            <v>0.32739200000000002</v>
          </cell>
          <cell r="DB79">
            <v>0.345246</v>
          </cell>
          <cell r="DC79">
            <v>0.36407699999999998</v>
          </cell>
          <cell r="DD79">
            <v>0.38394099999999998</v>
          </cell>
          <cell r="DE79">
            <v>0.40489399999999998</v>
          </cell>
          <cell r="DF79">
            <v>0.42699599999999999</v>
          </cell>
          <cell r="DG79">
            <v>0.45031199999999999</v>
          </cell>
          <cell r="DH79">
            <v>0.474908</v>
          </cell>
          <cell r="DI79">
            <v>0.50085500000000005</v>
          </cell>
          <cell r="DJ79">
            <v>0.52822800000000003</v>
          </cell>
          <cell r="DK79">
            <v>0.55710599999999999</v>
          </cell>
          <cell r="DL79">
            <v>0.58629100000000001</v>
          </cell>
          <cell r="DM79">
            <v>0.61239900000000003</v>
          </cell>
          <cell r="DN79">
            <v>0.63968100000000006</v>
          </cell>
          <cell r="DO79">
            <v>0.66818999999999995</v>
          </cell>
          <cell r="DP79">
            <v>0.69798099999999996</v>
          </cell>
          <cell r="DQ79">
            <v>0.72911199999999998</v>
          </cell>
        </row>
        <row r="80">
          <cell r="A80">
            <v>1928</v>
          </cell>
          <cell r="B80">
            <v>5.4061999999999999E-2</v>
          </cell>
          <cell r="C80">
            <v>1.0964E-2</v>
          </cell>
          <cell r="D80">
            <v>4.9020000000000001E-3</v>
          </cell>
          <cell r="E80">
            <v>3.362E-3</v>
          </cell>
          <cell r="F80">
            <v>2.4030000000000002E-3</v>
          </cell>
          <cell r="G80">
            <v>2.0200000000000001E-3</v>
          </cell>
          <cell r="H80">
            <v>1.7359999999999999E-3</v>
          </cell>
          <cell r="I80">
            <v>1.475E-3</v>
          </cell>
          <cell r="J80">
            <v>1.1820000000000001E-3</v>
          </cell>
          <cell r="K80">
            <v>9.7000000000000005E-4</v>
          </cell>
          <cell r="L80">
            <v>8.3799999999999999E-4</v>
          </cell>
          <cell r="M80">
            <v>7.5799999999999999E-4</v>
          </cell>
          <cell r="N80">
            <v>8.0500000000000005E-4</v>
          </cell>
          <cell r="O80">
            <v>8.3799999999999999E-4</v>
          </cell>
          <cell r="P80">
            <v>8.4599999999999996E-4</v>
          </cell>
          <cell r="Q80">
            <v>1.0189999999999999E-3</v>
          </cell>
          <cell r="R80">
            <v>1.0399999999999999E-3</v>
          </cell>
          <cell r="S80">
            <v>1.106E-3</v>
          </cell>
          <cell r="T80">
            <v>1.1349999999999999E-3</v>
          </cell>
          <cell r="U80">
            <v>1.147E-3</v>
          </cell>
          <cell r="V80">
            <v>1.101E-3</v>
          </cell>
          <cell r="W80">
            <v>1.0369999999999999E-3</v>
          </cell>
          <cell r="X80">
            <v>1.0089999999999999E-3</v>
          </cell>
          <cell r="Y80">
            <v>9.9400000000000009E-4</v>
          </cell>
          <cell r="Z80">
            <v>9.8299999999999993E-4</v>
          </cell>
          <cell r="AA80">
            <v>9.2299999999999999E-4</v>
          </cell>
          <cell r="AB80">
            <v>8.8400000000000002E-4</v>
          </cell>
          <cell r="AC80">
            <v>9.1E-4</v>
          </cell>
          <cell r="AD80">
            <v>9.41E-4</v>
          </cell>
          <cell r="AE80">
            <v>1.0560000000000001E-3</v>
          </cell>
          <cell r="AF80">
            <v>1.0809999999999999E-3</v>
          </cell>
          <cell r="AG80">
            <v>1.1659999999999999E-3</v>
          </cell>
          <cell r="AH80">
            <v>1.217E-3</v>
          </cell>
          <cell r="AI80">
            <v>1.2960000000000001E-3</v>
          </cell>
          <cell r="AJ80">
            <v>1.415E-3</v>
          </cell>
          <cell r="AK80">
            <v>1.567E-3</v>
          </cell>
          <cell r="AL80">
            <v>1.7060000000000001E-3</v>
          </cell>
          <cell r="AM80">
            <v>1.8309999999999999E-3</v>
          </cell>
          <cell r="AN80">
            <v>1.9469999999999999E-3</v>
          </cell>
          <cell r="AO80">
            <v>2.1299999999999999E-3</v>
          </cell>
          <cell r="AP80">
            <v>2.382E-3</v>
          </cell>
          <cell r="AQ80">
            <v>2.5839999999999999E-3</v>
          </cell>
          <cell r="AR80">
            <v>2.7230000000000002E-3</v>
          </cell>
          <cell r="AS80">
            <v>2.9559999999999999E-3</v>
          </cell>
          <cell r="AT80">
            <v>3.1830000000000001E-3</v>
          </cell>
          <cell r="AU80">
            <v>3.4020000000000001E-3</v>
          </cell>
          <cell r="AV80">
            <v>3.5100000000000001E-3</v>
          </cell>
          <cell r="AW80">
            <v>3.6329999999999999E-3</v>
          </cell>
          <cell r="AX80">
            <v>3.836E-3</v>
          </cell>
          <cell r="AY80">
            <v>4.0569999999999998E-3</v>
          </cell>
          <cell r="AZ80">
            <v>4.372E-3</v>
          </cell>
          <cell r="BA80">
            <v>4.607E-3</v>
          </cell>
          <cell r="BB80">
            <v>4.9610000000000001E-3</v>
          </cell>
          <cell r="BC80">
            <v>5.2890000000000003E-3</v>
          </cell>
          <cell r="BD80">
            <v>5.5820000000000002E-3</v>
          </cell>
          <cell r="BE80">
            <v>6.1380000000000002E-3</v>
          </cell>
          <cell r="BF80">
            <v>6.6259999999999999E-3</v>
          </cell>
          <cell r="BG80">
            <v>7.1939999999999999E-3</v>
          </cell>
          <cell r="BH80">
            <v>7.5950000000000002E-3</v>
          </cell>
          <cell r="BI80">
            <v>8.345E-3</v>
          </cell>
          <cell r="BJ80">
            <v>9.2809999999999993E-3</v>
          </cell>
          <cell r="BK80">
            <v>9.8759999999999994E-3</v>
          </cell>
          <cell r="BL80">
            <v>1.0635E-2</v>
          </cell>
          <cell r="BM80">
            <v>1.128E-2</v>
          </cell>
          <cell r="BN80">
            <v>1.2035000000000001E-2</v>
          </cell>
          <cell r="BO80">
            <v>1.3321E-2</v>
          </cell>
          <cell r="BP80">
            <v>1.4419E-2</v>
          </cell>
          <cell r="BQ80">
            <v>1.558E-2</v>
          </cell>
          <cell r="BR80">
            <v>1.6895E-2</v>
          </cell>
          <cell r="BS80">
            <v>1.8204000000000001E-2</v>
          </cell>
          <cell r="BT80">
            <v>2.0011999999999999E-2</v>
          </cell>
          <cell r="BU80">
            <v>2.1968999999999999E-2</v>
          </cell>
          <cell r="BV80">
            <v>2.3774E-2</v>
          </cell>
          <cell r="BW80">
            <v>2.5645000000000001E-2</v>
          </cell>
          <cell r="BX80">
            <v>2.7848999999999999E-2</v>
          </cell>
          <cell r="BY80">
            <v>3.0200999999999999E-2</v>
          </cell>
          <cell r="BZ80">
            <v>3.2023000000000003E-2</v>
          </cell>
          <cell r="CA80">
            <v>3.5388000000000003E-2</v>
          </cell>
          <cell r="CB80">
            <v>3.7905000000000001E-2</v>
          </cell>
          <cell r="CC80">
            <v>4.1132000000000002E-2</v>
          </cell>
          <cell r="CD80">
            <v>4.5670000000000002E-2</v>
          </cell>
          <cell r="CE80">
            <v>4.8807000000000003E-2</v>
          </cell>
          <cell r="CF80">
            <v>5.4434000000000003E-2</v>
          </cell>
          <cell r="CG80">
            <v>6.0908999999999998E-2</v>
          </cell>
          <cell r="CH80">
            <v>6.7575999999999997E-2</v>
          </cell>
          <cell r="CI80">
            <v>7.5534000000000004E-2</v>
          </cell>
          <cell r="CJ80">
            <v>8.2381999999999997E-2</v>
          </cell>
          <cell r="CK80">
            <v>9.2005000000000003E-2</v>
          </cell>
          <cell r="CL80">
            <v>0.10233200000000001</v>
          </cell>
          <cell r="CM80">
            <v>0.11379499999999999</v>
          </cell>
          <cell r="CN80">
            <v>0.12634799999999999</v>
          </cell>
          <cell r="CO80">
            <v>0.13993900000000001</v>
          </cell>
          <cell r="CP80">
            <v>0.15452099999999999</v>
          </cell>
          <cell r="CQ80">
            <v>0.17005899999999999</v>
          </cell>
          <cell r="CR80">
            <v>0.186533</v>
          </cell>
          <cell r="CS80">
            <v>0.20303599999999999</v>
          </cell>
          <cell r="CT80">
            <v>0.21928500000000001</v>
          </cell>
          <cell r="CU80">
            <v>0.23497499999999999</v>
          </cell>
          <cell r="CV80">
            <v>0.24978600000000001</v>
          </cell>
          <cell r="CW80">
            <v>0.26339699999999999</v>
          </cell>
          <cell r="CX80">
            <v>0.277752</v>
          </cell>
          <cell r="CY80">
            <v>0.29289199999999999</v>
          </cell>
          <cell r="CZ80">
            <v>0.308861</v>
          </cell>
          <cell r="DA80">
            <v>0.32570399999999999</v>
          </cell>
          <cell r="DB80">
            <v>0.34346900000000002</v>
          </cell>
          <cell r="DC80">
            <v>0.36220799999999997</v>
          </cell>
          <cell r="DD80">
            <v>0.38197500000000001</v>
          </cell>
          <cell r="DE80">
            <v>0.40282699999999999</v>
          </cell>
          <cell r="DF80">
            <v>0.42482199999999998</v>
          </cell>
          <cell r="DG80">
            <v>0.44802599999999998</v>
          </cell>
          <cell r="DH80">
            <v>0.47250500000000001</v>
          </cell>
          <cell r="DI80">
            <v>0.49832799999999999</v>
          </cell>
          <cell r="DJ80">
            <v>0.52557200000000004</v>
          </cell>
          <cell r="DK80">
            <v>0.55430999999999997</v>
          </cell>
          <cell r="DL80">
            <v>0.58323700000000001</v>
          </cell>
          <cell r="DM80">
            <v>0.60921999999999998</v>
          </cell>
          <cell r="DN80">
            <v>0.63637100000000002</v>
          </cell>
          <cell r="DO80">
            <v>0.66474299999999997</v>
          </cell>
          <cell r="DP80">
            <v>0.69439300000000004</v>
          </cell>
          <cell r="DQ80">
            <v>0.72537700000000005</v>
          </cell>
        </row>
        <row r="81">
          <cell r="A81">
            <v>1929</v>
          </cell>
          <cell r="B81">
            <v>5.3490999999999997E-2</v>
          </cell>
          <cell r="C81">
            <v>9.7029999999999998E-3</v>
          </cell>
          <cell r="D81">
            <v>4.5970000000000004E-3</v>
          </cell>
          <cell r="E81">
            <v>2.9910000000000002E-3</v>
          </cell>
          <cell r="F81">
            <v>2.4350000000000001E-3</v>
          </cell>
          <cell r="G81">
            <v>2.1210000000000001E-3</v>
          </cell>
          <cell r="H81">
            <v>1.684E-3</v>
          </cell>
          <cell r="I81">
            <v>1.341E-3</v>
          </cell>
          <cell r="J81">
            <v>1.0629999999999999E-3</v>
          </cell>
          <cell r="K81">
            <v>8.7299999999999997E-4</v>
          </cell>
          <cell r="L81">
            <v>7.3499999999999998E-4</v>
          </cell>
          <cell r="M81">
            <v>7.45E-4</v>
          </cell>
          <cell r="N81">
            <v>7.3700000000000002E-4</v>
          </cell>
          <cell r="O81">
            <v>7.27E-4</v>
          </cell>
          <cell r="P81">
            <v>8.8599999999999996E-4</v>
          </cell>
          <cell r="Q81">
            <v>9.2800000000000001E-4</v>
          </cell>
          <cell r="R81">
            <v>9.990000000000001E-4</v>
          </cell>
          <cell r="S81">
            <v>1.0250000000000001E-3</v>
          </cell>
          <cell r="T81">
            <v>1.067E-3</v>
          </cell>
          <cell r="U81">
            <v>1.0349999999999999E-3</v>
          </cell>
          <cell r="V81">
            <v>9.77E-4</v>
          </cell>
          <cell r="W81">
            <v>9.6599999999999995E-4</v>
          </cell>
          <cell r="X81">
            <v>9.5299999999999996E-4</v>
          </cell>
          <cell r="Y81">
            <v>9.3700000000000001E-4</v>
          </cell>
          <cell r="Z81">
            <v>8.7900000000000001E-4</v>
          </cell>
          <cell r="AA81">
            <v>8.4999999999999995E-4</v>
          </cell>
          <cell r="AB81">
            <v>8.7399999999999999E-4</v>
          </cell>
          <cell r="AC81">
            <v>8.8800000000000001E-4</v>
          </cell>
          <cell r="AD81">
            <v>9.8299999999999993E-4</v>
          </cell>
          <cell r="AE81">
            <v>1.0059999999999999E-3</v>
          </cell>
          <cell r="AF81">
            <v>1.0790000000000001E-3</v>
          </cell>
          <cell r="AG81">
            <v>1.1360000000000001E-3</v>
          </cell>
          <cell r="AH81">
            <v>1.2049999999999999E-3</v>
          </cell>
          <cell r="AI81">
            <v>1.2999999999999999E-3</v>
          </cell>
          <cell r="AJ81">
            <v>1.4319999999999999E-3</v>
          </cell>
          <cell r="AK81">
            <v>1.5759999999999999E-3</v>
          </cell>
          <cell r="AL81">
            <v>1.6919999999999999E-3</v>
          </cell>
          <cell r="AM81">
            <v>1.789E-3</v>
          </cell>
          <cell r="AN81">
            <v>1.9759999999999999E-3</v>
          </cell>
          <cell r="AO81">
            <v>2.196E-3</v>
          </cell>
          <cell r="AP81">
            <v>2.3779999999999999E-3</v>
          </cell>
          <cell r="AQ81">
            <v>2.5049999999999998E-3</v>
          </cell>
          <cell r="AR81">
            <v>2.7200000000000002E-3</v>
          </cell>
          <cell r="AS81">
            <v>2.9129999999999998E-3</v>
          </cell>
          <cell r="AT81">
            <v>3.0959999999999998E-3</v>
          </cell>
          <cell r="AU81">
            <v>3.2260000000000001E-3</v>
          </cell>
          <cell r="AV81">
            <v>3.346E-3</v>
          </cell>
          <cell r="AW81">
            <v>3.5300000000000002E-3</v>
          </cell>
          <cell r="AX81">
            <v>3.7169999999999998E-3</v>
          </cell>
          <cell r="AY81">
            <v>4.0039999999999997E-3</v>
          </cell>
          <cell r="AZ81">
            <v>4.1939999999999998E-3</v>
          </cell>
          <cell r="BA81">
            <v>4.5589999999999997E-3</v>
          </cell>
          <cell r="BB81">
            <v>4.8599999999999997E-3</v>
          </cell>
          <cell r="BC81">
            <v>5.1070000000000004E-3</v>
          </cell>
          <cell r="BD81">
            <v>5.6410000000000002E-3</v>
          </cell>
          <cell r="BE81">
            <v>6.0549999999999996E-3</v>
          </cell>
          <cell r="BF81">
            <v>6.587E-3</v>
          </cell>
          <cell r="BG81">
            <v>6.901E-3</v>
          </cell>
          <cell r="BH81">
            <v>7.5909999999999997E-3</v>
          </cell>
          <cell r="BI81">
            <v>8.4620000000000008E-3</v>
          </cell>
          <cell r="BJ81">
            <v>9.0329999999999994E-3</v>
          </cell>
          <cell r="BK81">
            <v>9.7689999999999999E-3</v>
          </cell>
          <cell r="BL81">
            <v>1.0430999999999999E-2</v>
          </cell>
          <cell r="BM81">
            <v>1.11E-2</v>
          </cell>
          <cell r="BN81">
            <v>1.2262E-2</v>
          </cell>
          <cell r="BO81">
            <v>1.3217E-2</v>
          </cell>
          <cell r="BP81">
            <v>1.4309000000000001E-2</v>
          </cell>
          <cell r="BQ81">
            <v>1.5539000000000001E-2</v>
          </cell>
          <cell r="BR81">
            <v>1.6704E-2</v>
          </cell>
          <cell r="BS81">
            <v>1.8270000000000002E-2</v>
          </cell>
          <cell r="BT81">
            <v>2.0007E-2</v>
          </cell>
          <cell r="BU81">
            <v>2.1724E-2</v>
          </cell>
          <cell r="BV81">
            <v>2.3470000000000001E-2</v>
          </cell>
          <cell r="BW81">
            <v>2.5498E-2</v>
          </cell>
          <cell r="BX81">
            <v>2.7449999999999999E-2</v>
          </cell>
          <cell r="BY81">
            <v>2.9073000000000002E-2</v>
          </cell>
          <cell r="BZ81">
            <v>3.2066999999999998E-2</v>
          </cell>
          <cell r="CA81">
            <v>3.4404999999999998E-2</v>
          </cell>
          <cell r="CB81">
            <v>3.7310999999999997E-2</v>
          </cell>
          <cell r="CC81">
            <v>4.1204999999999999E-2</v>
          </cell>
          <cell r="CD81">
            <v>4.3899000000000001E-2</v>
          </cell>
          <cell r="CE81">
            <v>4.8807999999999997E-2</v>
          </cell>
          <cell r="CF81">
            <v>5.4577000000000001E-2</v>
          </cell>
          <cell r="CG81">
            <v>6.0478999999999998E-2</v>
          </cell>
          <cell r="CH81">
            <v>6.7511000000000002E-2</v>
          </cell>
          <cell r="CI81">
            <v>7.3828000000000005E-2</v>
          </cell>
          <cell r="CJ81">
            <v>8.2180000000000003E-2</v>
          </cell>
          <cell r="CK81">
            <v>9.1370000000000007E-2</v>
          </cell>
          <cell r="CL81">
            <v>0.10169599999999999</v>
          </cell>
          <cell r="CM81">
            <v>0.113136</v>
          </cell>
          <cell r="CN81">
            <v>0.12564500000000001</v>
          </cell>
          <cell r="CO81">
            <v>0.13917299999999999</v>
          </cell>
          <cell r="CP81">
            <v>0.15368100000000001</v>
          </cell>
          <cell r="CQ81">
            <v>0.16914100000000001</v>
          </cell>
          <cell r="CR81">
            <v>0.18554000000000001</v>
          </cell>
          <cell r="CS81">
            <v>0.20196600000000001</v>
          </cell>
          <cell r="CT81">
            <v>0.218137</v>
          </cell>
          <cell r="CU81">
            <v>0.23375000000000001</v>
          </cell>
          <cell r="CV81">
            <v>0.24848700000000001</v>
          </cell>
          <cell r="CW81">
            <v>0.26202999999999999</v>
          </cell>
          <cell r="CX81">
            <v>0.27631299999999998</v>
          </cell>
          <cell r="CY81">
            <v>0.29137800000000003</v>
          </cell>
          <cell r="CZ81">
            <v>0.30726799999999999</v>
          </cell>
          <cell r="DA81">
            <v>0.32402700000000001</v>
          </cell>
          <cell r="DB81">
            <v>0.34170600000000001</v>
          </cell>
          <cell r="DC81">
            <v>0.36035400000000001</v>
          </cell>
          <cell r="DD81">
            <v>0.380025</v>
          </cell>
          <cell r="DE81">
            <v>0.40077600000000002</v>
          </cell>
          <cell r="DF81">
            <v>0.42266599999999999</v>
          </cell>
          <cell r="DG81">
            <v>0.44575900000000002</v>
          </cell>
          <cell r="DH81">
            <v>0.47012100000000001</v>
          </cell>
          <cell r="DI81">
            <v>0.49582199999999998</v>
          </cell>
          <cell r="DJ81">
            <v>0.52293400000000001</v>
          </cell>
          <cell r="DK81">
            <v>0.55153799999999997</v>
          </cell>
          <cell r="DL81">
            <v>0.58021</v>
          </cell>
          <cell r="DM81">
            <v>0.60606800000000005</v>
          </cell>
          <cell r="DN81">
            <v>0.63308900000000001</v>
          </cell>
          <cell r="DO81">
            <v>0.66132599999999997</v>
          </cell>
          <cell r="DP81">
            <v>0.69083499999999998</v>
          </cell>
          <cell r="DQ81">
            <v>0.72167199999999998</v>
          </cell>
        </row>
        <row r="82">
          <cell r="A82">
            <v>1930</v>
          </cell>
          <cell r="B82">
            <v>5.1785999999999999E-2</v>
          </cell>
          <cell r="C82">
            <v>9.0799999999999995E-3</v>
          </cell>
          <cell r="D82">
            <v>4.0850000000000001E-3</v>
          </cell>
          <cell r="E82">
            <v>3.032E-3</v>
          </cell>
          <cell r="F82">
            <v>2.6090000000000002E-3</v>
          </cell>
          <cell r="G82">
            <v>1.9480000000000001E-3</v>
          </cell>
          <cell r="H82">
            <v>1.5659999999999999E-3</v>
          </cell>
          <cell r="I82">
            <v>1.222E-3</v>
          </cell>
          <cell r="J82">
            <v>9.6299999999999999E-4</v>
          </cell>
          <cell r="K82">
            <v>7.5799999999999999E-4</v>
          </cell>
          <cell r="L82">
            <v>7.2999999999999996E-4</v>
          </cell>
          <cell r="M82">
            <v>6.8499999999999995E-4</v>
          </cell>
          <cell r="N82">
            <v>6.3900000000000003E-4</v>
          </cell>
          <cell r="O82">
            <v>7.7399999999999995E-4</v>
          </cell>
          <cell r="P82">
            <v>8.2700000000000004E-4</v>
          </cell>
          <cell r="Q82">
            <v>8.9800000000000004E-4</v>
          </cell>
          <cell r="R82">
            <v>9.2000000000000003E-4</v>
          </cell>
          <cell r="S82">
            <v>9.7599999999999998E-4</v>
          </cell>
          <cell r="T82">
            <v>9.7300000000000002E-4</v>
          </cell>
          <cell r="U82">
            <v>9.2000000000000003E-4</v>
          </cell>
          <cell r="V82">
            <v>9.2000000000000003E-4</v>
          </cell>
          <cell r="W82">
            <v>9.1399999999999999E-4</v>
          </cell>
          <cell r="X82">
            <v>8.9800000000000004E-4</v>
          </cell>
          <cell r="Y82">
            <v>8.3900000000000001E-4</v>
          </cell>
          <cell r="Z82">
            <v>8.2200000000000003E-4</v>
          </cell>
          <cell r="AA82">
            <v>8.4599999999999996E-4</v>
          </cell>
          <cell r="AB82">
            <v>8.4800000000000001E-4</v>
          </cell>
          <cell r="AC82">
            <v>9.2299999999999999E-4</v>
          </cell>
          <cell r="AD82">
            <v>9.3999999999999997E-4</v>
          </cell>
          <cell r="AE82">
            <v>9.9700000000000006E-4</v>
          </cell>
          <cell r="AF82">
            <v>1.062E-3</v>
          </cell>
          <cell r="AG82">
            <v>1.1199999999999999E-3</v>
          </cell>
          <cell r="AH82">
            <v>1.1999999999999999E-3</v>
          </cell>
          <cell r="AI82">
            <v>1.3129999999999999E-3</v>
          </cell>
          <cell r="AJ82">
            <v>1.459E-3</v>
          </cell>
          <cell r="AK82">
            <v>1.565E-3</v>
          </cell>
          <cell r="AL82">
            <v>1.653E-3</v>
          </cell>
          <cell r="AM82">
            <v>1.8289999999999999E-3</v>
          </cell>
          <cell r="AN82">
            <v>2.0230000000000001E-3</v>
          </cell>
          <cell r="AO82">
            <v>2.1879999999999998E-3</v>
          </cell>
          <cell r="AP82">
            <v>2.3149999999999998E-3</v>
          </cell>
          <cell r="AQ82">
            <v>2.496E-3</v>
          </cell>
          <cell r="AR82">
            <v>2.663E-3</v>
          </cell>
          <cell r="AS82">
            <v>2.8210000000000002E-3</v>
          </cell>
          <cell r="AT82">
            <v>2.9619999999999998E-3</v>
          </cell>
          <cell r="AU82">
            <v>3.0709999999999999E-3</v>
          </cell>
          <cell r="AV82">
            <v>3.2369999999999999E-3</v>
          </cell>
          <cell r="AW82">
            <v>3.4039999999999999E-3</v>
          </cell>
          <cell r="AX82">
            <v>3.6719999999999999E-3</v>
          </cell>
          <cell r="AY82">
            <v>3.8019999999999998E-3</v>
          </cell>
          <cell r="AZ82">
            <v>4.176E-3</v>
          </cell>
          <cell r="BA82">
            <v>4.4609999999999997E-3</v>
          </cell>
          <cell r="BB82">
            <v>4.6740000000000002E-3</v>
          </cell>
          <cell r="BC82">
            <v>5.182E-3</v>
          </cell>
          <cell r="BD82">
            <v>5.5319999999999996E-3</v>
          </cell>
          <cell r="BE82">
            <v>6.0350000000000004E-3</v>
          </cell>
          <cell r="BF82">
            <v>6.3220000000000004E-3</v>
          </cell>
          <cell r="BG82">
            <v>6.9220000000000002E-3</v>
          </cell>
          <cell r="BH82">
            <v>7.7279999999999996E-3</v>
          </cell>
          <cell r="BI82">
            <v>8.2500000000000004E-3</v>
          </cell>
          <cell r="BJ82">
            <v>8.9119999999999998E-3</v>
          </cell>
          <cell r="BK82">
            <v>9.606E-3</v>
          </cell>
          <cell r="BL82">
            <v>1.0227999999999999E-2</v>
          </cell>
          <cell r="BM82">
            <v>1.1311E-2</v>
          </cell>
          <cell r="BN82">
            <v>1.2132E-2</v>
          </cell>
          <cell r="BO82">
            <v>1.3138E-2</v>
          </cell>
          <cell r="BP82">
            <v>1.4279999999999999E-2</v>
          </cell>
          <cell r="BQ82">
            <v>1.5334E-2</v>
          </cell>
          <cell r="BR82">
            <v>1.6749E-2</v>
          </cell>
          <cell r="BS82">
            <v>1.8256999999999999E-2</v>
          </cell>
          <cell r="BT82">
            <v>1.9809E-2</v>
          </cell>
          <cell r="BU82">
            <v>2.1415E-2</v>
          </cell>
          <cell r="BV82">
            <v>2.3331999999999999E-2</v>
          </cell>
          <cell r="BW82">
            <v>2.5094999999999999E-2</v>
          </cell>
          <cell r="BX82">
            <v>2.6550000000000001E-2</v>
          </cell>
          <cell r="BY82">
            <v>2.9028000000000002E-2</v>
          </cell>
          <cell r="BZ82">
            <v>3.1186999999999999E-2</v>
          </cell>
          <cell r="CA82">
            <v>3.3861000000000002E-2</v>
          </cell>
          <cell r="CB82">
            <v>3.7374999999999999E-2</v>
          </cell>
          <cell r="CC82">
            <v>3.9683000000000003E-2</v>
          </cell>
          <cell r="CD82">
            <v>4.3827999999999999E-2</v>
          </cell>
          <cell r="CE82">
            <v>4.8896000000000002E-2</v>
          </cell>
          <cell r="CF82">
            <v>5.4156999999999997E-2</v>
          </cell>
          <cell r="CG82">
            <v>6.0393000000000002E-2</v>
          </cell>
          <cell r="CH82">
            <v>6.6366999999999995E-2</v>
          </cell>
          <cell r="CI82">
            <v>7.3483000000000007E-2</v>
          </cell>
          <cell r="CJ82">
            <v>8.1587000000000007E-2</v>
          </cell>
          <cell r="CK82">
            <v>9.0783000000000003E-2</v>
          </cell>
          <cell r="CL82">
            <v>0.10109899999999999</v>
          </cell>
          <cell r="CM82">
            <v>0.112507</v>
          </cell>
          <cell r="CN82">
            <v>0.124963</v>
          </cell>
          <cell r="CO82">
            <v>0.13842299999999999</v>
          </cell>
          <cell r="CP82">
            <v>0.15285299999999999</v>
          </cell>
          <cell r="CQ82">
            <v>0.16823299999999999</v>
          </cell>
          <cell r="CR82">
            <v>0.184555</v>
          </cell>
          <cell r="CS82">
            <v>0.200904</v>
          </cell>
          <cell r="CT82">
            <v>0.216997</v>
          </cell>
          <cell r="CU82">
            <v>0.23253299999999999</v>
          </cell>
          <cell r="CV82">
            <v>0.247198</v>
          </cell>
          <cell r="CW82">
            <v>0.26067299999999999</v>
          </cell>
          <cell r="CX82">
            <v>0.27488499999999999</v>
          </cell>
          <cell r="CY82">
            <v>0.28987499999999999</v>
          </cell>
          <cell r="CZ82">
            <v>0.30568600000000001</v>
          </cell>
          <cell r="DA82">
            <v>0.32236399999999998</v>
          </cell>
          <cell r="DB82">
            <v>0.33995700000000001</v>
          </cell>
          <cell r="DC82">
            <v>0.358514</v>
          </cell>
          <cell r="DD82">
            <v>0.37808999999999998</v>
          </cell>
          <cell r="DE82">
            <v>0.39874199999999999</v>
          </cell>
          <cell r="DF82">
            <v>0.42052699999999998</v>
          </cell>
          <cell r="DG82">
            <v>0.44351000000000002</v>
          </cell>
          <cell r="DH82">
            <v>0.46775699999999998</v>
          </cell>
          <cell r="DI82">
            <v>0.49333399999999999</v>
          </cell>
          <cell r="DJ82">
            <v>0.52031899999999998</v>
          </cell>
          <cell r="DK82">
            <v>0.54879</v>
          </cell>
          <cell r="DL82">
            <v>0.57720700000000003</v>
          </cell>
          <cell r="DM82">
            <v>0.60294199999999998</v>
          </cell>
          <cell r="DN82">
            <v>0.62983500000000003</v>
          </cell>
          <cell r="DO82">
            <v>0.65793800000000002</v>
          </cell>
          <cell r="DP82">
            <v>0.687307</v>
          </cell>
          <cell r="DQ82">
            <v>0.71799900000000005</v>
          </cell>
        </row>
        <row r="83">
          <cell r="A83">
            <v>1931</v>
          </cell>
          <cell r="B83">
            <v>4.8361000000000001E-2</v>
          </cell>
          <cell r="C83">
            <v>8.0289999999999997E-3</v>
          </cell>
          <cell r="D83">
            <v>4.1399999999999996E-3</v>
          </cell>
          <cell r="E83">
            <v>3.2499999999999999E-3</v>
          </cell>
          <cell r="F83">
            <v>2.2769999999999999E-3</v>
          </cell>
          <cell r="G83">
            <v>1.8680000000000001E-3</v>
          </cell>
          <cell r="H83">
            <v>1.4519999999999999E-3</v>
          </cell>
          <cell r="I83">
            <v>1.1130000000000001E-3</v>
          </cell>
          <cell r="J83">
            <v>8.2600000000000002E-4</v>
          </cell>
          <cell r="K83">
            <v>7.5500000000000003E-4</v>
          </cell>
          <cell r="L83">
            <v>6.7900000000000002E-4</v>
          </cell>
          <cell r="M83">
            <v>5.8900000000000001E-4</v>
          </cell>
          <cell r="N83">
            <v>6.9499999999999998E-4</v>
          </cell>
          <cell r="O83">
            <v>7.4100000000000001E-4</v>
          </cell>
          <cell r="P83">
            <v>8.0599999999999997E-4</v>
          </cell>
          <cell r="Q83">
            <v>8.2100000000000001E-4</v>
          </cell>
          <cell r="R83">
            <v>8.7299999999999997E-4</v>
          </cell>
          <cell r="S83">
            <v>8.9999999999999998E-4</v>
          </cell>
          <cell r="T83">
            <v>8.6799999999999996E-4</v>
          </cell>
          <cell r="U83">
            <v>8.7900000000000001E-4</v>
          </cell>
          <cell r="V83">
            <v>8.7399999999999999E-4</v>
          </cell>
          <cell r="W83">
            <v>8.7000000000000001E-4</v>
          </cell>
          <cell r="X83">
            <v>8.0699999999999999E-4</v>
          </cell>
          <cell r="Y83">
            <v>7.9600000000000005E-4</v>
          </cell>
          <cell r="Z83">
            <v>8.2399999999999997E-4</v>
          </cell>
          <cell r="AA83">
            <v>8.1800000000000004E-4</v>
          </cell>
          <cell r="AB83">
            <v>8.7600000000000004E-4</v>
          </cell>
          <cell r="AC83">
            <v>8.8400000000000002E-4</v>
          </cell>
          <cell r="AD83">
            <v>9.2599999999999996E-4</v>
          </cell>
          <cell r="AE83">
            <v>9.9700000000000006E-4</v>
          </cell>
          <cell r="AF83">
            <v>1.042E-3</v>
          </cell>
          <cell r="AG83">
            <v>1.116E-3</v>
          </cell>
          <cell r="AH83">
            <v>1.2099999999999999E-3</v>
          </cell>
          <cell r="AI83">
            <v>1.354E-3</v>
          </cell>
          <cell r="AJ83">
            <v>1.454E-3</v>
          </cell>
          <cell r="AK83">
            <v>1.536E-3</v>
          </cell>
          <cell r="AL83">
            <v>1.684E-3</v>
          </cell>
          <cell r="AM83">
            <v>1.861E-3</v>
          </cell>
          <cell r="AN83">
            <v>2.013E-3</v>
          </cell>
          <cell r="AO83">
            <v>2.1459999999999999E-3</v>
          </cell>
          <cell r="AP83">
            <v>2.2850000000000001E-3</v>
          </cell>
          <cell r="AQ83">
            <v>2.4350000000000001E-3</v>
          </cell>
          <cell r="AR83">
            <v>2.5739999999999999E-3</v>
          </cell>
          <cell r="AS83">
            <v>2.7209999999999999E-3</v>
          </cell>
          <cell r="AT83">
            <v>2.8180000000000002E-3</v>
          </cell>
          <cell r="AU83">
            <v>2.9589999999999998E-3</v>
          </cell>
          <cell r="AV83">
            <v>3.1220000000000002E-3</v>
          </cell>
          <cell r="AW83">
            <v>3.3649999999999999E-3</v>
          </cell>
          <cell r="AX83">
            <v>3.4510000000000001E-3</v>
          </cell>
          <cell r="AY83">
            <v>3.8210000000000002E-3</v>
          </cell>
          <cell r="AZ83">
            <v>4.091E-3</v>
          </cell>
          <cell r="BA83">
            <v>4.28E-3</v>
          </cell>
          <cell r="BB83">
            <v>4.7470000000000004E-3</v>
          </cell>
          <cell r="BC83">
            <v>5.0540000000000003E-3</v>
          </cell>
          <cell r="BD83">
            <v>5.5329999999999997E-3</v>
          </cell>
          <cell r="BE83">
            <v>5.8370000000000002E-3</v>
          </cell>
          <cell r="BF83">
            <v>6.3439999999999998E-3</v>
          </cell>
          <cell r="BG83">
            <v>7.0549999999999996E-3</v>
          </cell>
          <cell r="BH83">
            <v>7.5469999999999999E-3</v>
          </cell>
          <cell r="BI83">
            <v>8.1099999999999992E-3</v>
          </cell>
          <cell r="BJ83">
            <v>8.8120000000000004E-3</v>
          </cell>
          <cell r="BK83">
            <v>9.3959999999999998E-3</v>
          </cell>
          <cell r="BL83">
            <v>1.0413E-2</v>
          </cell>
          <cell r="BM83">
            <v>1.1161000000000001E-2</v>
          </cell>
          <cell r="BN83">
            <v>1.2092E-2</v>
          </cell>
          <cell r="BO83">
            <v>1.3114000000000001E-2</v>
          </cell>
          <cell r="BP83">
            <v>1.4071E-2</v>
          </cell>
          <cell r="BQ83">
            <v>1.5344E-2</v>
          </cell>
          <cell r="BR83">
            <v>1.6733999999999999E-2</v>
          </cell>
          <cell r="BS83">
            <v>1.8114000000000002E-2</v>
          </cell>
          <cell r="BT83">
            <v>1.9491000000000001E-2</v>
          </cell>
          <cell r="BU83">
            <v>2.1264999999999999E-2</v>
          </cell>
          <cell r="BV83">
            <v>2.2928E-2</v>
          </cell>
          <cell r="BW83">
            <v>2.4381E-2</v>
          </cell>
          <cell r="BX83">
            <v>2.6412999999999999E-2</v>
          </cell>
          <cell r="BY83">
            <v>2.8247000000000001E-2</v>
          </cell>
          <cell r="BZ83">
            <v>3.0658999999999999E-2</v>
          </cell>
          <cell r="CA83">
            <v>3.3910999999999997E-2</v>
          </cell>
          <cell r="CB83">
            <v>3.6033999999999997E-2</v>
          </cell>
          <cell r="CC83">
            <v>3.9555E-2</v>
          </cell>
          <cell r="CD83">
            <v>4.3827999999999999E-2</v>
          </cell>
          <cell r="CE83">
            <v>4.8501000000000002E-2</v>
          </cell>
          <cell r="CF83">
            <v>5.4046999999999998E-2</v>
          </cell>
          <cell r="CG83">
            <v>5.9769999999999997E-2</v>
          </cell>
          <cell r="CH83">
            <v>6.5808000000000005E-2</v>
          </cell>
          <cell r="CI83">
            <v>7.2925000000000004E-2</v>
          </cell>
          <cell r="CJ83">
            <v>8.1035999999999997E-2</v>
          </cell>
          <cell r="CK83">
            <v>9.0232000000000007E-2</v>
          </cell>
          <cell r="CL83">
            <v>0.10052899999999999</v>
          </cell>
          <cell r="CM83">
            <v>0.111898</v>
          </cell>
          <cell r="CN83">
            <v>0.124296</v>
          </cell>
          <cell r="CO83">
            <v>0.137684</v>
          </cell>
          <cell r="CP83">
            <v>0.152034</v>
          </cell>
          <cell r="CQ83">
            <v>0.16733300000000001</v>
          </cell>
          <cell r="CR83">
            <v>0.18357899999999999</v>
          </cell>
          <cell r="CS83">
            <v>0.199849</v>
          </cell>
          <cell r="CT83">
            <v>0.215865</v>
          </cell>
          <cell r="CU83">
            <v>0.231325</v>
          </cell>
          <cell r="CV83">
            <v>0.245918</v>
          </cell>
          <cell r="CW83">
            <v>0.25932500000000003</v>
          </cell>
          <cell r="CX83">
            <v>0.27346700000000002</v>
          </cell>
          <cell r="CY83">
            <v>0.288383</v>
          </cell>
          <cell r="CZ83">
            <v>0.30411700000000003</v>
          </cell>
          <cell r="DA83">
            <v>0.320714</v>
          </cell>
          <cell r="DB83">
            <v>0.33822099999999999</v>
          </cell>
          <cell r="DC83">
            <v>0.35668899999999998</v>
          </cell>
          <cell r="DD83">
            <v>0.37617099999999998</v>
          </cell>
          <cell r="DE83">
            <v>0.39672400000000002</v>
          </cell>
          <cell r="DF83">
            <v>0.418406</v>
          </cell>
          <cell r="DG83">
            <v>0.44128000000000001</v>
          </cell>
          <cell r="DH83">
            <v>0.46540999999999999</v>
          </cell>
          <cell r="DI83">
            <v>0.490867</v>
          </cell>
          <cell r="DJ83">
            <v>0.51772600000000002</v>
          </cell>
          <cell r="DK83">
            <v>0.54606399999999999</v>
          </cell>
          <cell r="DL83">
            <v>0.57423000000000002</v>
          </cell>
          <cell r="DM83">
            <v>0.59984199999999999</v>
          </cell>
          <cell r="DN83">
            <v>0.62660700000000003</v>
          </cell>
          <cell r="DO83">
            <v>0.65457799999999999</v>
          </cell>
          <cell r="DP83">
            <v>0.68380799999999997</v>
          </cell>
          <cell r="DQ83">
            <v>0.71435599999999999</v>
          </cell>
        </row>
        <row r="84">
          <cell r="A84">
            <v>1932</v>
          </cell>
          <cell r="B84">
            <v>4.6276999999999999E-2</v>
          </cell>
          <cell r="C84">
            <v>8.1429999999999992E-3</v>
          </cell>
          <cell r="D84">
            <v>4.4429999999999999E-3</v>
          </cell>
          <cell r="E84">
            <v>2.833E-3</v>
          </cell>
          <cell r="F84">
            <v>2.2550000000000001E-3</v>
          </cell>
          <cell r="G84">
            <v>1.7619999999999999E-3</v>
          </cell>
          <cell r="H84">
            <v>1.3290000000000001E-3</v>
          </cell>
          <cell r="I84">
            <v>9.4300000000000004E-4</v>
          </cell>
          <cell r="J84">
            <v>8.1400000000000005E-4</v>
          </cell>
          <cell r="K84">
            <v>7.1100000000000004E-4</v>
          </cell>
          <cell r="L84">
            <v>5.7899999999999998E-4</v>
          </cell>
          <cell r="M84">
            <v>6.5899999999999997E-4</v>
          </cell>
          <cell r="N84">
            <v>6.7500000000000004E-4</v>
          </cell>
          <cell r="O84">
            <v>7.2900000000000005E-4</v>
          </cell>
          <cell r="P84">
            <v>7.2800000000000002E-4</v>
          </cell>
          <cell r="Q84">
            <v>7.6499999999999995E-4</v>
          </cell>
          <cell r="R84">
            <v>8.1400000000000005E-4</v>
          </cell>
          <cell r="S84">
            <v>8.0599999999999997E-4</v>
          </cell>
          <cell r="T84">
            <v>8.4000000000000003E-4</v>
          </cell>
          <cell r="U84">
            <v>8.4199999999999998E-4</v>
          </cell>
          <cell r="V84">
            <v>8.4699999999999999E-4</v>
          </cell>
          <cell r="W84">
            <v>7.8399999999999997E-4</v>
          </cell>
          <cell r="X84">
            <v>7.6800000000000002E-4</v>
          </cell>
          <cell r="Y84">
            <v>8.03E-4</v>
          </cell>
          <cell r="Z84">
            <v>7.94E-4</v>
          </cell>
          <cell r="AA84">
            <v>8.4099999999999995E-4</v>
          </cell>
          <cell r="AB84">
            <v>8.3799999999999999E-4</v>
          </cell>
          <cell r="AC84">
            <v>8.6700000000000004E-4</v>
          </cell>
          <cell r="AD84">
            <v>9.3999999999999997E-4</v>
          </cell>
          <cell r="AE84">
            <v>9.7000000000000005E-4</v>
          </cell>
          <cell r="AF84">
            <v>1.0460000000000001E-3</v>
          </cell>
          <cell r="AG84">
            <v>1.124E-3</v>
          </cell>
          <cell r="AH84">
            <v>1.256E-3</v>
          </cell>
          <cell r="AI84">
            <v>1.353E-3</v>
          </cell>
          <cell r="AJ84">
            <v>1.436E-3</v>
          </cell>
          <cell r="AK84">
            <v>1.5430000000000001E-3</v>
          </cell>
          <cell r="AL84">
            <v>1.7060000000000001E-3</v>
          </cell>
          <cell r="AM84">
            <v>1.8500000000000001E-3</v>
          </cell>
          <cell r="AN84">
            <v>1.9880000000000002E-3</v>
          </cell>
          <cell r="AO84">
            <v>2.0899999999999998E-3</v>
          </cell>
          <cell r="AP84">
            <v>2.2290000000000001E-3</v>
          </cell>
          <cell r="AQ84">
            <v>2.3579999999999999E-3</v>
          </cell>
          <cell r="AR84">
            <v>2.4919999999999999E-3</v>
          </cell>
          <cell r="AS84">
            <v>2.5850000000000001E-3</v>
          </cell>
          <cell r="AT84">
            <v>2.702E-3</v>
          </cell>
          <cell r="AU84">
            <v>2.8660000000000001E-3</v>
          </cell>
          <cell r="AV84">
            <v>3.081E-3</v>
          </cell>
          <cell r="AW84">
            <v>3.1350000000000002E-3</v>
          </cell>
          <cell r="AX84">
            <v>3.4979999999999998E-3</v>
          </cell>
          <cell r="AY84">
            <v>3.754E-3</v>
          </cell>
          <cell r="AZ84">
            <v>3.9199999999999999E-3</v>
          </cell>
          <cell r="BA84">
            <v>4.3270000000000001E-3</v>
          </cell>
          <cell r="BB84">
            <v>4.6119999999999998E-3</v>
          </cell>
          <cell r="BC84">
            <v>5.071E-3</v>
          </cell>
          <cell r="BD84">
            <v>5.4180000000000001E-3</v>
          </cell>
          <cell r="BE84">
            <v>5.842E-3</v>
          </cell>
          <cell r="BF84">
            <v>6.4450000000000002E-3</v>
          </cell>
          <cell r="BG84">
            <v>6.8979999999999996E-3</v>
          </cell>
          <cell r="BH84">
            <v>7.3889999999999997E-3</v>
          </cell>
          <cell r="BI84">
            <v>8.0829999999999999E-3</v>
          </cell>
          <cell r="BJ84">
            <v>8.6090000000000003E-3</v>
          </cell>
          <cell r="BK84">
            <v>9.5469999999999999E-3</v>
          </cell>
          <cell r="BL84">
            <v>1.0246999999999999E-2</v>
          </cell>
          <cell r="BM84">
            <v>1.1150999999999999E-2</v>
          </cell>
          <cell r="BN84">
            <v>1.2073E-2</v>
          </cell>
          <cell r="BO84">
            <v>1.2909E-2</v>
          </cell>
          <cell r="BP84">
            <v>1.4029E-2</v>
          </cell>
          <cell r="BQ84">
            <v>1.5323E-2</v>
          </cell>
          <cell r="BR84">
            <v>1.6633999999999999E-2</v>
          </cell>
          <cell r="BS84">
            <v>1.7784999999999999E-2</v>
          </cell>
          <cell r="BT84">
            <v>1.9314000000000001E-2</v>
          </cell>
          <cell r="BU84">
            <v>2.0872000000000002E-2</v>
          </cell>
          <cell r="BV84">
            <v>2.2343999999999999E-2</v>
          </cell>
          <cell r="BW84">
            <v>2.4181000000000001E-2</v>
          </cell>
          <cell r="BX84">
            <v>2.5715999999999999E-2</v>
          </cell>
          <cell r="BY84">
            <v>2.7709000000000001E-2</v>
          </cell>
          <cell r="BZ84">
            <v>3.0682000000000001E-2</v>
          </cell>
          <cell r="CA84">
            <v>3.2717999999999997E-2</v>
          </cell>
          <cell r="CB84">
            <v>3.5869999999999999E-2</v>
          </cell>
          <cell r="CC84">
            <v>3.9468999999999997E-2</v>
          </cell>
          <cell r="CD84">
            <v>4.3465999999999998E-2</v>
          </cell>
          <cell r="CE84">
            <v>4.836E-2</v>
          </cell>
          <cell r="CF84">
            <v>5.3772E-2</v>
          </cell>
          <cell r="CG84">
            <v>5.9000999999999998E-2</v>
          </cell>
          <cell r="CH84">
            <v>6.5277000000000002E-2</v>
          </cell>
          <cell r="CI84">
            <v>7.2397000000000003E-2</v>
          </cell>
          <cell r="CJ84">
            <v>8.0515000000000003E-2</v>
          </cell>
          <cell r="CK84">
            <v>8.9706999999999995E-2</v>
          </cell>
          <cell r="CL84">
            <v>9.9982000000000001E-2</v>
          </cell>
          <cell r="CM84">
            <v>0.111307</v>
          </cell>
          <cell r="CN84">
            <v>0.123642</v>
          </cell>
          <cell r="CO84">
            <v>0.13695499999999999</v>
          </cell>
          <cell r="CP84">
            <v>0.151224</v>
          </cell>
          <cell r="CQ84">
            <v>0.16644100000000001</v>
          </cell>
          <cell r="CR84">
            <v>0.18260899999999999</v>
          </cell>
          <cell r="CS84">
            <v>0.19880200000000001</v>
          </cell>
          <cell r="CT84">
            <v>0.21473999999999999</v>
          </cell>
          <cell r="CU84">
            <v>0.230126</v>
          </cell>
          <cell r="CV84">
            <v>0.244647</v>
          </cell>
          <cell r="CW84">
            <v>0.257988</v>
          </cell>
          <cell r="CX84">
            <v>0.27206000000000002</v>
          </cell>
          <cell r="CY84">
            <v>0.28690300000000002</v>
          </cell>
          <cell r="CZ84">
            <v>0.30256</v>
          </cell>
          <cell r="DA84">
            <v>0.31907600000000003</v>
          </cell>
          <cell r="DB84">
            <v>0.33649899999999999</v>
          </cell>
          <cell r="DC84">
            <v>0.354879</v>
          </cell>
          <cell r="DD84">
            <v>0.37426799999999999</v>
          </cell>
          <cell r="DE84">
            <v>0.39472299999999999</v>
          </cell>
          <cell r="DF84">
            <v>0.41630200000000001</v>
          </cell>
          <cell r="DG84">
            <v>0.43906600000000001</v>
          </cell>
          <cell r="DH84">
            <v>0.46308199999999999</v>
          </cell>
          <cell r="DI84">
            <v>0.48842099999999999</v>
          </cell>
          <cell r="DJ84">
            <v>0.51515500000000003</v>
          </cell>
          <cell r="DK84">
            <v>0.54336200000000001</v>
          </cell>
          <cell r="DL84">
            <v>0.57127899999999998</v>
          </cell>
          <cell r="DM84">
            <v>0.59676899999999999</v>
          </cell>
          <cell r="DN84">
            <v>0.62340799999999996</v>
          </cell>
          <cell r="DO84">
            <v>0.65124599999999999</v>
          </cell>
          <cell r="DP84">
            <v>0.68033900000000003</v>
          </cell>
          <cell r="DQ84">
            <v>0.71074400000000004</v>
          </cell>
        </row>
        <row r="85">
          <cell r="A85">
            <v>1933</v>
          </cell>
          <cell r="B85">
            <v>4.6414999999999998E-2</v>
          </cell>
          <cell r="C85">
            <v>8.763E-3</v>
          </cell>
          <cell r="D85">
            <v>3.8649999999999999E-3</v>
          </cell>
          <cell r="E85">
            <v>2.8050000000000002E-3</v>
          </cell>
          <cell r="F85">
            <v>2.1610000000000002E-3</v>
          </cell>
          <cell r="G85">
            <v>1.6199999999999999E-3</v>
          </cell>
          <cell r="H85">
            <v>1.1119999999999999E-3</v>
          </cell>
          <cell r="I85">
            <v>9.0600000000000001E-4</v>
          </cell>
          <cell r="J85">
            <v>7.7499999999999997E-4</v>
          </cell>
          <cell r="K85">
            <v>6.0499999999999996E-4</v>
          </cell>
          <cell r="L85">
            <v>6.6399999999999999E-4</v>
          </cell>
          <cell r="M85">
            <v>6.3299999999999999E-4</v>
          </cell>
          <cell r="N85">
            <v>6.69E-4</v>
          </cell>
          <cell r="O85">
            <v>6.4700000000000001E-4</v>
          </cell>
          <cell r="P85">
            <v>6.5899999999999997E-4</v>
          </cell>
          <cell r="Q85">
            <v>7.2000000000000005E-4</v>
          </cell>
          <cell r="R85">
            <v>7.3300000000000004E-4</v>
          </cell>
          <cell r="S85">
            <v>7.8600000000000002E-4</v>
          </cell>
          <cell r="T85">
            <v>8.0900000000000004E-4</v>
          </cell>
          <cell r="U85">
            <v>8.34E-4</v>
          </cell>
          <cell r="V85">
            <v>7.6599999999999997E-4</v>
          </cell>
          <cell r="W85">
            <v>7.3499999999999998E-4</v>
          </cell>
          <cell r="X85">
            <v>7.7899999999999996E-4</v>
          </cell>
          <cell r="Y85">
            <v>7.7099999999999998E-4</v>
          </cell>
          <cell r="Z85">
            <v>8.12E-4</v>
          </cell>
          <cell r="AA85">
            <v>8.0000000000000004E-4</v>
          </cell>
          <cell r="AB85">
            <v>8.2299999999999995E-4</v>
          </cell>
          <cell r="AC85">
            <v>8.8900000000000003E-4</v>
          </cell>
          <cell r="AD85">
            <v>9.0700000000000004E-4</v>
          </cell>
          <cell r="AE85">
            <v>9.8499999999999998E-4</v>
          </cell>
          <cell r="AF85">
            <v>1.054E-3</v>
          </cell>
          <cell r="AG85">
            <v>1.1620000000000001E-3</v>
          </cell>
          <cell r="AH85">
            <v>1.2570000000000001E-3</v>
          </cell>
          <cell r="AI85">
            <v>1.3450000000000001E-3</v>
          </cell>
          <cell r="AJ85">
            <v>1.4139999999999999E-3</v>
          </cell>
          <cell r="AK85">
            <v>1.56E-3</v>
          </cell>
          <cell r="AL85">
            <v>1.699E-3</v>
          </cell>
          <cell r="AM85">
            <v>1.835E-3</v>
          </cell>
          <cell r="AN85">
            <v>1.9120000000000001E-3</v>
          </cell>
          <cell r="AO85">
            <v>2.039E-3</v>
          </cell>
          <cell r="AP85">
            <v>2.1689999999999999E-3</v>
          </cell>
          <cell r="AQ85">
            <v>2.2720000000000001E-3</v>
          </cell>
          <cell r="AR85">
            <v>2.3649999999999999E-3</v>
          </cell>
          <cell r="AS85">
            <v>2.4659999999999999E-3</v>
          </cell>
          <cell r="AT85">
            <v>2.6329999999999999E-3</v>
          </cell>
          <cell r="AU85">
            <v>2.8189999999999999E-3</v>
          </cell>
          <cell r="AV85">
            <v>2.859E-3</v>
          </cell>
          <cell r="AW85">
            <v>3.1970000000000002E-3</v>
          </cell>
          <cell r="AX85">
            <v>3.444E-3</v>
          </cell>
          <cell r="AY85">
            <v>3.5959999999999998E-3</v>
          </cell>
          <cell r="AZ85">
            <v>3.9259999999999998E-3</v>
          </cell>
          <cell r="BA85">
            <v>4.202E-3</v>
          </cell>
          <cell r="BB85">
            <v>4.6379999999999998E-3</v>
          </cell>
          <cell r="BC85">
            <v>5.0280000000000004E-3</v>
          </cell>
          <cell r="BD85">
            <v>5.4019999999999997E-3</v>
          </cell>
          <cell r="BE85">
            <v>5.8910000000000004E-3</v>
          </cell>
          <cell r="BF85">
            <v>6.3029999999999996E-3</v>
          </cell>
          <cell r="BG85">
            <v>6.7320000000000001E-3</v>
          </cell>
          <cell r="BH85">
            <v>7.424E-3</v>
          </cell>
          <cell r="BI85">
            <v>7.8899999999999994E-3</v>
          </cell>
          <cell r="BJ85">
            <v>8.7180000000000001E-3</v>
          </cell>
          <cell r="BK85">
            <v>9.3710000000000009E-3</v>
          </cell>
          <cell r="BL85">
            <v>1.026E-2</v>
          </cell>
          <cell r="BM85">
            <v>1.1136999999999999E-2</v>
          </cell>
          <cell r="BN85">
            <v>1.1868E-2</v>
          </cell>
          <cell r="BO85">
            <v>1.2801999999999999E-2</v>
          </cell>
          <cell r="BP85">
            <v>1.3993E-2</v>
          </cell>
          <cell r="BQ85">
            <v>1.5254999999999999E-2</v>
          </cell>
          <cell r="BR85">
            <v>1.6296000000000001E-2</v>
          </cell>
          <cell r="BS85">
            <v>1.7576000000000001E-2</v>
          </cell>
          <cell r="BT85">
            <v>1.8941E-2</v>
          </cell>
          <cell r="BU85">
            <v>2.0343E-2</v>
          </cell>
          <cell r="BV85">
            <v>2.2100999999999999E-2</v>
          </cell>
          <cell r="BW85">
            <v>2.3547999999999999E-2</v>
          </cell>
          <cell r="BX85">
            <v>2.5145000000000001E-2</v>
          </cell>
          <cell r="BY85">
            <v>2.7698E-2</v>
          </cell>
          <cell r="BZ85">
            <v>2.9603000000000001E-2</v>
          </cell>
          <cell r="CA85">
            <v>3.2518999999999999E-2</v>
          </cell>
          <cell r="CB85">
            <v>3.5725E-2</v>
          </cell>
          <cell r="CC85">
            <v>3.9133000000000001E-2</v>
          </cell>
          <cell r="CD85">
            <v>4.3292999999999998E-2</v>
          </cell>
          <cell r="CE85">
            <v>4.8175000000000003E-2</v>
          </cell>
          <cell r="CF85">
            <v>5.289E-2</v>
          </cell>
          <cell r="CG85">
            <v>5.8493999999999997E-2</v>
          </cell>
          <cell r="CH85">
            <v>6.4764000000000002E-2</v>
          </cell>
          <cell r="CI85">
            <v>7.1891999999999998E-2</v>
          </cell>
          <cell r="CJ85">
            <v>8.0018000000000006E-2</v>
          </cell>
          <cell r="CK85">
            <v>8.9203000000000005E-2</v>
          </cell>
          <cell r="CL85">
            <v>9.9450999999999998E-2</v>
          </cell>
          <cell r="CM85">
            <v>0.11072799999999999</v>
          </cell>
          <cell r="CN85">
            <v>0.122999</v>
          </cell>
          <cell r="CO85">
            <v>0.13623399999999999</v>
          </cell>
          <cell r="CP85">
            <v>0.150421</v>
          </cell>
          <cell r="CQ85">
            <v>0.16555500000000001</v>
          </cell>
          <cell r="CR85">
            <v>0.181647</v>
          </cell>
          <cell r="CS85">
            <v>0.19776199999999999</v>
          </cell>
          <cell r="CT85">
            <v>0.21362400000000001</v>
          </cell>
          <cell r="CU85">
            <v>0.228935</v>
          </cell>
          <cell r="CV85">
            <v>0.24338499999999999</v>
          </cell>
          <cell r="CW85">
            <v>0.25666</v>
          </cell>
          <cell r="CX85">
            <v>0.27066299999999999</v>
          </cell>
          <cell r="CY85">
            <v>0.28543400000000002</v>
          </cell>
          <cell r="CZ85">
            <v>0.30101499999999998</v>
          </cell>
          <cell r="DA85">
            <v>0.31745200000000001</v>
          </cell>
          <cell r="DB85">
            <v>0.33479100000000001</v>
          </cell>
          <cell r="DC85">
            <v>0.35308299999999998</v>
          </cell>
          <cell r="DD85">
            <v>0.37237999999999999</v>
          </cell>
          <cell r="DE85">
            <v>0.39273799999999998</v>
          </cell>
          <cell r="DF85">
            <v>0.414213</v>
          </cell>
          <cell r="DG85">
            <v>0.43686999999999998</v>
          </cell>
          <cell r="DH85">
            <v>0.46077400000000002</v>
          </cell>
          <cell r="DI85">
            <v>0.48599500000000001</v>
          </cell>
          <cell r="DJ85">
            <v>0.51260499999999998</v>
          </cell>
          <cell r="DK85">
            <v>0.540682</v>
          </cell>
          <cell r="DL85">
            <v>0.56835100000000005</v>
          </cell>
          <cell r="DM85">
            <v>0.59372100000000005</v>
          </cell>
          <cell r="DN85">
            <v>0.62023399999999995</v>
          </cell>
          <cell r="DO85">
            <v>0.64794200000000002</v>
          </cell>
          <cell r="DP85">
            <v>0.67689900000000003</v>
          </cell>
          <cell r="DQ85">
            <v>0.70716199999999996</v>
          </cell>
        </row>
        <row r="86">
          <cell r="A86">
            <v>1934</v>
          </cell>
          <cell r="B86">
            <v>5.0015999999999998E-2</v>
          </cell>
          <cell r="C86">
            <v>7.5799999999999999E-3</v>
          </cell>
          <cell r="D86">
            <v>3.8270000000000001E-3</v>
          </cell>
          <cell r="E86">
            <v>2.6879999999999999E-3</v>
          </cell>
          <cell r="F86">
            <v>1.993E-3</v>
          </cell>
          <cell r="G86">
            <v>1.343E-3</v>
          </cell>
          <cell r="H86">
            <v>1.0349999999999999E-3</v>
          </cell>
          <cell r="I86">
            <v>8.6899999999999998E-4</v>
          </cell>
          <cell r="J86">
            <v>6.6600000000000003E-4</v>
          </cell>
          <cell r="K86">
            <v>7.0100000000000002E-4</v>
          </cell>
          <cell r="L86">
            <v>6.1799999999999995E-4</v>
          </cell>
          <cell r="M86">
            <v>6.3299999999999999E-4</v>
          </cell>
          <cell r="N86">
            <v>5.9000000000000003E-4</v>
          </cell>
          <cell r="O86">
            <v>5.6899999999999995E-4</v>
          </cell>
          <cell r="P86">
            <v>6.29E-4</v>
          </cell>
          <cell r="Q86">
            <v>6.5499999999999998E-4</v>
          </cell>
          <cell r="R86">
            <v>7.1299999999999998E-4</v>
          </cell>
          <cell r="S86">
            <v>7.5900000000000002E-4</v>
          </cell>
          <cell r="T86">
            <v>8.1800000000000004E-4</v>
          </cell>
          <cell r="U86">
            <v>7.5799999999999999E-4</v>
          </cell>
          <cell r="V86">
            <v>6.9899999999999997E-4</v>
          </cell>
          <cell r="W86">
            <v>7.4700000000000005E-4</v>
          </cell>
          <cell r="X86">
            <v>7.4700000000000005E-4</v>
          </cell>
          <cell r="Y86">
            <v>7.8399999999999997E-4</v>
          </cell>
          <cell r="Z86">
            <v>7.6599999999999997E-4</v>
          </cell>
          <cell r="AA86">
            <v>7.9100000000000004E-4</v>
          </cell>
          <cell r="AB86">
            <v>8.43E-4</v>
          </cell>
          <cell r="AC86">
            <v>8.5300000000000003E-4</v>
          </cell>
          <cell r="AD86">
            <v>9.3000000000000005E-4</v>
          </cell>
          <cell r="AE86">
            <v>9.9299999999999996E-4</v>
          </cell>
          <cell r="AF86">
            <v>1.075E-3</v>
          </cell>
          <cell r="AG86">
            <v>1.1609999999999999E-3</v>
          </cell>
          <cell r="AH86">
            <v>1.2570000000000001E-3</v>
          </cell>
          <cell r="AI86">
            <v>1.299E-3</v>
          </cell>
          <cell r="AJ86">
            <v>1.426E-3</v>
          </cell>
          <cell r="AK86">
            <v>1.56E-3</v>
          </cell>
          <cell r="AL86">
            <v>1.6800000000000001E-3</v>
          </cell>
          <cell r="AM86">
            <v>1.75E-3</v>
          </cell>
          <cell r="AN86">
            <v>1.8619999999999999E-3</v>
          </cell>
          <cell r="AO86">
            <v>1.9989999999999999E-3</v>
          </cell>
          <cell r="AP86">
            <v>2.0639999999999999E-3</v>
          </cell>
          <cell r="AQ86">
            <v>2.1540000000000001E-3</v>
          </cell>
          <cell r="AR86">
            <v>2.2460000000000002E-3</v>
          </cell>
          <cell r="AS86">
            <v>2.4160000000000002E-3</v>
          </cell>
          <cell r="AT86">
            <v>2.5790000000000001E-3</v>
          </cell>
          <cell r="AU86">
            <v>2.6180000000000001E-3</v>
          </cell>
          <cell r="AV86">
            <v>2.9150000000000001E-3</v>
          </cell>
          <cell r="AW86">
            <v>3.1480000000000002E-3</v>
          </cell>
          <cell r="AX86">
            <v>3.2989999999999998E-3</v>
          </cell>
          <cell r="AY86">
            <v>3.555E-3</v>
          </cell>
          <cell r="AZ86">
            <v>3.823E-3</v>
          </cell>
          <cell r="BA86">
            <v>4.2269999999999999E-3</v>
          </cell>
          <cell r="BB86">
            <v>4.64E-3</v>
          </cell>
          <cell r="BC86">
            <v>4.9950000000000003E-3</v>
          </cell>
          <cell r="BD86">
            <v>5.385E-3</v>
          </cell>
          <cell r="BE86">
            <v>5.7580000000000001E-3</v>
          </cell>
          <cell r="BF86">
            <v>6.1450000000000003E-3</v>
          </cell>
          <cell r="BG86">
            <v>6.7999999999999996E-3</v>
          </cell>
          <cell r="BH86">
            <v>7.2399999999999999E-3</v>
          </cell>
          <cell r="BI86">
            <v>7.9550000000000003E-3</v>
          </cell>
          <cell r="BJ86">
            <v>8.5400000000000007E-3</v>
          </cell>
          <cell r="BK86">
            <v>9.3930000000000003E-3</v>
          </cell>
          <cell r="BL86">
            <v>1.0237E-2</v>
          </cell>
          <cell r="BM86">
            <v>1.0931E-2</v>
          </cell>
          <cell r="BN86">
            <v>1.1691E-2</v>
          </cell>
          <cell r="BO86">
            <v>1.2748000000000001E-2</v>
          </cell>
          <cell r="BP86">
            <v>1.3939999999999999E-2</v>
          </cell>
          <cell r="BQ86">
            <v>1.4921E-2</v>
          </cell>
          <cell r="BR86">
            <v>1.6062E-2</v>
          </cell>
          <cell r="BS86">
            <v>1.7215999999999999E-2</v>
          </cell>
          <cell r="BT86">
            <v>1.8409999999999999E-2</v>
          </cell>
          <cell r="BU86">
            <v>2.0087000000000001E-2</v>
          </cell>
          <cell r="BV86">
            <v>2.1520000000000001E-2</v>
          </cell>
          <cell r="BW86">
            <v>2.2948E-2</v>
          </cell>
          <cell r="BX86">
            <v>2.5101999999999999E-2</v>
          </cell>
          <cell r="BY86">
            <v>2.6706000000000001E-2</v>
          </cell>
          <cell r="BZ86">
            <v>2.9367999999999998E-2</v>
          </cell>
          <cell r="CA86">
            <v>3.2330999999999999E-2</v>
          </cell>
          <cell r="CB86">
            <v>3.5399E-2</v>
          </cell>
          <cell r="CC86">
            <v>3.8922999999999999E-2</v>
          </cell>
          <cell r="CD86">
            <v>4.3007999999999998E-2</v>
          </cell>
          <cell r="CE86">
            <v>4.7335000000000002E-2</v>
          </cell>
          <cell r="CF86">
            <v>5.2407000000000002E-2</v>
          </cell>
          <cell r="CG86">
            <v>5.7993999999999997E-2</v>
          </cell>
          <cell r="CH86">
            <v>6.4264000000000002E-2</v>
          </cell>
          <cell r="CI86">
            <v>7.1403999999999995E-2</v>
          </cell>
          <cell r="CJ86">
            <v>7.9537999999999998E-2</v>
          </cell>
          <cell r="CK86">
            <v>8.8716000000000003E-2</v>
          </cell>
          <cell r="CL86">
            <v>9.8933999999999994E-2</v>
          </cell>
          <cell r="CM86">
            <v>0.110161</v>
          </cell>
          <cell r="CN86">
            <v>0.122364</v>
          </cell>
          <cell r="CO86">
            <v>0.135522</v>
          </cell>
          <cell r="CP86">
            <v>0.14962500000000001</v>
          </cell>
          <cell r="CQ86">
            <v>0.16467699999999999</v>
          </cell>
          <cell r="CR86">
            <v>0.18069199999999999</v>
          </cell>
          <cell r="CS86">
            <v>0.19672999999999999</v>
          </cell>
          <cell r="CT86">
            <v>0.21251500000000001</v>
          </cell>
          <cell r="CU86">
            <v>0.22775200000000001</v>
          </cell>
          <cell r="CV86">
            <v>0.24213200000000001</v>
          </cell>
          <cell r="CW86">
            <v>0.25534299999999999</v>
          </cell>
          <cell r="CX86">
            <v>0.26927699999999999</v>
          </cell>
          <cell r="CY86">
            <v>0.28397699999999998</v>
          </cell>
          <cell r="CZ86">
            <v>0.299483</v>
          </cell>
          <cell r="DA86">
            <v>0.31584099999999998</v>
          </cell>
          <cell r="DB86">
            <v>0.33309699999999998</v>
          </cell>
          <cell r="DC86">
            <v>0.351302</v>
          </cell>
          <cell r="DD86">
            <v>0.37050699999999998</v>
          </cell>
          <cell r="DE86">
            <v>0.39076699999999998</v>
          </cell>
          <cell r="DF86">
            <v>0.41214099999999998</v>
          </cell>
          <cell r="DG86">
            <v>0.434693</v>
          </cell>
          <cell r="DH86">
            <v>0.458486</v>
          </cell>
          <cell r="DI86">
            <v>0.48359000000000002</v>
          </cell>
          <cell r="DJ86">
            <v>0.510077</v>
          </cell>
          <cell r="DK86">
            <v>0.53802399999999995</v>
          </cell>
          <cell r="DL86">
            <v>0.56544899999999998</v>
          </cell>
          <cell r="DM86">
            <v>0.59069899999999997</v>
          </cell>
          <cell r="DN86">
            <v>0.61708799999999997</v>
          </cell>
          <cell r="DO86">
            <v>0.64466599999999996</v>
          </cell>
          <cell r="DP86">
            <v>0.67348799999999998</v>
          </cell>
          <cell r="DQ86">
            <v>0.70360999999999996</v>
          </cell>
        </row>
        <row r="87">
          <cell r="A87">
            <v>1935</v>
          </cell>
          <cell r="B87">
            <v>4.5418E-2</v>
          </cell>
          <cell r="C87">
            <v>7.502E-3</v>
          </cell>
          <cell r="D87">
            <v>3.6649999999999999E-3</v>
          </cell>
          <cell r="E87">
            <v>2.4759999999999999E-3</v>
          </cell>
          <cell r="F87">
            <v>1.6429999999999999E-3</v>
          </cell>
          <cell r="G87">
            <v>1.2080000000000001E-3</v>
          </cell>
          <cell r="H87">
            <v>9.9700000000000006E-4</v>
          </cell>
          <cell r="I87">
            <v>7.6400000000000003E-4</v>
          </cell>
          <cell r="J87">
            <v>7.6499999999999995E-4</v>
          </cell>
          <cell r="K87">
            <v>6.3400000000000001E-4</v>
          </cell>
          <cell r="L87">
            <v>6.2100000000000002E-4</v>
          </cell>
          <cell r="M87">
            <v>5.6400000000000005E-4</v>
          </cell>
          <cell r="N87">
            <v>5.0299999999999997E-4</v>
          </cell>
          <cell r="O87">
            <v>5.5199999999999997E-4</v>
          </cell>
          <cell r="P87">
            <v>5.8E-4</v>
          </cell>
          <cell r="Q87">
            <v>6.2799999999999998E-4</v>
          </cell>
          <cell r="R87">
            <v>6.8400000000000004E-4</v>
          </cell>
          <cell r="S87">
            <v>7.8100000000000001E-4</v>
          </cell>
          <cell r="T87">
            <v>7.4600000000000003E-4</v>
          </cell>
          <cell r="U87">
            <v>6.69E-4</v>
          </cell>
          <cell r="V87">
            <v>7.1000000000000002E-4</v>
          </cell>
          <cell r="W87">
            <v>7.1900000000000002E-4</v>
          </cell>
          <cell r="X87">
            <v>7.5699999999999997E-4</v>
          </cell>
          <cell r="Y87">
            <v>7.3499999999999998E-4</v>
          </cell>
          <cell r="Z87">
            <v>7.6400000000000003E-4</v>
          </cell>
          <cell r="AA87">
            <v>8.0099999999999995E-4</v>
          </cell>
          <cell r="AB87">
            <v>8.0699999999999999E-4</v>
          </cell>
          <cell r="AC87">
            <v>8.8199999999999997E-4</v>
          </cell>
          <cell r="AD87">
            <v>9.3800000000000003E-4</v>
          </cell>
          <cell r="AE87">
            <v>9.9299999999999996E-4</v>
          </cell>
          <cell r="AF87">
            <v>1.0679999999999999E-3</v>
          </cell>
          <cell r="AG87">
            <v>1.1659999999999999E-3</v>
          </cell>
          <cell r="AH87">
            <v>1.196E-3</v>
          </cell>
          <cell r="AI87">
            <v>1.307E-3</v>
          </cell>
          <cell r="AJ87">
            <v>1.433E-3</v>
          </cell>
          <cell r="AK87">
            <v>1.5280000000000001E-3</v>
          </cell>
          <cell r="AL87">
            <v>1.603E-3</v>
          </cell>
          <cell r="AM87">
            <v>1.704E-3</v>
          </cell>
          <cell r="AN87">
            <v>1.841E-3</v>
          </cell>
          <cell r="AO87">
            <v>1.8699999999999999E-3</v>
          </cell>
          <cell r="AP87">
            <v>1.954E-3</v>
          </cell>
          <cell r="AQ87">
            <v>2.0409999999999998E-3</v>
          </cell>
          <cell r="AR87">
            <v>2.2100000000000002E-3</v>
          </cell>
          <cell r="AS87">
            <v>2.356E-3</v>
          </cell>
          <cell r="AT87">
            <v>2.4009999999999999E-3</v>
          </cell>
          <cell r="AU87">
            <v>2.653E-3</v>
          </cell>
          <cell r="AV87">
            <v>2.8609999999999998E-3</v>
          </cell>
          <cell r="AW87">
            <v>3.0179999999999998E-3</v>
          </cell>
          <cell r="AX87">
            <v>3.2179999999999999E-3</v>
          </cell>
          <cell r="AY87">
            <v>3.4759999999999999E-3</v>
          </cell>
          <cell r="AZ87">
            <v>3.839E-3</v>
          </cell>
          <cell r="BA87">
            <v>4.2319999999999997E-3</v>
          </cell>
          <cell r="BB87">
            <v>4.5979999999999997E-3</v>
          </cell>
          <cell r="BC87">
            <v>4.9160000000000002E-3</v>
          </cell>
          <cell r="BD87">
            <v>5.2589999999999998E-3</v>
          </cell>
          <cell r="BE87">
            <v>5.6189999999999999E-3</v>
          </cell>
          <cell r="BF87">
            <v>6.202E-3</v>
          </cell>
          <cell r="BG87">
            <v>6.6299999999999996E-3</v>
          </cell>
          <cell r="BH87">
            <v>7.2649999999999998E-3</v>
          </cell>
          <cell r="BI87">
            <v>7.7710000000000001E-3</v>
          </cell>
          <cell r="BJ87">
            <v>8.5609999999999992E-3</v>
          </cell>
          <cell r="BK87">
            <v>9.3430000000000006E-3</v>
          </cell>
          <cell r="BL87">
            <v>1.0044000000000001E-2</v>
          </cell>
          <cell r="BM87">
            <v>1.0691000000000001E-2</v>
          </cell>
          <cell r="BN87">
            <v>1.1616E-2</v>
          </cell>
          <cell r="BO87">
            <v>1.2695E-2</v>
          </cell>
          <cell r="BP87">
            <v>1.3624000000000001E-2</v>
          </cell>
          <cell r="BQ87">
            <v>1.4674E-2</v>
          </cell>
          <cell r="BR87">
            <v>1.5713999999999999E-2</v>
          </cell>
          <cell r="BS87">
            <v>1.6660000000000001E-2</v>
          </cell>
          <cell r="BT87">
            <v>1.8165000000000001E-2</v>
          </cell>
          <cell r="BU87">
            <v>1.9545E-2</v>
          </cell>
          <cell r="BV87">
            <v>2.0919E-2</v>
          </cell>
          <cell r="BW87">
            <v>2.2882E-2</v>
          </cell>
          <cell r="BX87">
            <v>2.4171999999999999E-2</v>
          </cell>
          <cell r="BY87">
            <v>2.6436999999999999E-2</v>
          </cell>
          <cell r="BZ87">
            <v>2.9159000000000001E-2</v>
          </cell>
          <cell r="CA87">
            <v>3.2007000000000001E-2</v>
          </cell>
          <cell r="CB87">
            <v>3.5159000000000003E-2</v>
          </cell>
          <cell r="CC87">
            <v>3.8467000000000001E-2</v>
          </cell>
          <cell r="CD87">
            <v>4.2318000000000001E-2</v>
          </cell>
          <cell r="CE87">
            <v>4.6880999999999999E-2</v>
          </cell>
          <cell r="CF87">
            <v>5.1924999999999999E-2</v>
          </cell>
          <cell r="CG87">
            <v>5.7499000000000001E-2</v>
          </cell>
          <cell r="CH87">
            <v>6.3775999999999999E-2</v>
          </cell>
          <cell r="CI87">
            <v>7.0930000000000007E-2</v>
          </cell>
          <cell r="CJ87">
            <v>7.9072000000000003E-2</v>
          </cell>
          <cell r="CK87">
            <v>8.8239999999999999E-2</v>
          </cell>
          <cell r="CL87">
            <v>9.8428000000000002E-2</v>
          </cell>
          <cell r="CM87">
            <v>0.109602</v>
          </cell>
          <cell r="CN87">
            <v>0.121737</v>
          </cell>
          <cell r="CO87">
            <v>0.13481599999999999</v>
          </cell>
          <cell r="CP87">
            <v>0.148836</v>
          </cell>
          <cell r="CQ87">
            <v>0.16380600000000001</v>
          </cell>
          <cell r="CR87">
            <v>0.17974499999999999</v>
          </cell>
          <cell r="CS87">
            <v>0.19570599999999999</v>
          </cell>
          <cell r="CT87">
            <v>0.21141499999999999</v>
          </cell>
          <cell r="CU87">
            <v>0.226579</v>
          </cell>
          <cell r="CV87">
            <v>0.24088899999999999</v>
          </cell>
          <cell r="CW87">
            <v>0.25403500000000001</v>
          </cell>
          <cell r="CX87">
            <v>0.267903</v>
          </cell>
          <cell r="CY87">
            <v>0.28253099999999998</v>
          </cell>
          <cell r="CZ87">
            <v>0.29796299999999998</v>
          </cell>
          <cell r="DA87">
            <v>0.31424200000000002</v>
          </cell>
          <cell r="DB87">
            <v>0.33141700000000002</v>
          </cell>
          <cell r="DC87">
            <v>0.34953499999999998</v>
          </cell>
          <cell r="DD87">
            <v>0.36864799999999998</v>
          </cell>
          <cell r="DE87">
            <v>0.38881300000000002</v>
          </cell>
          <cell r="DF87">
            <v>0.41008699999999998</v>
          </cell>
          <cell r="DG87">
            <v>0.43253399999999997</v>
          </cell>
          <cell r="DH87">
            <v>0.45621699999999998</v>
          </cell>
          <cell r="DI87">
            <v>0.48120499999999999</v>
          </cell>
          <cell r="DJ87">
            <v>0.50756999999999997</v>
          </cell>
          <cell r="DK87">
            <v>0.53539000000000003</v>
          </cell>
          <cell r="DL87">
            <v>0.56257100000000004</v>
          </cell>
          <cell r="DM87">
            <v>0.58770299999999998</v>
          </cell>
          <cell r="DN87">
            <v>0.61396799999999996</v>
          </cell>
          <cell r="DO87">
            <v>0.64141700000000001</v>
          </cell>
          <cell r="DP87">
            <v>0.67010499999999995</v>
          </cell>
          <cell r="DQ87">
            <v>0.70008800000000004</v>
          </cell>
        </row>
        <row r="88">
          <cell r="A88">
            <v>1936</v>
          </cell>
          <cell r="B88">
            <v>4.7091000000000001E-2</v>
          </cell>
          <cell r="C88">
            <v>7.169E-3</v>
          </cell>
          <cell r="D88">
            <v>3.372E-3</v>
          </cell>
          <cell r="E88">
            <v>2.0370000000000002E-3</v>
          </cell>
          <cell r="F88">
            <v>1.4339999999999999E-3</v>
          </cell>
          <cell r="G88">
            <v>1.165E-3</v>
          </cell>
          <cell r="H88">
            <v>8.9999999999999998E-4</v>
          </cell>
          <cell r="I88">
            <v>8.5400000000000005E-4</v>
          </cell>
          <cell r="J88">
            <v>6.8300000000000001E-4</v>
          </cell>
          <cell r="K88">
            <v>6.3599999999999996E-4</v>
          </cell>
          <cell r="L88">
            <v>5.6400000000000005E-4</v>
          </cell>
          <cell r="M88">
            <v>4.7100000000000001E-4</v>
          </cell>
          <cell r="N88">
            <v>4.95E-4</v>
          </cell>
          <cell r="O88">
            <v>5.1800000000000001E-4</v>
          </cell>
          <cell r="P88">
            <v>5.44E-4</v>
          </cell>
          <cell r="Q88">
            <v>5.9500000000000004E-4</v>
          </cell>
          <cell r="R88">
            <v>7.1400000000000001E-4</v>
          </cell>
          <cell r="S88">
            <v>7.1400000000000001E-4</v>
          </cell>
          <cell r="T88">
            <v>6.4000000000000005E-4</v>
          </cell>
          <cell r="U88">
            <v>6.7699999999999998E-4</v>
          </cell>
          <cell r="V88">
            <v>6.8800000000000003E-4</v>
          </cell>
          <cell r="W88">
            <v>7.3200000000000001E-4</v>
          </cell>
          <cell r="X88">
            <v>7.0500000000000001E-4</v>
          </cell>
          <cell r="Y88">
            <v>7.3800000000000005E-4</v>
          </cell>
          <cell r="Z88">
            <v>7.6300000000000001E-4</v>
          </cell>
          <cell r="AA88">
            <v>7.6800000000000002E-4</v>
          </cell>
          <cell r="AB88">
            <v>8.3900000000000001E-4</v>
          </cell>
          <cell r="AC88">
            <v>8.8999999999999995E-4</v>
          </cell>
          <cell r="AD88">
            <v>9.2100000000000005E-4</v>
          </cell>
          <cell r="AE88">
            <v>9.7999999999999997E-4</v>
          </cell>
          <cell r="AF88">
            <v>1.0759999999999999E-3</v>
          </cell>
          <cell r="AG88">
            <v>1.103E-3</v>
          </cell>
          <cell r="AH88">
            <v>1.2019999999999999E-3</v>
          </cell>
          <cell r="AI88">
            <v>1.3179999999999999E-3</v>
          </cell>
          <cell r="AJ88">
            <v>1.3860000000000001E-3</v>
          </cell>
          <cell r="AK88">
            <v>1.4710000000000001E-3</v>
          </cell>
          <cell r="AL88">
            <v>1.5640000000000001E-3</v>
          </cell>
          <cell r="AM88">
            <v>1.6919999999999999E-3</v>
          </cell>
          <cell r="AN88">
            <v>1.6919999999999999E-3</v>
          </cell>
          <cell r="AO88">
            <v>1.768E-3</v>
          </cell>
          <cell r="AP88">
            <v>1.851E-3</v>
          </cell>
          <cell r="AQ88">
            <v>2.0100000000000001E-3</v>
          </cell>
          <cell r="AR88">
            <v>2.1450000000000002E-3</v>
          </cell>
          <cell r="AS88">
            <v>2.199E-3</v>
          </cell>
          <cell r="AT88">
            <v>2.4120000000000001E-3</v>
          </cell>
          <cell r="AU88">
            <v>2.5860000000000002E-3</v>
          </cell>
          <cell r="AV88">
            <v>2.7439999999999999E-3</v>
          </cell>
          <cell r="AW88">
            <v>2.9120000000000001E-3</v>
          </cell>
          <cell r="AX88">
            <v>3.1619999999999999E-3</v>
          </cell>
          <cell r="AY88">
            <v>3.4819999999999999E-3</v>
          </cell>
          <cell r="AZ88">
            <v>3.8180000000000002E-3</v>
          </cell>
          <cell r="BA88">
            <v>4.1920000000000004E-3</v>
          </cell>
          <cell r="BB88">
            <v>4.4799999999999996E-3</v>
          </cell>
          <cell r="BC88">
            <v>4.7990000000000003E-3</v>
          </cell>
          <cell r="BD88">
            <v>5.1409999999999997E-3</v>
          </cell>
          <cell r="BE88">
            <v>5.6350000000000003E-3</v>
          </cell>
          <cell r="BF88">
            <v>6.0520000000000001E-3</v>
          </cell>
          <cell r="BG88">
            <v>6.6270000000000001E-3</v>
          </cell>
          <cell r="BH88">
            <v>7.077E-3</v>
          </cell>
          <cell r="BI88">
            <v>7.7910000000000002E-3</v>
          </cell>
          <cell r="BJ88">
            <v>8.4729999999999996E-3</v>
          </cell>
          <cell r="BK88">
            <v>9.1850000000000005E-3</v>
          </cell>
          <cell r="BL88">
            <v>9.7669999999999996E-3</v>
          </cell>
          <cell r="BM88">
            <v>1.0604000000000001E-2</v>
          </cell>
          <cell r="BN88">
            <v>1.1565000000000001E-2</v>
          </cell>
          <cell r="BO88">
            <v>1.2411E-2</v>
          </cell>
          <cell r="BP88">
            <v>1.3382E-2</v>
          </cell>
          <cell r="BQ88">
            <v>1.4354E-2</v>
          </cell>
          <cell r="BR88">
            <v>1.5141E-2</v>
          </cell>
          <cell r="BS88">
            <v>1.6431000000000001E-2</v>
          </cell>
          <cell r="BT88">
            <v>1.7652999999999999E-2</v>
          </cell>
          <cell r="BU88">
            <v>1.8988000000000001E-2</v>
          </cell>
          <cell r="BV88">
            <v>2.0846E-2</v>
          </cell>
          <cell r="BW88">
            <v>2.2003000000000002E-2</v>
          </cell>
          <cell r="BX88">
            <v>2.3865999999999998E-2</v>
          </cell>
          <cell r="BY88">
            <v>2.6223E-2</v>
          </cell>
          <cell r="BZ88">
            <v>2.8830000000000001E-2</v>
          </cell>
          <cell r="CA88">
            <v>3.1761999999999999E-2</v>
          </cell>
          <cell r="CB88">
            <v>3.4582000000000002E-2</v>
          </cell>
          <cell r="CC88">
            <v>3.7963999999999998E-2</v>
          </cell>
          <cell r="CD88">
            <v>4.1896000000000003E-2</v>
          </cell>
          <cell r="CE88">
            <v>4.6427000000000003E-2</v>
          </cell>
          <cell r="CF88">
            <v>5.1443999999999997E-2</v>
          </cell>
          <cell r="CG88">
            <v>5.7009999999999998E-2</v>
          </cell>
          <cell r="CH88">
            <v>6.3297000000000006E-2</v>
          </cell>
          <cell r="CI88">
            <v>7.0467000000000002E-2</v>
          </cell>
          <cell r="CJ88">
            <v>7.8617000000000006E-2</v>
          </cell>
          <cell r="CK88">
            <v>8.7775000000000006E-2</v>
          </cell>
          <cell r="CL88">
            <v>9.7930000000000003E-2</v>
          </cell>
          <cell r="CM88">
            <v>0.109051</v>
          </cell>
          <cell r="CN88">
            <v>0.121117</v>
          </cell>
          <cell r="CO88">
            <v>0.13411699999999999</v>
          </cell>
          <cell r="CP88">
            <v>0.14805399999999999</v>
          </cell>
          <cell r="CQ88">
            <v>0.162942</v>
          </cell>
          <cell r="CR88">
            <v>0.17880499999999999</v>
          </cell>
          <cell r="CS88">
            <v>0.194689</v>
          </cell>
          <cell r="CT88">
            <v>0.21032400000000001</v>
          </cell>
          <cell r="CU88">
            <v>0.225415</v>
          </cell>
          <cell r="CV88">
            <v>0.23965600000000001</v>
          </cell>
          <cell r="CW88">
            <v>0.25273800000000002</v>
          </cell>
          <cell r="CX88">
            <v>0.26653900000000003</v>
          </cell>
          <cell r="CY88">
            <v>0.28109699999999999</v>
          </cell>
          <cell r="CZ88">
            <v>0.29645500000000002</v>
          </cell>
          <cell r="DA88">
            <v>0.31265700000000002</v>
          </cell>
          <cell r="DB88">
            <v>0.32974999999999999</v>
          </cell>
          <cell r="DC88">
            <v>0.34778100000000001</v>
          </cell>
          <cell r="DD88">
            <v>0.36680400000000002</v>
          </cell>
          <cell r="DE88">
            <v>0.38687500000000002</v>
          </cell>
          <cell r="DF88">
            <v>0.408051</v>
          </cell>
          <cell r="DG88">
            <v>0.43039300000000003</v>
          </cell>
          <cell r="DH88">
            <v>0.45396700000000001</v>
          </cell>
          <cell r="DI88">
            <v>0.47883999999999999</v>
          </cell>
          <cell r="DJ88">
            <v>0.50508399999999998</v>
          </cell>
          <cell r="DK88">
            <v>0.53277699999999995</v>
          </cell>
          <cell r="DL88">
            <v>0.55971700000000002</v>
          </cell>
          <cell r="DM88">
            <v>0.584731</v>
          </cell>
          <cell r="DN88">
            <v>0.610873</v>
          </cell>
          <cell r="DO88">
            <v>0.63819499999999996</v>
          </cell>
          <cell r="DP88">
            <v>0.66674999999999995</v>
          </cell>
          <cell r="DQ88">
            <v>0.69659499999999996</v>
          </cell>
        </row>
        <row r="89">
          <cell r="A89">
            <v>1937</v>
          </cell>
          <cell r="B89">
            <v>4.6047999999999999E-2</v>
          </cell>
          <cell r="C89">
            <v>6.5690000000000002E-3</v>
          </cell>
          <cell r="D89">
            <v>2.7650000000000001E-3</v>
          </cell>
          <cell r="E89">
            <v>1.769E-3</v>
          </cell>
          <cell r="F89">
            <v>1.382E-3</v>
          </cell>
          <cell r="G89">
            <v>1.083E-3</v>
          </cell>
          <cell r="H89">
            <v>9.7000000000000005E-4</v>
          </cell>
          <cell r="I89">
            <v>7.6999999999999996E-4</v>
          </cell>
          <cell r="J89">
            <v>6.7900000000000002E-4</v>
          </cell>
          <cell r="K89">
            <v>5.8799999999999998E-4</v>
          </cell>
          <cell r="L89">
            <v>4.6799999999999999E-4</v>
          </cell>
          <cell r="M89">
            <v>4.66E-4</v>
          </cell>
          <cell r="N89">
            <v>4.7199999999999998E-4</v>
          </cell>
          <cell r="O89">
            <v>4.75E-4</v>
          </cell>
          <cell r="P89">
            <v>5.0500000000000002E-4</v>
          </cell>
          <cell r="Q89">
            <v>6.29E-4</v>
          </cell>
          <cell r="R89">
            <v>6.5200000000000002E-4</v>
          </cell>
          <cell r="S89">
            <v>5.9999999999999995E-4</v>
          </cell>
          <cell r="T89">
            <v>6.4499999999999996E-4</v>
          </cell>
          <cell r="U89">
            <v>6.6200000000000005E-4</v>
          </cell>
          <cell r="V89">
            <v>7.0500000000000001E-4</v>
          </cell>
          <cell r="W89">
            <v>6.7500000000000004E-4</v>
          </cell>
          <cell r="X89">
            <v>7.1199999999999996E-4</v>
          </cell>
          <cell r="Y89">
            <v>7.2800000000000002E-4</v>
          </cell>
          <cell r="Z89">
            <v>7.3399999999999995E-4</v>
          </cell>
          <cell r="AA89">
            <v>8.0099999999999995E-4</v>
          </cell>
          <cell r="AB89">
            <v>8.4500000000000005E-4</v>
          </cell>
          <cell r="AC89">
            <v>8.6200000000000003E-4</v>
          </cell>
          <cell r="AD89">
            <v>9.0300000000000005E-4</v>
          </cell>
          <cell r="AE89">
            <v>9.9200000000000004E-4</v>
          </cell>
          <cell r="AF89">
            <v>1.0219999999999999E-3</v>
          </cell>
          <cell r="AG89">
            <v>1.111E-3</v>
          </cell>
          <cell r="AH89">
            <v>1.2149999999999999E-3</v>
          </cell>
          <cell r="AI89">
            <v>1.2600000000000001E-3</v>
          </cell>
          <cell r="AJ89">
            <v>1.353E-3</v>
          </cell>
          <cell r="AK89">
            <v>1.441E-3</v>
          </cell>
          <cell r="AL89">
            <v>1.549E-3</v>
          </cell>
          <cell r="AM89">
            <v>1.536E-3</v>
          </cell>
          <cell r="AN89">
            <v>1.5989999999999999E-3</v>
          </cell>
          <cell r="AO89">
            <v>1.6750000000000001E-3</v>
          </cell>
          <cell r="AP89">
            <v>1.82E-3</v>
          </cell>
          <cell r="AQ89">
            <v>1.9430000000000001E-3</v>
          </cell>
          <cell r="AR89">
            <v>2.0119999999999999E-3</v>
          </cell>
          <cell r="AS89">
            <v>2.1909999999999998E-3</v>
          </cell>
          <cell r="AT89">
            <v>2.3289999999999999E-3</v>
          </cell>
          <cell r="AU89">
            <v>2.483E-3</v>
          </cell>
          <cell r="AV89">
            <v>2.637E-3</v>
          </cell>
          <cell r="AW89">
            <v>2.875E-3</v>
          </cell>
          <cell r="AX89">
            <v>3.1589999999999999E-3</v>
          </cell>
          <cell r="AY89">
            <v>3.4269999999999999E-3</v>
          </cell>
          <cell r="AZ89">
            <v>3.7880000000000001E-3</v>
          </cell>
          <cell r="BA89">
            <v>4.0699999999999998E-3</v>
          </cell>
          <cell r="BB89">
            <v>4.3689999999999996E-3</v>
          </cell>
          <cell r="BC89">
            <v>4.6990000000000001E-3</v>
          </cell>
          <cell r="BD89">
            <v>5.104E-3</v>
          </cell>
          <cell r="BE89">
            <v>5.5079999999999999E-3</v>
          </cell>
          <cell r="BF89">
            <v>6.0350000000000004E-3</v>
          </cell>
          <cell r="BG89">
            <v>6.4469999999999996E-3</v>
          </cell>
          <cell r="BH89">
            <v>7.0980000000000001E-3</v>
          </cell>
          <cell r="BI89">
            <v>7.6569999999999997E-3</v>
          </cell>
          <cell r="BJ89">
            <v>8.3599999999999994E-3</v>
          </cell>
          <cell r="BK89">
            <v>8.9029999999999995E-3</v>
          </cell>
          <cell r="BL89">
            <v>9.6790000000000001E-3</v>
          </cell>
          <cell r="BM89">
            <v>1.0557E-2</v>
          </cell>
          <cell r="BN89">
            <v>1.1313E-2</v>
          </cell>
          <cell r="BO89">
            <v>1.2185E-2</v>
          </cell>
          <cell r="BP89">
            <v>1.3115E-2</v>
          </cell>
          <cell r="BQ89">
            <v>1.3780000000000001E-2</v>
          </cell>
          <cell r="BR89">
            <v>1.4926E-2</v>
          </cell>
          <cell r="BS89">
            <v>1.5938000000000001E-2</v>
          </cell>
          <cell r="BT89">
            <v>1.7170000000000001E-2</v>
          </cell>
          <cell r="BU89">
            <v>1.8925999999999998E-2</v>
          </cell>
          <cell r="BV89">
            <v>2.0018999999999999E-2</v>
          </cell>
          <cell r="BW89">
            <v>2.1670999999999999E-2</v>
          </cell>
          <cell r="BX89">
            <v>2.3657999999999998E-2</v>
          </cell>
          <cell r="BY89">
            <v>2.5884999999999998E-2</v>
          </cell>
          <cell r="BZ89">
            <v>2.8613E-2</v>
          </cell>
          <cell r="CA89">
            <v>3.1130999999999999E-2</v>
          </cell>
          <cell r="CB89">
            <v>3.4216999999999997E-2</v>
          </cell>
          <cell r="CC89">
            <v>3.7571E-2</v>
          </cell>
          <cell r="CD89">
            <v>4.1477E-2</v>
          </cell>
          <cell r="CE89">
            <v>4.5974000000000001E-2</v>
          </cell>
          <cell r="CF89">
            <v>5.0964000000000002E-2</v>
          </cell>
          <cell r="CG89">
            <v>5.6524999999999999E-2</v>
          </cell>
          <cell r="CH89">
            <v>6.2826000000000007E-2</v>
          </cell>
          <cell r="CI89">
            <v>7.0014000000000007E-2</v>
          </cell>
          <cell r="CJ89">
            <v>7.8172000000000005E-2</v>
          </cell>
          <cell r="CK89">
            <v>8.7318999999999994E-2</v>
          </cell>
          <cell r="CL89">
            <v>9.7438999999999998E-2</v>
          </cell>
          <cell r="CM89">
            <v>0.10850700000000001</v>
          </cell>
          <cell r="CN89">
            <v>0.120503</v>
          </cell>
          <cell r="CO89">
            <v>0.13342399999999999</v>
          </cell>
          <cell r="CP89">
            <v>0.14727799999999999</v>
          </cell>
          <cell r="CQ89">
            <v>0.16208500000000001</v>
          </cell>
          <cell r="CR89">
            <v>0.177872</v>
          </cell>
          <cell r="CS89">
            <v>0.19368099999999999</v>
          </cell>
          <cell r="CT89">
            <v>0.20924100000000001</v>
          </cell>
          <cell r="CU89">
            <v>0.22425899999999999</v>
          </cell>
          <cell r="CV89">
            <v>0.23843200000000001</v>
          </cell>
          <cell r="CW89">
            <v>0.25145200000000001</v>
          </cell>
          <cell r="CX89">
            <v>0.26518599999999998</v>
          </cell>
          <cell r="CY89">
            <v>0.27967500000000001</v>
          </cell>
          <cell r="CZ89">
            <v>0.29496</v>
          </cell>
          <cell r="DA89">
            <v>0.311085</v>
          </cell>
          <cell r="DB89">
            <v>0.32809500000000003</v>
          </cell>
          <cell r="DC89">
            <v>0.34604200000000002</v>
          </cell>
          <cell r="DD89">
            <v>0.36497600000000002</v>
          </cell>
          <cell r="DE89">
            <v>0.38495400000000002</v>
          </cell>
          <cell r="DF89">
            <v>0.40603099999999998</v>
          </cell>
          <cell r="DG89">
            <v>0.42827100000000001</v>
          </cell>
          <cell r="DH89">
            <v>0.45173600000000003</v>
          </cell>
          <cell r="DI89">
            <v>0.476495</v>
          </cell>
          <cell r="DJ89">
            <v>0.50261900000000004</v>
          </cell>
          <cell r="DK89">
            <v>0.53018600000000005</v>
          </cell>
          <cell r="DL89">
            <v>0.55688700000000002</v>
          </cell>
          <cell r="DM89">
            <v>0.58178399999999997</v>
          </cell>
          <cell r="DN89">
            <v>0.60780500000000004</v>
          </cell>
          <cell r="DO89">
            <v>0.63500000000000001</v>
          </cell>
          <cell r="DP89">
            <v>0.66342400000000001</v>
          </cell>
          <cell r="DQ89">
            <v>0.69313100000000005</v>
          </cell>
        </row>
        <row r="90">
          <cell r="A90">
            <v>1938</v>
          </cell>
          <cell r="B90">
            <v>4.3693999999999997E-2</v>
          </cell>
          <cell r="C90">
            <v>5.3239999999999997E-3</v>
          </cell>
          <cell r="D90">
            <v>2.5699999999999998E-3</v>
          </cell>
          <cell r="E90">
            <v>1.7539999999999999E-3</v>
          </cell>
          <cell r="F90">
            <v>1.317E-3</v>
          </cell>
          <cell r="G90">
            <v>1.1180000000000001E-3</v>
          </cell>
          <cell r="H90">
            <v>8.9899999999999995E-4</v>
          </cell>
          <cell r="I90">
            <v>7.5199999999999996E-4</v>
          </cell>
          <cell r="J90">
            <v>6.29E-4</v>
          </cell>
          <cell r="K90">
            <v>4.8899999999999996E-4</v>
          </cell>
          <cell r="L90">
            <v>4.6200000000000001E-4</v>
          </cell>
          <cell r="M90">
            <v>4.4700000000000002E-4</v>
          </cell>
          <cell r="N90">
            <v>4.2499999999999998E-4</v>
          </cell>
          <cell r="O90">
            <v>4.3100000000000001E-4</v>
          </cell>
          <cell r="P90">
            <v>5.44E-4</v>
          </cell>
          <cell r="Q90">
            <v>5.71E-4</v>
          </cell>
          <cell r="R90">
            <v>5.4600000000000004E-4</v>
          </cell>
          <cell r="S90">
            <v>6.0300000000000002E-4</v>
          </cell>
          <cell r="T90">
            <v>6.38E-4</v>
          </cell>
          <cell r="U90">
            <v>6.8599999999999998E-4</v>
          </cell>
          <cell r="V90">
            <v>6.4400000000000004E-4</v>
          </cell>
          <cell r="W90">
            <v>6.8199999999999999E-4</v>
          </cell>
          <cell r="X90">
            <v>6.9499999999999998E-4</v>
          </cell>
          <cell r="Y90">
            <v>7.0200000000000004E-4</v>
          </cell>
          <cell r="Z90">
            <v>7.6800000000000002E-4</v>
          </cell>
          <cell r="AA90">
            <v>8.0500000000000005E-4</v>
          </cell>
          <cell r="AB90">
            <v>8.1899999999999996E-4</v>
          </cell>
          <cell r="AC90">
            <v>8.4199999999999998E-4</v>
          </cell>
          <cell r="AD90">
            <v>9.19E-4</v>
          </cell>
          <cell r="AE90">
            <v>9.4700000000000003E-4</v>
          </cell>
          <cell r="AF90">
            <v>1.034E-3</v>
          </cell>
          <cell r="AG90">
            <v>1.122E-3</v>
          </cell>
          <cell r="AH90">
            <v>1.1540000000000001E-3</v>
          </cell>
          <cell r="AI90">
            <v>1.2459999999999999E-3</v>
          </cell>
          <cell r="AJ90">
            <v>1.333E-3</v>
          </cell>
          <cell r="AK90">
            <v>1.415E-3</v>
          </cell>
          <cell r="AL90">
            <v>1.402E-3</v>
          </cell>
          <cell r="AM90">
            <v>1.4499999999999999E-3</v>
          </cell>
          <cell r="AN90">
            <v>1.5169999999999999E-3</v>
          </cell>
          <cell r="AO90">
            <v>1.6429999999999999E-3</v>
          </cell>
          <cell r="AP90">
            <v>1.7520000000000001E-3</v>
          </cell>
          <cell r="AQ90">
            <v>1.836E-3</v>
          </cell>
          <cell r="AR90">
            <v>1.9889999999999999E-3</v>
          </cell>
          <cell r="AS90">
            <v>2.0969999999999999E-3</v>
          </cell>
          <cell r="AT90">
            <v>2.2409999999999999E-3</v>
          </cell>
          <cell r="AU90">
            <v>2.3909999999999999E-3</v>
          </cell>
          <cell r="AV90">
            <v>2.6129999999999999E-3</v>
          </cell>
          <cell r="AW90">
            <v>2.862E-3</v>
          </cell>
          <cell r="AX90">
            <v>3.081E-3</v>
          </cell>
          <cell r="AY90">
            <v>3.4120000000000001E-3</v>
          </cell>
          <cell r="AZ90">
            <v>3.6879999999999999E-3</v>
          </cell>
          <cell r="BA90">
            <v>3.9639999999999996E-3</v>
          </cell>
          <cell r="BB90">
            <v>4.2890000000000003E-3</v>
          </cell>
          <cell r="BC90">
            <v>4.6189999999999998E-3</v>
          </cell>
          <cell r="BD90">
            <v>5.006E-3</v>
          </cell>
          <cell r="BE90">
            <v>5.489E-3</v>
          </cell>
          <cell r="BF90">
            <v>5.8809999999999999E-3</v>
          </cell>
          <cell r="BG90">
            <v>6.4650000000000003E-3</v>
          </cell>
          <cell r="BH90">
            <v>6.9239999999999996E-3</v>
          </cell>
          <cell r="BI90">
            <v>7.6E-3</v>
          </cell>
          <cell r="BJ90">
            <v>8.1010000000000006E-3</v>
          </cell>
          <cell r="BK90">
            <v>8.8319999999999996E-3</v>
          </cell>
          <cell r="BL90">
            <v>9.6279999999999994E-3</v>
          </cell>
          <cell r="BM90">
            <v>1.0336E-2</v>
          </cell>
          <cell r="BN90">
            <v>1.1112E-2</v>
          </cell>
          <cell r="BO90">
            <v>1.1986E-2</v>
          </cell>
          <cell r="BP90">
            <v>1.2567999999999999E-2</v>
          </cell>
          <cell r="BQ90">
            <v>1.3582E-2</v>
          </cell>
          <cell r="BR90">
            <v>1.4449E-2</v>
          </cell>
          <cell r="BS90">
            <v>1.5540999999999999E-2</v>
          </cell>
          <cell r="BT90">
            <v>1.7134E-2</v>
          </cell>
          <cell r="BU90">
            <v>1.8162000000000001E-2</v>
          </cell>
          <cell r="BV90">
            <v>1.9692000000000001E-2</v>
          </cell>
          <cell r="BW90">
            <v>2.1467E-2</v>
          </cell>
          <cell r="BX90">
            <v>2.3303000000000001E-2</v>
          </cell>
          <cell r="BY90">
            <v>2.572E-2</v>
          </cell>
          <cell r="BZ90">
            <v>2.8045E-2</v>
          </cell>
          <cell r="CA90">
            <v>3.0834E-2</v>
          </cell>
          <cell r="CB90">
            <v>3.3849999999999998E-2</v>
          </cell>
          <cell r="CC90">
            <v>3.7189E-2</v>
          </cell>
          <cell r="CD90">
            <v>4.1063000000000002E-2</v>
          </cell>
          <cell r="CE90">
            <v>4.5522E-2</v>
          </cell>
          <cell r="CF90">
            <v>5.0486999999999997E-2</v>
          </cell>
          <cell r="CG90">
            <v>5.6044999999999998E-2</v>
          </cell>
          <cell r="CH90">
            <v>6.2361E-2</v>
          </cell>
          <cell r="CI90">
            <v>6.9569000000000006E-2</v>
          </cell>
          <cell r="CJ90">
            <v>7.7733999999999998E-2</v>
          </cell>
          <cell r="CK90">
            <v>8.6870000000000003E-2</v>
          </cell>
          <cell r="CL90">
            <v>9.6956000000000001E-2</v>
          </cell>
          <cell r="CM90">
            <v>0.10796799999999999</v>
          </cell>
          <cell r="CN90">
            <v>0.119895</v>
          </cell>
          <cell r="CO90">
            <v>0.13273699999999999</v>
          </cell>
          <cell r="CP90">
            <v>0.146508</v>
          </cell>
          <cell r="CQ90">
            <v>0.16123499999999999</v>
          </cell>
          <cell r="CR90">
            <v>0.17694599999999999</v>
          </cell>
          <cell r="CS90">
            <v>0.19267999999999999</v>
          </cell>
          <cell r="CT90">
            <v>0.20816599999999999</v>
          </cell>
          <cell r="CU90">
            <v>0.22311300000000001</v>
          </cell>
          <cell r="CV90">
            <v>0.23721900000000001</v>
          </cell>
          <cell r="CW90">
            <v>0.25017499999999998</v>
          </cell>
          <cell r="CX90">
            <v>0.26384400000000002</v>
          </cell>
          <cell r="CY90">
            <v>0.27826400000000001</v>
          </cell>
          <cell r="CZ90">
            <v>0.29347699999999999</v>
          </cell>
          <cell r="DA90">
            <v>0.30952400000000002</v>
          </cell>
          <cell r="DB90">
            <v>0.326455</v>
          </cell>
          <cell r="DC90">
            <v>0.34431699999999998</v>
          </cell>
          <cell r="DD90">
            <v>0.36316399999999999</v>
          </cell>
          <cell r="DE90">
            <v>0.383048</v>
          </cell>
          <cell r="DF90">
            <v>0.40402900000000003</v>
          </cell>
          <cell r="DG90">
            <v>0.42616599999999999</v>
          </cell>
          <cell r="DH90">
            <v>0.44952300000000001</v>
          </cell>
          <cell r="DI90">
            <v>0.47416900000000001</v>
          </cell>
          <cell r="DJ90">
            <v>0.50017500000000004</v>
          </cell>
          <cell r="DK90">
            <v>0.52761599999999997</v>
          </cell>
          <cell r="DL90">
            <v>0.55408000000000002</v>
          </cell>
          <cell r="DM90">
            <v>0.57886199999999999</v>
          </cell>
          <cell r="DN90">
            <v>0.60476200000000002</v>
          </cell>
          <cell r="DO90">
            <v>0.63183199999999995</v>
          </cell>
          <cell r="DP90">
            <v>0.66012499999999996</v>
          </cell>
          <cell r="DQ90">
            <v>0.68969599999999998</v>
          </cell>
        </row>
        <row r="91">
          <cell r="A91">
            <v>1939</v>
          </cell>
          <cell r="B91">
            <v>4.0645000000000001E-2</v>
          </cell>
          <cell r="C91">
            <v>5.0010000000000002E-3</v>
          </cell>
          <cell r="D91">
            <v>2.4199999999999998E-3</v>
          </cell>
          <cell r="E91">
            <v>1.6100000000000001E-3</v>
          </cell>
          <cell r="F91">
            <v>1.305E-3</v>
          </cell>
          <cell r="G91">
            <v>1.072E-3</v>
          </cell>
          <cell r="H91">
            <v>8.5800000000000004E-4</v>
          </cell>
          <cell r="I91">
            <v>6.87E-4</v>
          </cell>
          <cell r="J91">
            <v>5.2800000000000004E-4</v>
          </cell>
          <cell r="K91">
            <v>4.7899999999999999E-4</v>
          </cell>
          <cell r="L91">
            <v>4.4299999999999998E-4</v>
          </cell>
          <cell r="M91">
            <v>4.0099999999999999E-4</v>
          </cell>
          <cell r="N91">
            <v>3.8200000000000002E-4</v>
          </cell>
          <cell r="O91">
            <v>4.7600000000000002E-4</v>
          </cell>
          <cell r="P91">
            <v>4.9100000000000001E-4</v>
          </cell>
          <cell r="Q91">
            <v>4.8299999999999998E-4</v>
          </cell>
          <cell r="R91">
            <v>5.4500000000000002E-4</v>
          </cell>
          <cell r="S91">
            <v>5.9999999999999995E-4</v>
          </cell>
          <cell r="T91">
            <v>6.6600000000000003E-4</v>
          </cell>
          <cell r="U91">
            <v>6.1899999999999998E-4</v>
          </cell>
          <cell r="V91">
            <v>6.5099999999999999E-4</v>
          </cell>
          <cell r="W91">
            <v>6.6399999999999999E-4</v>
          </cell>
          <cell r="X91">
            <v>6.7199999999999996E-4</v>
          </cell>
          <cell r="Y91">
            <v>7.3700000000000002E-4</v>
          </cell>
          <cell r="Z91">
            <v>7.6800000000000002E-4</v>
          </cell>
          <cell r="AA91">
            <v>7.8799999999999996E-4</v>
          </cell>
          <cell r="AB91">
            <v>8.0000000000000004E-4</v>
          </cell>
          <cell r="AC91">
            <v>8.5999999999999998E-4</v>
          </cell>
          <cell r="AD91">
            <v>8.8099999999999995E-4</v>
          </cell>
          <cell r="AE91">
            <v>9.6599999999999995E-4</v>
          </cell>
          <cell r="AF91">
            <v>1.0380000000000001E-3</v>
          </cell>
          <cell r="AG91">
            <v>1.0709999999999999E-3</v>
          </cell>
          <cell r="AH91">
            <v>1.1540000000000001E-3</v>
          </cell>
          <cell r="AI91">
            <v>1.2359999999999999E-3</v>
          </cell>
          <cell r="AJ91">
            <v>1.2930000000000001E-3</v>
          </cell>
          <cell r="AK91">
            <v>1.2880000000000001E-3</v>
          </cell>
          <cell r="AL91">
            <v>1.322E-3</v>
          </cell>
          <cell r="AM91">
            <v>1.377E-3</v>
          </cell>
          <cell r="AN91">
            <v>1.4840000000000001E-3</v>
          </cell>
          <cell r="AO91">
            <v>1.5740000000000001E-3</v>
          </cell>
          <cell r="AP91">
            <v>1.673E-3</v>
          </cell>
          <cell r="AQ91">
            <v>1.8029999999999999E-3</v>
          </cell>
          <cell r="AR91">
            <v>1.892E-3</v>
          </cell>
          <cell r="AS91">
            <v>2.0240000000000002E-3</v>
          </cell>
          <cell r="AT91">
            <v>2.1700000000000001E-3</v>
          </cell>
          <cell r="AU91">
            <v>2.3749999999999999E-3</v>
          </cell>
          <cell r="AV91">
            <v>2.588E-3</v>
          </cell>
          <cell r="AW91">
            <v>2.7759999999999998E-3</v>
          </cell>
          <cell r="AX91">
            <v>3.075E-3</v>
          </cell>
          <cell r="AY91">
            <v>3.339E-3</v>
          </cell>
          <cell r="AZ91">
            <v>3.5839999999999999E-3</v>
          </cell>
          <cell r="BA91">
            <v>3.9050000000000001E-3</v>
          </cell>
          <cell r="BB91">
            <v>4.1869999999999997E-3</v>
          </cell>
          <cell r="BC91">
            <v>4.5500000000000002E-3</v>
          </cell>
          <cell r="BD91">
            <v>4.9880000000000002E-3</v>
          </cell>
          <cell r="BE91">
            <v>5.372E-3</v>
          </cell>
          <cell r="BF91">
            <v>5.8929999999999998E-3</v>
          </cell>
          <cell r="BG91">
            <v>6.2740000000000001E-3</v>
          </cell>
          <cell r="BH91">
            <v>6.9150000000000001E-3</v>
          </cell>
          <cell r="BI91">
            <v>7.3720000000000001E-3</v>
          </cell>
          <cell r="BJ91">
            <v>8.0560000000000007E-3</v>
          </cell>
          <cell r="BK91">
            <v>8.7690000000000008E-3</v>
          </cell>
          <cell r="BL91">
            <v>9.4439999999999993E-3</v>
          </cell>
          <cell r="BM91">
            <v>1.0155000000000001E-2</v>
          </cell>
          <cell r="BN91">
            <v>1.0987E-2</v>
          </cell>
          <cell r="BO91">
            <v>1.1488999999999999E-2</v>
          </cell>
          <cell r="BP91">
            <v>1.2392E-2</v>
          </cell>
          <cell r="BQ91">
            <v>1.3131E-2</v>
          </cell>
          <cell r="BR91">
            <v>1.4123E-2</v>
          </cell>
          <cell r="BS91">
            <v>1.5537E-2</v>
          </cell>
          <cell r="BT91">
            <v>1.644E-2</v>
          </cell>
          <cell r="BU91">
            <v>1.7881999999999999E-2</v>
          </cell>
          <cell r="BV91">
            <v>1.9486E-2</v>
          </cell>
          <cell r="BW91">
            <v>2.1100000000000001E-2</v>
          </cell>
          <cell r="BX91">
            <v>2.3200999999999999E-2</v>
          </cell>
          <cell r="BY91">
            <v>2.5297E-2</v>
          </cell>
          <cell r="BZ91">
            <v>2.7709000000000001E-2</v>
          </cell>
          <cell r="CA91">
            <v>3.049E-2</v>
          </cell>
          <cell r="CB91">
            <v>3.3498E-2</v>
          </cell>
          <cell r="CC91">
            <v>3.6815000000000001E-2</v>
          </cell>
          <cell r="CD91">
            <v>4.0654000000000003E-2</v>
          </cell>
          <cell r="CE91">
            <v>4.5074000000000003E-2</v>
          </cell>
          <cell r="CF91">
            <v>5.0012000000000001E-2</v>
          </cell>
          <cell r="CG91">
            <v>5.5571000000000002E-2</v>
          </cell>
          <cell r="CH91">
            <v>6.1904000000000001E-2</v>
          </cell>
          <cell r="CI91">
            <v>6.9129999999999997E-2</v>
          </cell>
          <cell r="CJ91">
            <v>7.7303999999999998E-2</v>
          </cell>
          <cell r="CK91">
            <v>8.6427000000000004E-2</v>
          </cell>
          <cell r="CL91">
            <v>9.6476999999999993E-2</v>
          </cell>
          <cell r="CM91">
            <v>0.107435</v>
          </cell>
          <cell r="CN91">
            <v>0.119292</v>
          </cell>
          <cell r="CO91">
            <v>0.13205500000000001</v>
          </cell>
          <cell r="CP91">
            <v>0.14574500000000001</v>
          </cell>
          <cell r="CQ91">
            <v>0.16039100000000001</v>
          </cell>
          <cell r="CR91">
            <v>0.17602799999999999</v>
          </cell>
          <cell r="CS91">
            <v>0.191687</v>
          </cell>
          <cell r="CT91">
            <v>0.20710000000000001</v>
          </cell>
          <cell r="CU91">
            <v>0.22197600000000001</v>
          </cell>
          <cell r="CV91">
            <v>0.236015</v>
          </cell>
          <cell r="CW91">
            <v>0.24890899999999999</v>
          </cell>
          <cell r="CX91">
            <v>0.262513</v>
          </cell>
          <cell r="CY91">
            <v>0.27686500000000003</v>
          </cell>
          <cell r="CZ91">
            <v>0.29200399999999999</v>
          </cell>
          <cell r="DA91">
            <v>0.30797600000000003</v>
          </cell>
          <cell r="DB91">
            <v>0.32482800000000001</v>
          </cell>
          <cell r="DC91">
            <v>0.34260699999999999</v>
          </cell>
          <cell r="DD91">
            <v>0.36136600000000002</v>
          </cell>
          <cell r="DE91">
            <v>0.38115900000000003</v>
          </cell>
          <cell r="DF91">
            <v>0.40204299999999998</v>
          </cell>
          <cell r="DG91">
            <v>0.42407899999999998</v>
          </cell>
          <cell r="DH91">
            <v>0.44733000000000001</v>
          </cell>
          <cell r="DI91">
            <v>0.47186299999999998</v>
          </cell>
          <cell r="DJ91">
            <v>0.497751</v>
          </cell>
          <cell r="DK91">
            <v>0.52506799999999998</v>
          </cell>
          <cell r="DL91">
            <v>0.55129700000000004</v>
          </cell>
          <cell r="DM91">
            <v>0.57596400000000003</v>
          </cell>
          <cell r="DN91">
            <v>0.60174499999999997</v>
          </cell>
          <cell r="DO91">
            <v>0.62868999999999997</v>
          </cell>
          <cell r="DP91">
            <v>0.65685300000000002</v>
          </cell>
          <cell r="DQ91">
            <v>0.68628900000000004</v>
          </cell>
        </row>
        <row r="92">
          <cell r="A92">
            <v>1940</v>
          </cell>
          <cell r="B92">
            <v>4.1626999999999997E-2</v>
          </cell>
          <cell r="C92">
            <v>4.9670000000000001E-3</v>
          </cell>
          <cell r="D92">
            <v>2.0760000000000002E-3</v>
          </cell>
          <cell r="E92">
            <v>1.642E-3</v>
          </cell>
          <cell r="F92">
            <v>1.294E-3</v>
          </cell>
          <cell r="G92">
            <v>1E-3</v>
          </cell>
          <cell r="H92">
            <v>7.6099999999999996E-4</v>
          </cell>
          <cell r="I92">
            <v>5.8299999999999997E-4</v>
          </cell>
          <cell r="J92">
            <v>5.1400000000000003E-4</v>
          </cell>
          <cell r="K92">
            <v>4.5800000000000002E-4</v>
          </cell>
          <cell r="L92">
            <v>4.0099999999999999E-4</v>
          </cell>
          <cell r="M92">
            <v>3.6600000000000001E-4</v>
          </cell>
          <cell r="N92">
            <v>4.2400000000000001E-4</v>
          </cell>
          <cell r="O92">
            <v>4.26E-4</v>
          </cell>
          <cell r="P92">
            <v>4.2099999999999999E-4</v>
          </cell>
          <cell r="Q92">
            <v>4.7899999999999999E-4</v>
          </cell>
          <cell r="R92">
            <v>5.4600000000000004E-4</v>
          </cell>
          <cell r="S92">
            <v>6.3100000000000005E-4</v>
          </cell>
          <cell r="T92">
            <v>5.9500000000000004E-4</v>
          </cell>
          <cell r="U92">
            <v>6.2399999999999999E-4</v>
          </cell>
          <cell r="V92">
            <v>6.3400000000000001E-4</v>
          </cell>
          <cell r="W92">
            <v>6.4300000000000002E-4</v>
          </cell>
          <cell r="X92">
            <v>7.0600000000000003E-4</v>
          </cell>
          <cell r="Y92">
            <v>7.3499999999999998E-4</v>
          </cell>
          <cell r="Z92">
            <v>7.6300000000000001E-4</v>
          </cell>
          <cell r="AA92">
            <v>7.7300000000000003E-4</v>
          </cell>
          <cell r="AB92">
            <v>8.1599999999999999E-4</v>
          </cell>
          <cell r="AC92">
            <v>8.3000000000000001E-4</v>
          </cell>
          <cell r="AD92">
            <v>9.0700000000000004E-4</v>
          </cell>
          <cell r="AE92">
            <v>9.6299999999999999E-4</v>
          </cell>
          <cell r="AF92">
            <v>1.0059999999999999E-3</v>
          </cell>
          <cell r="AG92">
            <v>1.075E-3</v>
          </cell>
          <cell r="AH92">
            <v>1.147E-3</v>
          </cell>
          <cell r="AI92">
            <v>1.1850000000000001E-3</v>
          </cell>
          <cell r="AJ92">
            <v>1.189E-3</v>
          </cell>
          <cell r="AK92">
            <v>1.212E-3</v>
          </cell>
          <cell r="AL92">
            <v>1.2570000000000001E-3</v>
          </cell>
          <cell r="AM92">
            <v>1.343E-3</v>
          </cell>
          <cell r="AN92">
            <v>1.4159999999999999E-3</v>
          </cell>
          <cell r="AO92">
            <v>1.526E-3</v>
          </cell>
          <cell r="AP92">
            <v>1.635E-3</v>
          </cell>
          <cell r="AQ92">
            <v>1.717E-3</v>
          </cell>
          <cell r="AR92">
            <v>1.8270000000000001E-3</v>
          </cell>
          <cell r="AS92">
            <v>1.9689999999999998E-3</v>
          </cell>
          <cell r="AT92">
            <v>2.1610000000000002E-3</v>
          </cell>
          <cell r="AU92">
            <v>2.3379999999999998E-3</v>
          </cell>
          <cell r="AV92">
            <v>2.519E-3</v>
          </cell>
          <cell r="AW92">
            <v>2.7690000000000002E-3</v>
          </cell>
          <cell r="AX92">
            <v>3.0240000000000002E-3</v>
          </cell>
          <cell r="AY92">
            <v>3.2330000000000002E-3</v>
          </cell>
          <cell r="AZ92">
            <v>3.5460000000000001E-3</v>
          </cell>
          <cell r="BA92">
            <v>3.8089999999999999E-3</v>
          </cell>
          <cell r="BB92">
            <v>4.13E-3</v>
          </cell>
          <cell r="BC92">
            <v>4.5319999999999996E-3</v>
          </cell>
          <cell r="BD92">
            <v>4.914E-3</v>
          </cell>
          <cell r="BE92">
            <v>5.3749999999999996E-3</v>
          </cell>
          <cell r="BF92">
            <v>5.7140000000000003E-3</v>
          </cell>
          <cell r="BG92">
            <v>6.2839999999999997E-3</v>
          </cell>
          <cell r="BH92">
            <v>6.7140000000000003E-3</v>
          </cell>
          <cell r="BI92">
            <v>7.3610000000000004E-3</v>
          </cell>
          <cell r="BJ92">
            <v>7.9760000000000005E-3</v>
          </cell>
          <cell r="BK92">
            <v>8.626E-3</v>
          </cell>
          <cell r="BL92">
            <v>9.2739999999999993E-3</v>
          </cell>
          <cell r="BM92">
            <v>1.0097E-2</v>
          </cell>
          <cell r="BN92">
            <v>1.0538E-2</v>
          </cell>
          <cell r="BO92">
            <v>1.1336000000000001E-2</v>
          </cell>
          <cell r="BP92">
            <v>1.1979999999999999E-2</v>
          </cell>
          <cell r="BQ92">
            <v>1.2847000000000001E-2</v>
          </cell>
          <cell r="BR92">
            <v>1.4147E-2</v>
          </cell>
          <cell r="BS92">
            <v>1.4907999999999999E-2</v>
          </cell>
          <cell r="BT92">
            <v>1.6233000000000001E-2</v>
          </cell>
          <cell r="BU92">
            <v>1.7661E-2</v>
          </cell>
          <cell r="BV92">
            <v>1.9127000000000002E-2</v>
          </cell>
          <cell r="BW92">
            <v>2.1055000000000001E-2</v>
          </cell>
          <cell r="BX92">
            <v>2.2939000000000001E-2</v>
          </cell>
          <cell r="BY92">
            <v>2.4849E-2</v>
          </cell>
          <cell r="BZ92">
            <v>2.7383999999999999E-2</v>
          </cell>
          <cell r="CA92">
            <v>3.0164E-2</v>
          </cell>
          <cell r="CB92">
            <v>3.3159000000000001E-2</v>
          </cell>
          <cell r="CC92">
            <v>3.6449000000000002E-2</v>
          </cell>
          <cell r="CD92">
            <v>4.0247999999999999E-2</v>
          </cell>
          <cell r="CE92">
            <v>4.4628000000000001E-2</v>
          </cell>
          <cell r="CF92">
            <v>4.9542000000000003E-2</v>
          </cell>
          <cell r="CG92">
            <v>5.5100999999999997E-2</v>
          </cell>
          <cell r="CH92">
            <v>6.1452E-2</v>
          </cell>
          <cell r="CI92">
            <v>6.8698999999999996E-2</v>
          </cell>
          <cell r="CJ92">
            <v>7.6880000000000004E-2</v>
          </cell>
          <cell r="CK92">
            <v>8.5989999999999997E-2</v>
          </cell>
          <cell r="CL92">
            <v>9.6004000000000006E-2</v>
          </cell>
          <cell r="CM92">
            <v>0.106907</v>
          </cell>
          <cell r="CN92">
            <v>0.11869399999999999</v>
          </cell>
          <cell r="CO92">
            <v>0.13138</v>
          </cell>
          <cell r="CP92">
            <v>0.14498900000000001</v>
          </cell>
          <cell r="CQ92">
            <v>0.159555</v>
          </cell>
          <cell r="CR92">
            <v>0.175118</v>
          </cell>
          <cell r="CS92">
            <v>0.19070300000000001</v>
          </cell>
          <cell r="CT92">
            <v>0.206042</v>
          </cell>
          <cell r="CU92">
            <v>0.22084899999999999</v>
          </cell>
          <cell r="CV92">
            <v>0.23482</v>
          </cell>
          <cell r="CW92">
            <v>0.24765400000000001</v>
          </cell>
          <cell r="CX92">
            <v>0.26119300000000001</v>
          </cell>
          <cell r="CY92">
            <v>0.27547500000000003</v>
          </cell>
          <cell r="CZ92">
            <v>0.290543</v>
          </cell>
          <cell r="DA92">
            <v>0.30644100000000002</v>
          </cell>
          <cell r="DB92">
            <v>0.323214</v>
          </cell>
          <cell r="DC92">
            <v>0.34091199999999999</v>
          </cell>
          <cell r="DD92">
            <v>0.35958400000000001</v>
          </cell>
          <cell r="DE92">
            <v>0.37928600000000001</v>
          </cell>
          <cell r="DF92">
            <v>0.40007399999999999</v>
          </cell>
          <cell r="DG92">
            <v>0.42200900000000002</v>
          </cell>
          <cell r="DH92">
            <v>0.44515399999999999</v>
          </cell>
          <cell r="DI92">
            <v>0.46957700000000002</v>
          </cell>
          <cell r="DJ92">
            <v>0.49534800000000001</v>
          </cell>
          <cell r="DK92">
            <v>0.52254199999999995</v>
          </cell>
          <cell r="DL92">
            <v>0.54853700000000005</v>
          </cell>
          <cell r="DM92">
            <v>0.57308999999999999</v>
          </cell>
          <cell r="DN92">
            <v>0.59875199999999995</v>
          </cell>
          <cell r="DO92">
            <v>0.62557399999999996</v>
          </cell>
          <cell r="DP92">
            <v>0.65360799999999997</v>
          </cell>
          <cell r="DQ92">
            <v>0.68291000000000002</v>
          </cell>
        </row>
        <row r="93">
          <cell r="A93">
            <v>1941</v>
          </cell>
          <cell r="B93">
            <v>4.0504999999999999E-2</v>
          </cell>
          <cell r="C93">
            <v>4.1099999999999999E-3</v>
          </cell>
          <cell r="D93">
            <v>2.2360000000000001E-3</v>
          </cell>
          <cell r="E93">
            <v>1.539E-3</v>
          </cell>
          <cell r="F93">
            <v>1.1820000000000001E-3</v>
          </cell>
          <cell r="G93">
            <v>8.5700000000000001E-4</v>
          </cell>
          <cell r="H93">
            <v>6.5499999999999998E-4</v>
          </cell>
          <cell r="I93">
            <v>5.6599999999999999E-4</v>
          </cell>
          <cell r="J93">
            <v>4.8999999999999998E-4</v>
          </cell>
          <cell r="K93">
            <v>4.2000000000000002E-4</v>
          </cell>
          <cell r="L93">
            <v>3.79E-4</v>
          </cell>
          <cell r="M93">
            <v>3.97E-4</v>
          </cell>
          <cell r="N93">
            <v>3.7599999999999998E-4</v>
          </cell>
          <cell r="O93">
            <v>3.6999999999999999E-4</v>
          </cell>
          <cell r="P93">
            <v>4.1399999999999998E-4</v>
          </cell>
          <cell r="Q93">
            <v>4.8099999999999998E-4</v>
          </cell>
          <cell r="R93">
            <v>5.7499999999999999E-4</v>
          </cell>
          <cell r="S93">
            <v>5.5999999999999995E-4</v>
          </cell>
          <cell r="T93">
            <v>5.9999999999999995E-4</v>
          </cell>
          <cell r="U93">
            <v>6.0899999999999995E-4</v>
          </cell>
          <cell r="V93">
            <v>6.1399999999999996E-4</v>
          </cell>
          <cell r="W93">
            <v>6.7400000000000001E-4</v>
          </cell>
          <cell r="X93">
            <v>7.0500000000000001E-4</v>
          </cell>
          <cell r="Y93">
            <v>7.3899999999999997E-4</v>
          </cell>
          <cell r="Z93">
            <v>7.5299999999999998E-4</v>
          </cell>
          <cell r="AA93">
            <v>7.85E-4</v>
          </cell>
          <cell r="AB93">
            <v>7.94E-4</v>
          </cell>
          <cell r="AC93">
            <v>8.5899999999999995E-4</v>
          </cell>
          <cell r="AD93">
            <v>8.9800000000000004E-4</v>
          </cell>
          <cell r="AE93">
            <v>9.5200000000000005E-4</v>
          </cell>
          <cell r="AF93">
            <v>1.008E-3</v>
          </cell>
          <cell r="AG93">
            <v>1.0629999999999999E-3</v>
          </cell>
          <cell r="AH93">
            <v>1.09E-3</v>
          </cell>
          <cell r="AI93">
            <v>1.1000000000000001E-3</v>
          </cell>
          <cell r="AJ93">
            <v>1.1169999999999999E-3</v>
          </cell>
          <cell r="AK93">
            <v>1.155E-3</v>
          </cell>
          <cell r="AL93">
            <v>1.2210000000000001E-3</v>
          </cell>
          <cell r="AM93">
            <v>1.2769999999999999E-3</v>
          </cell>
          <cell r="AN93">
            <v>1.395E-3</v>
          </cell>
          <cell r="AO93">
            <v>1.482E-3</v>
          </cell>
          <cell r="AP93">
            <v>1.567E-3</v>
          </cell>
          <cell r="AQ93">
            <v>1.653E-3</v>
          </cell>
          <cell r="AR93">
            <v>1.786E-3</v>
          </cell>
          <cell r="AS93">
            <v>1.9689999999999998E-3</v>
          </cell>
          <cell r="AT93">
            <v>2.1099999999999999E-3</v>
          </cell>
          <cell r="AU93">
            <v>2.3010000000000001E-3</v>
          </cell>
          <cell r="AV93">
            <v>2.4949999999999998E-3</v>
          </cell>
          <cell r="AW93">
            <v>2.738E-3</v>
          </cell>
          <cell r="AX93">
            <v>2.918E-3</v>
          </cell>
          <cell r="AY93">
            <v>3.2209999999999999E-3</v>
          </cell>
          <cell r="AZ93">
            <v>3.4789999999999999E-3</v>
          </cell>
          <cell r="BA93">
            <v>3.7439999999999999E-3</v>
          </cell>
          <cell r="BB93">
            <v>4.1200000000000004E-3</v>
          </cell>
          <cell r="BC93">
            <v>4.4970000000000001E-3</v>
          </cell>
          <cell r="BD93">
            <v>4.9069999999999999E-3</v>
          </cell>
          <cell r="BE93">
            <v>5.2300000000000003E-3</v>
          </cell>
          <cell r="BF93">
            <v>5.7039999999999999E-3</v>
          </cell>
          <cell r="BG93">
            <v>6.11E-3</v>
          </cell>
          <cell r="BH93">
            <v>6.7320000000000001E-3</v>
          </cell>
          <cell r="BI93">
            <v>7.2579999999999997E-3</v>
          </cell>
          <cell r="BJ93">
            <v>7.8770000000000003E-3</v>
          </cell>
          <cell r="BK93">
            <v>8.4530000000000004E-3</v>
          </cell>
          <cell r="BL93">
            <v>9.2610000000000001E-3</v>
          </cell>
          <cell r="BM93">
            <v>9.6860000000000002E-3</v>
          </cell>
          <cell r="BN93">
            <v>1.0416999999999999E-2</v>
          </cell>
          <cell r="BO93">
            <v>1.0973E-2</v>
          </cell>
          <cell r="BP93">
            <v>1.1696E-2</v>
          </cell>
          <cell r="BQ93">
            <v>1.289E-2</v>
          </cell>
          <cell r="BR93">
            <v>1.3572000000000001E-2</v>
          </cell>
          <cell r="BS93">
            <v>1.4793000000000001E-2</v>
          </cell>
          <cell r="BT93">
            <v>1.5990999999999998E-2</v>
          </cell>
          <cell r="BU93">
            <v>1.7337999999999999E-2</v>
          </cell>
          <cell r="BV93">
            <v>1.9116999999999999E-2</v>
          </cell>
          <cell r="BW93">
            <v>2.0909000000000001E-2</v>
          </cell>
          <cell r="BX93">
            <v>2.2352E-2</v>
          </cell>
          <cell r="BY93">
            <v>2.4539999999999999E-2</v>
          </cell>
          <cell r="BZ93">
            <v>2.708E-2</v>
          </cell>
          <cell r="CA93">
            <v>2.9855E-2</v>
          </cell>
          <cell r="CB93">
            <v>3.2829999999999998E-2</v>
          </cell>
          <cell r="CC93">
            <v>3.6089999999999997E-2</v>
          </cell>
          <cell r="CD93">
            <v>3.9848000000000001E-2</v>
          </cell>
          <cell r="CE93">
            <v>4.4186000000000003E-2</v>
          </cell>
          <cell r="CF93">
            <v>4.9076000000000002E-2</v>
          </cell>
          <cell r="CG93">
            <v>5.4636999999999998E-2</v>
          </cell>
          <cell r="CH93">
            <v>6.1006999999999999E-2</v>
          </cell>
          <cell r="CI93">
            <v>6.8273E-2</v>
          </cell>
          <cell r="CJ93">
            <v>7.6461000000000001E-2</v>
          </cell>
          <cell r="CK93">
            <v>8.5556999999999994E-2</v>
          </cell>
          <cell r="CL93">
            <v>9.5535999999999996E-2</v>
          </cell>
          <cell r="CM93">
            <v>0.10638300000000001</v>
          </cell>
          <cell r="CN93">
            <v>0.118102</v>
          </cell>
          <cell r="CO93">
            <v>0.13070999999999999</v>
          </cell>
          <cell r="CP93">
            <v>0.14423800000000001</v>
          </cell>
          <cell r="CQ93">
            <v>0.158725</v>
          </cell>
          <cell r="CR93">
            <v>0.17421500000000001</v>
          </cell>
          <cell r="CS93">
            <v>0.18972600000000001</v>
          </cell>
          <cell r="CT93">
            <v>0.20499400000000001</v>
          </cell>
          <cell r="CU93">
            <v>0.21973000000000001</v>
          </cell>
          <cell r="CV93">
            <v>0.23363600000000001</v>
          </cell>
          <cell r="CW93">
            <v>0.24640899999999999</v>
          </cell>
          <cell r="CX93">
            <v>0.259882</v>
          </cell>
          <cell r="CY93">
            <v>0.27409800000000001</v>
          </cell>
          <cell r="CZ93">
            <v>0.28909499999999999</v>
          </cell>
          <cell r="DA93">
            <v>0.304919</v>
          </cell>
          <cell r="DB93">
            <v>0.32161499999999998</v>
          </cell>
          <cell r="DC93">
            <v>0.33922999999999998</v>
          </cell>
          <cell r="DD93">
            <v>0.357817</v>
          </cell>
          <cell r="DE93">
            <v>0.37742799999999999</v>
          </cell>
          <cell r="DF93">
            <v>0.39812199999999998</v>
          </cell>
          <cell r="DG93">
            <v>0.41995700000000002</v>
          </cell>
          <cell r="DH93">
            <v>0.44299699999999997</v>
          </cell>
          <cell r="DI93">
            <v>0.46730899999999997</v>
          </cell>
          <cell r="DJ93">
            <v>0.49296400000000001</v>
          </cell>
          <cell r="DK93">
            <v>0.52003600000000005</v>
          </cell>
          <cell r="DL93">
            <v>0.54579999999999995</v>
          </cell>
          <cell r="DM93">
            <v>0.57023999999999997</v>
          </cell>
          <cell r="DN93">
            <v>0.59578500000000001</v>
          </cell>
          <cell r="DO93">
            <v>0.62248400000000004</v>
          </cell>
          <cell r="DP93">
            <v>0.65039100000000005</v>
          </cell>
          <cell r="DQ93">
            <v>0.67956000000000005</v>
          </cell>
        </row>
        <row r="94">
          <cell r="A94">
            <v>1942</v>
          </cell>
          <cell r="B94">
            <v>3.6606E-2</v>
          </cell>
          <cell r="C94">
            <v>4.1099999999999999E-3</v>
          </cell>
          <cell r="D94">
            <v>2.055E-3</v>
          </cell>
          <cell r="E94">
            <v>1.3320000000000001E-3</v>
          </cell>
          <cell r="F94">
            <v>9.77E-4</v>
          </cell>
          <cell r="G94">
            <v>7.4799999999999997E-4</v>
          </cell>
          <cell r="H94">
            <v>6.38E-4</v>
          </cell>
          <cell r="I94">
            <v>5.3799999999999996E-4</v>
          </cell>
          <cell r="J94">
            <v>4.5399999999999998E-4</v>
          </cell>
          <cell r="K94">
            <v>4.1199999999999999E-4</v>
          </cell>
          <cell r="L94">
            <v>3.9300000000000001E-4</v>
          </cell>
          <cell r="M94">
            <v>3.4900000000000003E-4</v>
          </cell>
          <cell r="N94">
            <v>3.3599999999999998E-4</v>
          </cell>
          <cell r="O94">
            <v>3.6200000000000002E-4</v>
          </cell>
          <cell r="P94">
            <v>4.1800000000000002E-4</v>
          </cell>
          <cell r="Q94">
            <v>5.04E-4</v>
          </cell>
          <cell r="R94">
            <v>5.1000000000000004E-4</v>
          </cell>
          <cell r="S94">
            <v>5.6400000000000005E-4</v>
          </cell>
          <cell r="T94">
            <v>5.8600000000000004E-4</v>
          </cell>
          <cell r="U94">
            <v>5.9100000000000005E-4</v>
          </cell>
          <cell r="V94">
            <v>6.3900000000000003E-4</v>
          </cell>
          <cell r="W94">
            <v>6.7699999999999998E-4</v>
          </cell>
          <cell r="X94">
            <v>7.1400000000000001E-4</v>
          </cell>
          <cell r="Y94">
            <v>7.3300000000000004E-4</v>
          </cell>
          <cell r="Z94">
            <v>7.5799999999999999E-4</v>
          </cell>
          <cell r="AA94">
            <v>7.6900000000000004E-4</v>
          </cell>
          <cell r="AB94">
            <v>8.2299999999999995E-4</v>
          </cell>
          <cell r="AC94">
            <v>8.4699999999999999E-4</v>
          </cell>
          <cell r="AD94">
            <v>9.0399999999999996E-4</v>
          </cell>
          <cell r="AE94">
            <v>9.5200000000000005E-4</v>
          </cell>
          <cell r="AF94">
            <v>9.8499999999999998E-4</v>
          </cell>
          <cell r="AG94">
            <v>1.0089999999999999E-3</v>
          </cell>
          <cell r="AH94">
            <v>1.0219999999999999E-3</v>
          </cell>
          <cell r="AI94">
            <v>1.0319999999999999E-3</v>
          </cell>
          <cell r="AJ94">
            <v>1.0660000000000001E-3</v>
          </cell>
          <cell r="AK94">
            <v>1.1169999999999999E-3</v>
          </cell>
          <cell r="AL94">
            <v>1.1620000000000001E-3</v>
          </cell>
          <cell r="AM94">
            <v>1.2750000000000001E-3</v>
          </cell>
          <cell r="AN94">
            <v>1.3450000000000001E-3</v>
          </cell>
          <cell r="AO94">
            <v>1.4369999999999999E-3</v>
          </cell>
          <cell r="AP94">
            <v>1.498E-3</v>
          </cell>
          <cell r="AQ94">
            <v>1.6180000000000001E-3</v>
          </cell>
          <cell r="AR94">
            <v>1.792E-3</v>
          </cell>
          <cell r="AS94">
            <v>1.9059999999999999E-3</v>
          </cell>
          <cell r="AT94">
            <v>2.1120000000000002E-3</v>
          </cell>
          <cell r="AU94">
            <v>2.2499999999999998E-3</v>
          </cell>
          <cell r="AV94">
            <v>2.4780000000000002E-3</v>
          </cell>
          <cell r="AW94">
            <v>2.6380000000000002E-3</v>
          </cell>
          <cell r="AX94">
            <v>2.928E-3</v>
          </cell>
          <cell r="AY94">
            <v>3.1879999999999999E-3</v>
          </cell>
          <cell r="AZ94">
            <v>3.392E-3</v>
          </cell>
          <cell r="BA94">
            <v>3.7499999999999999E-3</v>
          </cell>
          <cell r="BB94">
            <v>4.1130000000000003E-3</v>
          </cell>
          <cell r="BC94">
            <v>4.4809999999999997E-3</v>
          </cell>
          <cell r="BD94">
            <v>4.8050000000000002E-3</v>
          </cell>
          <cell r="BE94">
            <v>5.1729999999999996E-3</v>
          </cell>
          <cell r="BF94">
            <v>5.5510000000000004E-3</v>
          </cell>
          <cell r="BG94">
            <v>6.143E-3</v>
          </cell>
          <cell r="BH94">
            <v>6.6109999999999997E-3</v>
          </cell>
          <cell r="BI94">
            <v>7.2069999999999999E-3</v>
          </cell>
          <cell r="BJ94">
            <v>7.6930000000000002E-3</v>
          </cell>
          <cell r="BK94">
            <v>8.4550000000000007E-3</v>
          </cell>
          <cell r="BL94">
            <v>8.8859999999999998E-3</v>
          </cell>
          <cell r="BM94">
            <v>9.5949999999999994E-3</v>
          </cell>
          <cell r="BN94">
            <v>1.0102999999999999E-2</v>
          </cell>
          <cell r="BO94">
            <v>1.0659999999999999E-2</v>
          </cell>
          <cell r="BP94">
            <v>1.1745999999999999E-2</v>
          </cell>
          <cell r="BQ94">
            <v>1.2370000000000001E-2</v>
          </cell>
          <cell r="BR94">
            <v>1.3538E-2</v>
          </cell>
          <cell r="BS94">
            <v>1.4529E-2</v>
          </cell>
          <cell r="BT94">
            <v>1.5723000000000001E-2</v>
          </cell>
          <cell r="BU94">
            <v>1.7333999999999999E-2</v>
          </cell>
          <cell r="BV94">
            <v>1.9047000000000001E-2</v>
          </cell>
          <cell r="BW94">
            <v>2.0215E-2</v>
          </cell>
          <cell r="BX94">
            <v>2.2055999999999999E-2</v>
          </cell>
          <cell r="BY94">
            <v>2.4253E-2</v>
          </cell>
          <cell r="BZ94">
            <v>2.6793000000000001E-2</v>
          </cell>
          <cell r="CA94">
            <v>2.9558000000000001E-2</v>
          </cell>
          <cell r="CB94">
            <v>3.2509999999999997E-2</v>
          </cell>
          <cell r="CC94">
            <v>3.5736999999999998E-2</v>
          </cell>
          <cell r="CD94">
            <v>3.9452000000000001E-2</v>
          </cell>
          <cell r="CE94">
            <v>4.3748000000000002E-2</v>
          </cell>
          <cell r="CF94">
            <v>4.8614999999999998E-2</v>
          </cell>
          <cell r="CG94">
            <v>5.4177999999999997E-2</v>
          </cell>
          <cell r="CH94">
            <v>6.0567000000000003E-2</v>
          </cell>
          <cell r="CI94">
            <v>6.7851999999999996E-2</v>
          </cell>
          <cell r="CJ94">
            <v>7.6047000000000003E-2</v>
          </cell>
          <cell r="CK94">
            <v>8.5128999999999996E-2</v>
          </cell>
          <cell r="CL94">
            <v>9.5072000000000004E-2</v>
          </cell>
          <cell r="CM94">
            <v>0.105864</v>
          </cell>
          <cell r="CN94">
            <v>0.11751399999999999</v>
          </cell>
          <cell r="CO94">
            <v>0.13004499999999999</v>
          </cell>
          <cell r="CP94">
            <v>0.14349400000000001</v>
          </cell>
          <cell r="CQ94">
            <v>0.15790299999999999</v>
          </cell>
          <cell r="CR94">
            <v>0.173319</v>
          </cell>
          <cell r="CS94">
            <v>0.18875800000000001</v>
          </cell>
          <cell r="CT94">
            <v>0.203953</v>
          </cell>
          <cell r="CU94">
            <v>0.21862000000000001</v>
          </cell>
          <cell r="CV94">
            <v>0.232461</v>
          </cell>
          <cell r="CW94">
            <v>0.245172</v>
          </cell>
          <cell r="CX94">
            <v>0.25858300000000001</v>
          </cell>
          <cell r="CY94">
            <v>0.27273199999999997</v>
          </cell>
          <cell r="CZ94">
            <v>0.28766000000000003</v>
          </cell>
          <cell r="DA94">
            <v>0.30341000000000001</v>
          </cell>
          <cell r="DB94">
            <v>0.32002900000000001</v>
          </cell>
          <cell r="DC94">
            <v>0.337563</v>
          </cell>
          <cell r="DD94">
            <v>0.35606500000000002</v>
          </cell>
          <cell r="DE94">
            <v>0.375587</v>
          </cell>
          <cell r="DF94">
            <v>0.39618599999999998</v>
          </cell>
          <cell r="DG94">
            <v>0.41792200000000002</v>
          </cell>
          <cell r="DH94">
            <v>0.44085800000000003</v>
          </cell>
          <cell r="DI94">
            <v>0.46505999999999997</v>
          </cell>
          <cell r="DJ94">
            <v>0.49059999999999998</v>
          </cell>
          <cell r="DK94">
            <v>0.51755099999999998</v>
          </cell>
          <cell r="DL94">
            <v>0.54308599999999996</v>
          </cell>
          <cell r="DM94">
            <v>0.56741399999999997</v>
          </cell>
          <cell r="DN94">
            <v>0.59284199999999998</v>
          </cell>
          <cell r="DO94">
            <v>0.61941999999999997</v>
          </cell>
          <cell r="DP94">
            <v>0.6472</v>
          </cell>
          <cell r="DQ94">
            <v>0.67623699999999998</v>
          </cell>
        </row>
        <row r="95">
          <cell r="A95">
            <v>1943</v>
          </cell>
          <cell r="B95">
            <v>3.5263000000000003E-2</v>
          </cell>
          <cell r="C95">
            <v>3.65E-3</v>
          </cell>
          <cell r="D95">
            <v>1.812E-3</v>
          </cell>
          <cell r="E95">
            <v>1.253E-3</v>
          </cell>
          <cell r="F95">
            <v>8.6799999999999996E-4</v>
          </cell>
          <cell r="G95">
            <v>7.3200000000000001E-4</v>
          </cell>
          <cell r="H95">
            <v>6.0499999999999996E-4</v>
          </cell>
          <cell r="I95">
            <v>5.0000000000000001E-4</v>
          </cell>
          <cell r="J95">
            <v>4.5600000000000003E-4</v>
          </cell>
          <cell r="K95">
            <v>4.0900000000000002E-4</v>
          </cell>
          <cell r="L95">
            <v>3.4400000000000001E-4</v>
          </cell>
          <cell r="M95">
            <v>3.2200000000000002E-4</v>
          </cell>
          <cell r="N95">
            <v>3.2400000000000001E-4</v>
          </cell>
          <cell r="O95">
            <v>3.6699999999999998E-4</v>
          </cell>
          <cell r="P95">
            <v>4.3399999999999998E-4</v>
          </cell>
          <cell r="Q95">
            <v>4.5100000000000001E-4</v>
          </cell>
          <cell r="R95">
            <v>5.1199999999999998E-4</v>
          </cell>
          <cell r="S95">
            <v>5.5099999999999995E-4</v>
          </cell>
          <cell r="T95">
            <v>5.6800000000000004E-4</v>
          </cell>
          <cell r="U95">
            <v>6.0999999999999997E-4</v>
          </cell>
          <cell r="V95">
            <v>6.4899999999999995E-4</v>
          </cell>
          <cell r="W95">
            <v>6.8599999999999998E-4</v>
          </cell>
          <cell r="X95">
            <v>7.1100000000000004E-4</v>
          </cell>
          <cell r="Y95">
            <v>7.3300000000000004E-4</v>
          </cell>
          <cell r="Z95">
            <v>7.5100000000000004E-4</v>
          </cell>
          <cell r="AA95">
            <v>7.9600000000000005E-4</v>
          </cell>
          <cell r="AB95">
            <v>8.1300000000000003E-4</v>
          </cell>
          <cell r="AC95">
            <v>8.6499999999999999E-4</v>
          </cell>
          <cell r="AD95">
            <v>9.0300000000000005E-4</v>
          </cell>
          <cell r="AE95">
            <v>9.1399999999999999E-4</v>
          </cell>
          <cell r="AF95">
            <v>9.41E-4</v>
          </cell>
          <cell r="AG95">
            <v>9.5399999999999999E-4</v>
          </cell>
          <cell r="AH95">
            <v>9.5799999999999998E-4</v>
          </cell>
          <cell r="AI95">
            <v>9.8900000000000008E-4</v>
          </cell>
          <cell r="AJ95">
            <v>1.0250000000000001E-3</v>
          </cell>
          <cell r="AK95">
            <v>1.0660000000000001E-3</v>
          </cell>
          <cell r="AL95">
            <v>1.163E-3</v>
          </cell>
          <cell r="AM95">
            <v>1.225E-3</v>
          </cell>
          <cell r="AN95">
            <v>1.3190000000000001E-3</v>
          </cell>
          <cell r="AO95">
            <v>1.3600000000000001E-3</v>
          </cell>
          <cell r="AP95">
            <v>1.4649999999999999E-3</v>
          </cell>
          <cell r="AQ95">
            <v>1.6280000000000001E-3</v>
          </cell>
          <cell r="AR95">
            <v>1.7240000000000001E-3</v>
          </cell>
          <cell r="AS95">
            <v>1.9369999999999999E-3</v>
          </cell>
          <cell r="AT95">
            <v>2.0270000000000002E-3</v>
          </cell>
          <cell r="AU95">
            <v>2.2430000000000002E-3</v>
          </cell>
          <cell r="AV95">
            <v>2.3960000000000001E-3</v>
          </cell>
          <cell r="AW95">
            <v>2.6570000000000001E-3</v>
          </cell>
          <cell r="AX95">
            <v>2.921E-3</v>
          </cell>
          <cell r="AY95">
            <v>3.0709999999999999E-3</v>
          </cell>
          <cell r="AZ95">
            <v>3.4190000000000002E-3</v>
          </cell>
          <cell r="BA95">
            <v>3.7559999999999998E-3</v>
          </cell>
          <cell r="BB95">
            <v>4.0870000000000004E-3</v>
          </cell>
          <cell r="BC95">
            <v>4.4140000000000004E-3</v>
          </cell>
          <cell r="BD95">
            <v>4.6889999999999996E-3</v>
          </cell>
          <cell r="BE95">
            <v>5.0379999999999999E-3</v>
          </cell>
          <cell r="BF95">
            <v>5.5820000000000002E-3</v>
          </cell>
          <cell r="BG95">
            <v>6.0179999999999999E-3</v>
          </cell>
          <cell r="BH95">
            <v>6.6039999999999996E-3</v>
          </cell>
          <cell r="BI95">
            <v>7.0080000000000003E-3</v>
          </cell>
          <cell r="BJ95">
            <v>7.6870000000000003E-3</v>
          </cell>
          <cell r="BK95">
            <v>8.1150000000000007E-3</v>
          </cell>
          <cell r="BL95">
            <v>8.8109999999999994E-3</v>
          </cell>
          <cell r="BM95">
            <v>9.3240000000000007E-3</v>
          </cell>
          <cell r="BN95">
            <v>9.7479999999999997E-3</v>
          </cell>
          <cell r="BO95">
            <v>1.0708000000000001E-2</v>
          </cell>
          <cell r="BP95">
            <v>1.1280999999999999E-2</v>
          </cell>
          <cell r="BQ95">
            <v>1.2371999999999999E-2</v>
          </cell>
          <cell r="BR95">
            <v>1.3261E-2</v>
          </cell>
          <cell r="BS95">
            <v>1.4323000000000001E-2</v>
          </cell>
          <cell r="BT95">
            <v>1.5702000000000001E-2</v>
          </cell>
          <cell r="BU95">
            <v>1.7274999999999999E-2</v>
          </cell>
          <cell r="BV95">
            <v>1.8308000000000001E-2</v>
          </cell>
          <cell r="BW95">
            <v>1.9932999999999999E-2</v>
          </cell>
          <cell r="BX95">
            <v>2.1783E-2</v>
          </cell>
          <cell r="BY95">
            <v>2.3983000000000001E-2</v>
          </cell>
          <cell r="BZ95">
            <v>2.6519999999999998E-2</v>
          </cell>
          <cell r="CA95">
            <v>2.9270999999999998E-2</v>
          </cell>
          <cell r="CB95">
            <v>3.2197999999999997E-2</v>
          </cell>
          <cell r="CC95">
            <v>3.5389999999999998E-2</v>
          </cell>
          <cell r="CD95">
            <v>3.9060999999999998E-2</v>
          </cell>
          <cell r="CE95">
            <v>4.3314999999999999E-2</v>
          </cell>
          <cell r="CF95">
            <v>4.8157999999999999E-2</v>
          </cell>
          <cell r="CG95">
            <v>5.3725000000000002E-2</v>
          </cell>
          <cell r="CH95">
            <v>6.0132999999999999E-2</v>
          </cell>
          <cell r="CI95">
            <v>6.7436999999999997E-2</v>
          </cell>
          <cell r="CJ95">
            <v>7.5637999999999997E-2</v>
          </cell>
          <cell r="CK95">
            <v>8.4706000000000004E-2</v>
          </cell>
          <cell r="CL95">
            <v>9.4612000000000002E-2</v>
          </cell>
          <cell r="CM95">
            <v>0.10535</v>
          </cell>
          <cell r="CN95">
            <v>0.11693099999999999</v>
          </cell>
          <cell r="CO95">
            <v>0.129386</v>
          </cell>
          <cell r="CP95">
            <v>0.14275599999999999</v>
          </cell>
          <cell r="CQ95">
            <v>0.157087</v>
          </cell>
          <cell r="CR95">
            <v>0.172431</v>
          </cell>
          <cell r="CS95">
            <v>0.18779699999999999</v>
          </cell>
          <cell r="CT95">
            <v>0.20292199999999999</v>
          </cell>
          <cell r="CU95">
            <v>0.21751999999999999</v>
          </cell>
          <cell r="CV95">
            <v>0.231294</v>
          </cell>
          <cell r="CW95">
            <v>0.243946</v>
          </cell>
          <cell r="CX95">
            <v>0.25729400000000002</v>
          </cell>
          <cell r="CY95">
            <v>0.27137699999999998</v>
          </cell>
          <cell r="CZ95">
            <v>0.28623599999999999</v>
          </cell>
          <cell r="DA95">
            <v>0.30191400000000002</v>
          </cell>
          <cell r="DB95">
            <v>0.31845600000000002</v>
          </cell>
          <cell r="DC95">
            <v>0.33590999999999999</v>
          </cell>
          <cell r="DD95">
            <v>0.354327</v>
          </cell>
          <cell r="DE95">
            <v>0.37375999999999998</v>
          </cell>
          <cell r="DF95">
            <v>0.39426600000000001</v>
          </cell>
          <cell r="DG95">
            <v>0.41590300000000002</v>
          </cell>
          <cell r="DH95">
            <v>0.43873600000000001</v>
          </cell>
          <cell r="DI95">
            <v>0.46283000000000002</v>
          </cell>
          <cell r="DJ95">
            <v>0.48825600000000002</v>
          </cell>
          <cell r="DK95">
            <v>0.51508699999999996</v>
          </cell>
          <cell r="DL95">
            <v>0.54039400000000004</v>
          </cell>
          <cell r="DM95">
            <v>0.56461099999999997</v>
          </cell>
          <cell r="DN95">
            <v>0.58992299999999998</v>
          </cell>
          <cell r="DO95">
            <v>0.61638099999999996</v>
          </cell>
          <cell r="DP95">
            <v>0.64403500000000002</v>
          </cell>
          <cell r="DQ95">
            <v>0.67294100000000001</v>
          </cell>
        </row>
        <row r="96">
          <cell r="A96">
            <v>1944</v>
          </cell>
          <cell r="B96">
            <v>3.5084999999999998E-2</v>
          </cell>
          <cell r="C96">
            <v>3.1220000000000002E-3</v>
          </cell>
          <cell r="D96">
            <v>1.565E-3</v>
          </cell>
          <cell r="E96">
            <v>1.0549999999999999E-3</v>
          </cell>
          <cell r="F96">
            <v>8.5400000000000005E-4</v>
          </cell>
          <cell r="G96">
            <v>6.9399999999999996E-4</v>
          </cell>
          <cell r="H96">
            <v>5.5999999999999995E-4</v>
          </cell>
          <cell r="I96">
            <v>5.0900000000000001E-4</v>
          </cell>
          <cell r="J96">
            <v>4.4299999999999998E-4</v>
          </cell>
          <cell r="K96">
            <v>3.5799999999999997E-4</v>
          </cell>
          <cell r="L96">
            <v>3.2899999999999997E-4</v>
          </cell>
          <cell r="M96">
            <v>3.0499999999999999E-4</v>
          </cell>
          <cell r="N96">
            <v>3.28E-4</v>
          </cell>
          <cell r="O96">
            <v>3.7599999999999998E-4</v>
          </cell>
          <cell r="P96">
            <v>3.9399999999999998E-4</v>
          </cell>
          <cell r="Q96">
            <v>4.5199999999999998E-4</v>
          </cell>
          <cell r="R96">
            <v>5.0100000000000003E-4</v>
          </cell>
          <cell r="S96">
            <v>5.3499999999999999E-4</v>
          </cell>
          <cell r="T96">
            <v>5.8200000000000005E-4</v>
          </cell>
          <cell r="U96">
            <v>6.2699999999999995E-4</v>
          </cell>
          <cell r="V96">
            <v>6.5600000000000001E-4</v>
          </cell>
          <cell r="W96">
            <v>6.8199999999999999E-4</v>
          </cell>
          <cell r="X96">
            <v>7.1100000000000004E-4</v>
          </cell>
          <cell r="Y96">
            <v>7.3399999999999995E-4</v>
          </cell>
          <cell r="Z96">
            <v>7.7399999999999995E-4</v>
          </cell>
          <cell r="AA96">
            <v>7.9100000000000004E-4</v>
          </cell>
          <cell r="AB96">
            <v>8.3299999999999997E-4</v>
          </cell>
          <cell r="AC96">
            <v>8.61E-4</v>
          </cell>
          <cell r="AD96">
            <v>8.5300000000000003E-4</v>
          </cell>
          <cell r="AE96">
            <v>8.8199999999999997E-4</v>
          </cell>
          <cell r="AF96">
            <v>8.9499999999999996E-4</v>
          </cell>
          <cell r="AG96">
            <v>8.9400000000000005E-4</v>
          </cell>
          <cell r="AH96">
            <v>9.2100000000000005E-4</v>
          </cell>
          <cell r="AI96">
            <v>9.4399999999999996E-4</v>
          </cell>
          <cell r="AJ96">
            <v>9.8499999999999998E-4</v>
          </cell>
          <cell r="AK96">
            <v>1.06E-3</v>
          </cell>
          <cell r="AL96">
            <v>1.1199999999999999E-3</v>
          </cell>
          <cell r="AM96">
            <v>1.2110000000000001E-3</v>
          </cell>
          <cell r="AN96">
            <v>1.2359999999999999E-3</v>
          </cell>
          <cell r="AO96">
            <v>1.328E-3</v>
          </cell>
          <cell r="AP96">
            <v>1.4760000000000001E-3</v>
          </cell>
          <cell r="AQ96">
            <v>1.5640000000000001E-3</v>
          </cell>
          <cell r="AR96">
            <v>1.771E-3</v>
          </cell>
          <cell r="AS96">
            <v>1.8259999999999999E-3</v>
          </cell>
          <cell r="AT96">
            <v>2.032E-3</v>
          </cell>
          <cell r="AU96">
            <v>2.1870000000000001E-3</v>
          </cell>
          <cell r="AV96">
            <v>2.4030000000000002E-3</v>
          </cell>
          <cell r="AW96">
            <v>2.6670000000000001E-3</v>
          </cell>
          <cell r="AX96">
            <v>2.7810000000000001E-3</v>
          </cell>
          <cell r="AY96">
            <v>3.1229999999999999E-3</v>
          </cell>
          <cell r="AZ96">
            <v>3.4259999999999998E-3</v>
          </cell>
          <cell r="BA96">
            <v>3.7190000000000001E-3</v>
          </cell>
          <cell r="BB96">
            <v>4.0439999999999999E-3</v>
          </cell>
          <cell r="BC96">
            <v>4.2500000000000003E-3</v>
          </cell>
          <cell r="BD96">
            <v>4.5729999999999998E-3</v>
          </cell>
          <cell r="BE96">
            <v>5.0530000000000002E-3</v>
          </cell>
          <cell r="BF96">
            <v>5.4720000000000003E-3</v>
          </cell>
          <cell r="BG96">
            <v>6.038E-3</v>
          </cell>
          <cell r="BH96">
            <v>6.3959999999999998E-3</v>
          </cell>
          <cell r="BI96">
            <v>6.9849999999999999E-3</v>
          </cell>
          <cell r="BJ96">
            <v>7.3800000000000003E-3</v>
          </cell>
          <cell r="BK96">
            <v>8.0339999999999995E-3</v>
          </cell>
          <cell r="BL96">
            <v>8.5810000000000001E-3</v>
          </cell>
          <cell r="BM96">
            <v>8.9409999999999993E-3</v>
          </cell>
          <cell r="BN96">
            <v>9.7949999999999999E-3</v>
          </cell>
          <cell r="BO96">
            <v>1.0298E-2</v>
          </cell>
          <cell r="BP96">
            <v>1.1254999999999999E-2</v>
          </cell>
          <cell r="BQ96">
            <v>1.2097E-2</v>
          </cell>
          <cell r="BR96">
            <v>1.3110999999999999E-2</v>
          </cell>
          <cell r="BS96">
            <v>1.4279E-2</v>
          </cell>
          <cell r="BT96">
            <v>1.5611999999999999E-2</v>
          </cell>
          <cell r="BU96">
            <v>1.6582E-2</v>
          </cell>
          <cell r="BV96">
            <v>1.8043E-2</v>
          </cell>
          <cell r="BW96">
            <v>1.9675000000000002E-2</v>
          </cell>
          <cell r="BX96">
            <v>2.1529E-2</v>
          </cell>
          <cell r="BY96">
            <v>2.3727999999999999E-2</v>
          </cell>
          <cell r="BZ96">
            <v>2.6258E-2</v>
          </cell>
          <cell r="CA96">
            <v>2.8993999999999999E-2</v>
          </cell>
          <cell r="CB96">
            <v>3.1892999999999998E-2</v>
          </cell>
          <cell r="CC96">
            <v>3.5048999999999997E-2</v>
          </cell>
          <cell r="CD96">
            <v>3.8675000000000001E-2</v>
          </cell>
          <cell r="CE96">
            <v>4.2887000000000002E-2</v>
          </cell>
          <cell r="CF96">
            <v>4.7708E-2</v>
          </cell>
          <cell r="CG96">
            <v>5.3276999999999998E-2</v>
          </cell>
          <cell r="CH96">
            <v>5.9704E-2</v>
          </cell>
          <cell r="CI96">
            <v>6.7027000000000003E-2</v>
          </cell>
          <cell r="CJ96">
            <v>7.5232999999999994E-2</v>
          </cell>
          <cell r="CK96">
            <v>8.4286E-2</v>
          </cell>
          <cell r="CL96">
            <v>9.4155000000000003E-2</v>
          </cell>
          <cell r="CM96">
            <v>0.104839</v>
          </cell>
          <cell r="CN96">
            <v>0.116353</v>
          </cell>
          <cell r="CO96">
            <v>0.12873200000000001</v>
          </cell>
          <cell r="CP96">
            <v>0.14202400000000001</v>
          </cell>
          <cell r="CQ96">
            <v>0.156278</v>
          </cell>
          <cell r="CR96">
            <v>0.17155000000000001</v>
          </cell>
          <cell r="CS96">
            <v>0.18684400000000001</v>
          </cell>
          <cell r="CT96">
            <v>0.20189799999999999</v>
          </cell>
          <cell r="CU96">
            <v>0.21642700000000001</v>
          </cell>
          <cell r="CV96">
            <v>0.23013800000000001</v>
          </cell>
          <cell r="CW96">
            <v>0.24273</v>
          </cell>
          <cell r="CX96">
            <v>0.25601600000000002</v>
          </cell>
          <cell r="CY96">
            <v>0.270034</v>
          </cell>
          <cell r="CZ96">
            <v>0.28482400000000002</v>
          </cell>
          <cell r="DA96">
            <v>0.30042999999999997</v>
          </cell>
          <cell r="DB96">
            <v>0.31689600000000001</v>
          </cell>
          <cell r="DC96">
            <v>0.33427099999999998</v>
          </cell>
          <cell r="DD96">
            <v>0.35260399999999997</v>
          </cell>
          <cell r="DE96">
            <v>0.37194899999999997</v>
          </cell>
          <cell r="DF96">
            <v>0.39236199999999999</v>
          </cell>
          <cell r="DG96">
            <v>0.41390199999999999</v>
          </cell>
          <cell r="DH96">
            <v>0.43663200000000002</v>
          </cell>
          <cell r="DI96">
            <v>0.460619</v>
          </cell>
          <cell r="DJ96">
            <v>0.485931</v>
          </cell>
          <cell r="DK96">
            <v>0.51264399999999999</v>
          </cell>
          <cell r="DL96">
            <v>0.53772500000000001</v>
          </cell>
          <cell r="DM96">
            <v>0.561832</v>
          </cell>
          <cell r="DN96">
            <v>0.58702900000000002</v>
          </cell>
          <cell r="DO96">
            <v>0.61336599999999997</v>
          </cell>
          <cell r="DP96">
            <v>0.64089600000000002</v>
          </cell>
          <cell r="DQ96">
            <v>0.66967299999999996</v>
          </cell>
        </row>
        <row r="97">
          <cell r="A97">
            <v>1945</v>
          </cell>
          <cell r="B97">
            <v>3.3404000000000003E-2</v>
          </cell>
          <cell r="C97">
            <v>2.9689999999999999E-3</v>
          </cell>
          <cell r="D97">
            <v>1.444E-3</v>
          </cell>
          <cell r="E97">
            <v>1.1130000000000001E-3</v>
          </cell>
          <cell r="F97">
            <v>8.0800000000000002E-4</v>
          </cell>
          <cell r="G97">
            <v>6.3699999999999998E-4</v>
          </cell>
          <cell r="H97">
            <v>5.6999999999999998E-4</v>
          </cell>
          <cell r="I97">
            <v>4.95E-4</v>
          </cell>
          <cell r="J97">
            <v>3.8999999999999999E-4</v>
          </cell>
          <cell r="K97">
            <v>3.5E-4</v>
          </cell>
          <cell r="L97">
            <v>3.0499999999999999E-4</v>
          </cell>
          <cell r="M97">
            <v>3.0699999999999998E-4</v>
          </cell>
          <cell r="N97">
            <v>3.3399999999999999E-4</v>
          </cell>
          <cell r="O97">
            <v>3.4900000000000003E-4</v>
          </cell>
          <cell r="P97">
            <v>3.9300000000000001E-4</v>
          </cell>
          <cell r="Q97">
            <v>4.4200000000000001E-4</v>
          </cell>
          <cell r="R97">
            <v>4.8500000000000003E-4</v>
          </cell>
          <cell r="S97">
            <v>5.4299999999999997E-4</v>
          </cell>
          <cell r="T97">
            <v>6.0499999999999996E-4</v>
          </cell>
          <cell r="U97">
            <v>6.3100000000000005E-4</v>
          </cell>
          <cell r="V97">
            <v>6.4899999999999995E-4</v>
          </cell>
          <cell r="W97">
            <v>6.8999999999999997E-4</v>
          </cell>
          <cell r="X97">
            <v>7.1699999999999997E-4</v>
          </cell>
          <cell r="Y97">
            <v>7.5500000000000003E-4</v>
          </cell>
          <cell r="Z97">
            <v>7.7499999999999997E-4</v>
          </cell>
          <cell r="AA97">
            <v>8.0599999999999997E-4</v>
          </cell>
          <cell r="AB97">
            <v>8.25E-4</v>
          </cell>
          <cell r="AC97">
            <v>8.0800000000000002E-4</v>
          </cell>
          <cell r="AD97">
            <v>8.3000000000000001E-4</v>
          </cell>
          <cell r="AE97">
            <v>8.4500000000000005E-4</v>
          </cell>
          <cell r="AF97">
            <v>8.3900000000000001E-4</v>
          </cell>
          <cell r="AG97">
            <v>8.61E-4</v>
          </cell>
          <cell r="AH97">
            <v>8.7600000000000004E-4</v>
          </cell>
          <cell r="AI97">
            <v>9.1399999999999999E-4</v>
          </cell>
          <cell r="AJ97">
            <v>9.6699999999999998E-4</v>
          </cell>
          <cell r="AK97">
            <v>1.031E-3</v>
          </cell>
          <cell r="AL97">
            <v>1.109E-3</v>
          </cell>
          <cell r="AM97">
            <v>1.1280000000000001E-3</v>
          </cell>
          <cell r="AN97">
            <v>1.2080000000000001E-3</v>
          </cell>
          <cell r="AO97">
            <v>1.3389999999999999E-3</v>
          </cell>
          <cell r="AP97">
            <v>1.4250000000000001E-3</v>
          </cell>
          <cell r="AQ97">
            <v>1.6100000000000001E-3</v>
          </cell>
          <cell r="AR97">
            <v>1.655E-3</v>
          </cell>
          <cell r="AS97">
            <v>1.843E-3</v>
          </cell>
          <cell r="AT97">
            <v>2.0040000000000001E-3</v>
          </cell>
          <cell r="AU97">
            <v>2.1689999999999999E-3</v>
          </cell>
          <cell r="AV97">
            <v>2.418E-3</v>
          </cell>
          <cell r="AW97">
            <v>2.5249999999999999E-3</v>
          </cell>
          <cell r="AX97">
            <v>2.856E-3</v>
          </cell>
          <cell r="AY97">
            <v>3.1280000000000001E-3</v>
          </cell>
          <cell r="AZ97">
            <v>3.3779999999999999E-3</v>
          </cell>
          <cell r="BA97">
            <v>3.6819999999999999E-3</v>
          </cell>
          <cell r="BB97">
            <v>3.8570000000000002E-3</v>
          </cell>
          <cell r="BC97">
            <v>4.156E-3</v>
          </cell>
          <cell r="BD97">
            <v>4.568E-3</v>
          </cell>
          <cell r="BE97">
            <v>4.9709999999999997E-3</v>
          </cell>
          <cell r="BF97">
            <v>5.4939999999999998E-3</v>
          </cell>
          <cell r="BG97">
            <v>5.8399999999999997E-3</v>
          </cell>
          <cell r="BH97">
            <v>6.3629999999999997E-3</v>
          </cell>
          <cell r="BI97">
            <v>6.711E-3</v>
          </cell>
          <cell r="BJ97">
            <v>7.2789999999999999E-3</v>
          </cell>
          <cell r="BK97">
            <v>7.8399999999999997E-3</v>
          </cell>
          <cell r="BL97">
            <v>8.1989999999999997E-3</v>
          </cell>
          <cell r="BM97">
            <v>8.9870000000000002E-3</v>
          </cell>
          <cell r="BN97">
            <v>9.4350000000000007E-3</v>
          </cell>
          <cell r="BO97">
            <v>1.0200000000000001E-2</v>
          </cell>
          <cell r="BP97">
            <v>1.1004999999999999E-2</v>
          </cell>
          <cell r="BQ97">
            <v>1.1993999999999999E-2</v>
          </cell>
          <cell r="BR97">
            <v>1.3051999999999999E-2</v>
          </cell>
          <cell r="BS97">
            <v>1.4141000000000001E-2</v>
          </cell>
          <cell r="BT97">
            <v>1.5029000000000001E-2</v>
          </cell>
          <cell r="BU97">
            <v>1.6338999999999999E-2</v>
          </cell>
          <cell r="BV97">
            <v>1.7801999999999998E-2</v>
          </cell>
          <cell r="BW97">
            <v>1.9435999999999998E-2</v>
          </cell>
          <cell r="BX97">
            <v>2.1288000000000001E-2</v>
          </cell>
          <cell r="BY97">
            <v>2.3484000000000001E-2</v>
          </cell>
          <cell r="BZ97">
            <v>2.6006000000000001E-2</v>
          </cell>
          <cell r="CA97">
            <v>2.8724E-2</v>
          </cell>
          <cell r="CB97">
            <v>3.1593999999999997E-2</v>
          </cell>
          <cell r="CC97">
            <v>3.4714000000000002E-2</v>
          </cell>
          <cell r="CD97">
            <v>3.8294000000000002E-2</v>
          </cell>
          <cell r="CE97">
            <v>4.2465000000000003E-2</v>
          </cell>
          <cell r="CF97">
            <v>4.7262999999999999E-2</v>
          </cell>
          <cell r="CG97">
            <v>5.2835E-2</v>
          </cell>
          <cell r="CH97">
            <v>5.9279999999999999E-2</v>
          </cell>
          <cell r="CI97">
            <v>6.6621E-2</v>
          </cell>
          <cell r="CJ97">
            <v>7.4831999999999996E-2</v>
          </cell>
          <cell r="CK97">
            <v>8.387E-2</v>
          </cell>
          <cell r="CL97">
            <v>9.3702999999999995E-2</v>
          </cell>
          <cell r="CM97">
            <v>0.10433199999999999</v>
          </cell>
          <cell r="CN97">
            <v>0.11577900000000001</v>
          </cell>
          <cell r="CO97">
            <v>0.128084</v>
          </cell>
          <cell r="CP97">
            <v>0.14129800000000001</v>
          </cell>
          <cell r="CQ97">
            <v>0.155476</v>
          </cell>
          <cell r="CR97">
            <v>0.17067599999999999</v>
          </cell>
          <cell r="CS97">
            <v>0.18589900000000001</v>
          </cell>
          <cell r="CT97">
            <v>0.20088200000000001</v>
          </cell>
          <cell r="CU97">
            <v>0.21534400000000001</v>
          </cell>
          <cell r="CV97">
            <v>0.228991</v>
          </cell>
          <cell r="CW97">
            <v>0.24152499999999999</v>
          </cell>
          <cell r="CX97">
            <v>0.254749</v>
          </cell>
          <cell r="CY97">
            <v>0.268702</v>
          </cell>
          <cell r="CZ97">
            <v>0.28342499999999998</v>
          </cell>
          <cell r="DA97">
            <v>0.29895899999999997</v>
          </cell>
          <cell r="DB97">
            <v>0.31535000000000002</v>
          </cell>
          <cell r="DC97">
            <v>0.33264500000000002</v>
          </cell>
          <cell r="DD97">
            <v>0.35089500000000001</v>
          </cell>
          <cell r="DE97">
            <v>0.37015300000000001</v>
          </cell>
          <cell r="DF97">
            <v>0.39047399999999999</v>
          </cell>
          <cell r="DG97">
            <v>0.41191699999999998</v>
          </cell>
          <cell r="DH97">
            <v>0.43454599999999999</v>
          </cell>
          <cell r="DI97">
            <v>0.458426</v>
          </cell>
          <cell r="DJ97">
            <v>0.483626</v>
          </cell>
          <cell r="DK97">
            <v>0.51022000000000001</v>
          </cell>
          <cell r="DL97">
            <v>0.53507800000000005</v>
          </cell>
          <cell r="DM97">
            <v>0.55907499999999999</v>
          </cell>
          <cell r="DN97">
            <v>0.58415899999999998</v>
          </cell>
          <cell r="DO97">
            <v>0.61037699999999995</v>
          </cell>
          <cell r="DP97">
            <v>0.63778299999999999</v>
          </cell>
          <cell r="DQ97">
            <v>0.666431</v>
          </cell>
        </row>
        <row r="98">
          <cell r="A98">
            <v>1946</v>
          </cell>
          <cell r="B98">
            <v>3.0839999999999999E-2</v>
          </cell>
          <cell r="C98">
            <v>2.3909999999999999E-3</v>
          </cell>
          <cell r="D98">
            <v>1.3550000000000001E-3</v>
          </cell>
          <cell r="E98">
            <v>9.8799999999999995E-4</v>
          </cell>
          <cell r="F98">
            <v>7.3800000000000005E-4</v>
          </cell>
          <cell r="G98">
            <v>6.4400000000000004E-4</v>
          </cell>
          <cell r="H98">
            <v>5.6700000000000001E-4</v>
          </cell>
          <cell r="I98">
            <v>4.4000000000000002E-4</v>
          </cell>
          <cell r="J98">
            <v>3.8400000000000001E-4</v>
          </cell>
          <cell r="K98">
            <v>3.2200000000000002E-4</v>
          </cell>
          <cell r="L98">
            <v>3.0299999999999999E-4</v>
          </cell>
          <cell r="M98">
            <v>3.1599999999999998E-4</v>
          </cell>
          <cell r="N98">
            <v>3.1599999999999998E-4</v>
          </cell>
          <cell r="O98">
            <v>3.4600000000000001E-4</v>
          </cell>
          <cell r="P98">
            <v>3.8400000000000001E-4</v>
          </cell>
          <cell r="Q98">
            <v>4.26E-4</v>
          </cell>
          <cell r="R98">
            <v>4.8999999999999998E-4</v>
          </cell>
          <cell r="S98">
            <v>5.6999999999999998E-4</v>
          </cell>
          <cell r="T98">
            <v>6.0700000000000001E-4</v>
          </cell>
          <cell r="U98">
            <v>6.2100000000000002E-4</v>
          </cell>
          <cell r="V98">
            <v>6.69E-4</v>
          </cell>
          <cell r="W98">
            <v>6.9700000000000003E-4</v>
          </cell>
          <cell r="X98">
            <v>7.36E-4</v>
          </cell>
          <cell r="Y98">
            <v>7.6000000000000004E-4</v>
          </cell>
          <cell r="Z98">
            <v>7.8399999999999997E-4</v>
          </cell>
          <cell r="AA98">
            <v>7.9500000000000003E-4</v>
          </cell>
          <cell r="AB98">
            <v>7.7999999999999999E-4</v>
          </cell>
          <cell r="AC98">
            <v>7.9199999999999995E-4</v>
          </cell>
          <cell r="AD98">
            <v>8.03E-4</v>
          </cell>
          <cell r="AE98">
            <v>7.9199999999999995E-4</v>
          </cell>
          <cell r="AF98">
            <v>8.0800000000000002E-4</v>
          </cell>
          <cell r="AG98">
            <v>8.1999999999999998E-4</v>
          </cell>
          <cell r="AH98">
            <v>8.5499999999999997E-4</v>
          </cell>
          <cell r="AI98">
            <v>8.8699999999999998E-4</v>
          </cell>
          <cell r="AJ98">
            <v>9.5399999999999999E-4</v>
          </cell>
          <cell r="AK98">
            <v>1.0150000000000001E-3</v>
          </cell>
          <cell r="AL98">
            <v>1.034E-3</v>
          </cell>
          <cell r="AM98">
            <v>1.103E-3</v>
          </cell>
          <cell r="AN98">
            <v>1.219E-3</v>
          </cell>
          <cell r="AO98">
            <v>1.3029999999999999E-3</v>
          </cell>
          <cell r="AP98">
            <v>1.454E-3</v>
          </cell>
          <cell r="AQ98">
            <v>1.5150000000000001E-3</v>
          </cell>
          <cell r="AR98">
            <v>1.681E-3</v>
          </cell>
          <cell r="AS98">
            <v>1.841E-3</v>
          </cell>
          <cell r="AT98">
            <v>1.9550000000000001E-3</v>
          </cell>
          <cell r="AU98">
            <v>2.1789999999999999E-3</v>
          </cell>
          <cell r="AV98">
            <v>2.3019999999999998E-3</v>
          </cell>
          <cell r="AW98">
            <v>2.6129999999999999E-3</v>
          </cell>
          <cell r="AX98">
            <v>2.8630000000000001E-3</v>
          </cell>
          <cell r="AY98">
            <v>3.068E-3</v>
          </cell>
          <cell r="AZ98">
            <v>3.3349999999999999E-3</v>
          </cell>
          <cell r="BA98">
            <v>3.5100000000000001E-3</v>
          </cell>
          <cell r="BB98">
            <v>3.7810000000000001E-3</v>
          </cell>
          <cell r="BC98">
            <v>4.1349999999999998E-3</v>
          </cell>
          <cell r="BD98">
            <v>4.5189999999999996E-3</v>
          </cell>
          <cell r="BE98">
            <v>4.9789999999999999E-3</v>
          </cell>
          <cell r="BF98">
            <v>5.3299999999999997E-3</v>
          </cell>
          <cell r="BG98">
            <v>5.8009999999999997E-3</v>
          </cell>
          <cell r="BH98">
            <v>6.1199999999999996E-3</v>
          </cell>
          <cell r="BI98">
            <v>6.581E-3</v>
          </cell>
          <cell r="BJ98">
            <v>7.1170000000000001E-3</v>
          </cell>
          <cell r="BK98">
            <v>7.4989999999999996E-3</v>
          </cell>
          <cell r="BL98">
            <v>8.2349999999999993E-3</v>
          </cell>
          <cell r="BM98">
            <v>8.6759999999999997E-3</v>
          </cell>
          <cell r="BN98">
            <v>9.2479999999999993E-3</v>
          </cell>
          <cell r="BO98">
            <v>9.9900000000000006E-3</v>
          </cell>
          <cell r="BP98">
            <v>1.0933E-2</v>
          </cell>
          <cell r="BQ98">
            <v>1.1929E-2</v>
          </cell>
          <cell r="BR98">
            <v>1.2881E-2</v>
          </cell>
          <cell r="BS98">
            <v>1.3691E-2</v>
          </cell>
          <cell r="BT98">
            <v>1.481E-2</v>
          </cell>
          <cell r="BU98">
            <v>1.6118E-2</v>
          </cell>
          <cell r="BV98">
            <v>1.7579999999999998E-2</v>
          </cell>
          <cell r="BW98">
            <v>1.9212E-2</v>
          </cell>
          <cell r="BX98">
            <v>2.1059999999999999E-2</v>
          </cell>
          <cell r="BY98">
            <v>2.325E-2</v>
          </cell>
          <cell r="BZ98">
            <v>2.5762E-2</v>
          </cell>
          <cell r="CA98">
            <v>2.8462000000000001E-2</v>
          </cell>
          <cell r="CB98">
            <v>3.1301000000000002E-2</v>
          </cell>
          <cell r="CC98">
            <v>3.4382999999999997E-2</v>
          </cell>
          <cell r="CD98">
            <v>3.7918E-2</v>
          </cell>
          <cell r="CE98">
            <v>4.2048000000000002E-2</v>
          </cell>
          <cell r="CF98">
            <v>4.6822999999999997E-2</v>
          </cell>
          <cell r="CG98">
            <v>5.2399000000000001E-2</v>
          </cell>
          <cell r="CH98">
            <v>5.8861999999999998E-2</v>
          </cell>
          <cell r="CI98">
            <v>6.6220000000000001E-2</v>
          </cell>
          <cell r="CJ98">
            <v>7.4436000000000002E-2</v>
          </cell>
          <cell r="CK98">
            <v>8.3458000000000004E-2</v>
          </cell>
          <cell r="CL98">
            <v>9.3254000000000004E-2</v>
          </cell>
          <cell r="CM98">
            <v>0.10383000000000001</v>
          </cell>
          <cell r="CN98">
            <v>0.11521000000000001</v>
          </cell>
          <cell r="CO98">
            <v>0.127441</v>
          </cell>
          <cell r="CP98">
            <v>0.14057800000000001</v>
          </cell>
          <cell r="CQ98">
            <v>0.15468100000000001</v>
          </cell>
          <cell r="CR98">
            <v>0.16980999999999999</v>
          </cell>
          <cell r="CS98">
            <v>0.18496199999999999</v>
          </cell>
          <cell r="CT98">
            <v>0.199875</v>
          </cell>
          <cell r="CU98">
            <v>0.21426999999999999</v>
          </cell>
          <cell r="CV98">
            <v>0.227853</v>
          </cell>
          <cell r="CW98">
            <v>0.24032899999999999</v>
          </cell>
          <cell r="CX98">
            <v>0.25349300000000002</v>
          </cell>
          <cell r="CY98">
            <v>0.26738200000000001</v>
          </cell>
          <cell r="CZ98">
            <v>0.28203699999999998</v>
          </cell>
          <cell r="DA98">
            <v>0.29749999999999999</v>
          </cell>
          <cell r="DB98">
            <v>0.31381599999999998</v>
          </cell>
          <cell r="DC98">
            <v>0.33103300000000002</v>
          </cell>
          <cell r="DD98">
            <v>0.34920099999999998</v>
          </cell>
          <cell r="DE98">
            <v>0.368371</v>
          </cell>
          <cell r="DF98">
            <v>0.38860099999999997</v>
          </cell>
          <cell r="DG98">
            <v>0.40994900000000001</v>
          </cell>
          <cell r="DH98">
            <v>0.432477</v>
          </cell>
          <cell r="DI98">
            <v>0.45625100000000002</v>
          </cell>
          <cell r="DJ98">
            <v>0.48133999999999999</v>
          </cell>
          <cell r="DK98">
            <v>0.50781699999999996</v>
          </cell>
          <cell r="DL98">
            <v>0.53245299999999995</v>
          </cell>
          <cell r="DM98">
            <v>0.55634099999999997</v>
          </cell>
          <cell r="DN98">
            <v>0.58131200000000005</v>
          </cell>
          <cell r="DO98">
            <v>0.60741299999999998</v>
          </cell>
          <cell r="DP98">
            <v>0.63469600000000004</v>
          </cell>
          <cell r="DQ98">
            <v>0.66321600000000003</v>
          </cell>
        </row>
        <row r="99">
          <cell r="A99">
            <v>1947</v>
          </cell>
          <cell r="B99">
            <v>2.7956000000000002E-2</v>
          </cell>
          <cell r="C99">
            <v>2.3600000000000001E-3</v>
          </cell>
          <cell r="D99">
            <v>1.322E-3</v>
          </cell>
          <cell r="E99">
            <v>9.8499999999999998E-4</v>
          </cell>
          <cell r="F99">
            <v>7.3700000000000002E-4</v>
          </cell>
          <cell r="G99">
            <v>6.6500000000000001E-4</v>
          </cell>
          <cell r="H99">
            <v>5.1000000000000004E-4</v>
          </cell>
          <cell r="I99">
            <v>4.2700000000000002E-4</v>
          </cell>
          <cell r="J99">
            <v>3.5300000000000002E-4</v>
          </cell>
          <cell r="K99">
            <v>3.1500000000000001E-4</v>
          </cell>
          <cell r="L99">
            <v>3.1799999999999998E-4</v>
          </cell>
          <cell r="M99">
            <v>2.9999999999999997E-4</v>
          </cell>
          <cell r="N99">
            <v>3.1199999999999999E-4</v>
          </cell>
          <cell r="O99">
            <v>3.3799999999999998E-4</v>
          </cell>
          <cell r="P99">
            <v>3.68E-4</v>
          </cell>
          <cell r="Q99">
            <v>4.2900000000000002E-4</v>
          </cell>
          <cell r="R99">
            <v>5.1599999999999997E-4</v>
          </cell>
          <cell r="S99">
            <v>5.6999999999999998E-4</v>
          </cell>
          <cell r="T99">
            <v>5.9500000000000004E-4</v>
          </cell>
          <cell r="U99">
            <v>6.5499999999999998E-4</v>
          </cell>
          <cell r="V99">
            <v>6.7299999999999999E-4</v>
          </cell>
          <cell r="W99">
            <v>7.1699999999999997E-4</v>
          </cell>
          <cell r="X99">
            <v>7.4700000000000005E-4</v>
          </cell>
          <cell r="Y99">
            <v>7.6499999999999995E-4</v>
          </cell>
          <cell r="Z99">
            <v>7.6599999999999997E-4</v>
          </cell>
          <cell r="AA99">
            <v>7.6599999999999997E-4</v>
          </cell>
          <cell r="AB99">
            <v>7.6599999999999997E-4</v>
          </cell>
          <cell r="AC99">
            <v>7.6800000000000002E-4</v>
          </cell>
          <cell r="AD99">
            <v>7.5299999999999998E-4</v>
          </cell>
          <cell r="AE99">
            <v>7.6300000000000001E-4</v>
          </cell>
          <cell r="AF99">
            <v>7.7499999999999997E-4</v>
          </cell>
          <cell r="AG99">
            <v>8.0699999999999999E-4</v>
          </cell>
          <cell r="AH99">
            <v>8.2100000000000001E-4</v>
          </cell>
          <cell r="AI99">
            <v>8.8699999999999998E-4</v>
          </cell>
          <cell r="AJ99">
            <v>9.3000000000000005E-4</v>
          </cell>
          <cell r="AK99">
            <v>9.5399999999999999E-4</v>
          </cell>
          <cell r="AL99">
            <v>1.011E-3</v>
          </cell>
          <cell r="AM99">
            <v>1.114E-3</v>
          </cell>
          <cell r="AN99">
            <v>1.1950000000000001E-3</v>
          </cell>
          <cell r="AO99">
            <v>1.312E-3</v>
          </cell>
          <cell r="AP99">
            <v>1.402E-3</v>
          </cell>
          <cell r="AQ99">
            <v>1.5430000000000001E-3</v>
          </cell>
          <cell r="AR99">
            <v>1.6919999999999999E-3</v>
          </cell>
          <cell r="AS99">
            <v>1.7650000000000001E-3</v>
          </cell>
          <cell r="AT99">
            <v>1.9559999999999998E-3</v>
          </cell>
          <cell r="AU99">
            <v>2.1090000000000002E-3</v>
          </cell>
          <cell r="AV99">
            <v>2.3869999999999998E-3</v>
          </cell>
          <cell r="AW99">
            <v>2.6189999999999998E-3</v>
          </cell>
          <cell r="AX99">
            <v>2.7920000000000002E-3</v>
          </cell>
          <cell r="AY99">
            <v>3.0140000000000002E-3</v>
          </cell>
          <cell r="AZ99">
            <v>3.202E-3</v>
          </cell>
          <cell r="BA99">
            <v>3.4429999999999999E-3</v>
          </cell>
          <cell r="BB99">
            <v>3.754E-3</v>
          </cell>
          <cell r="BC99">
            <v>4.1159999999999999E-3</v>
          </cell>
          <cell r="BD99">
            <v>4.5030000000000001E-3</v>
          </cell>
          <cell r="BE99">
            <v>4.8669999999999998E-3</v>
          </cell>
          <cell r="BF99">
            <v>5.2979999999999998E-3</v>
          </cell>
          <cell r="BG99">
            <v>5.5890000000000002E-3</v>
          </cell>
          <cell r="BH99">
            <v>5.9699999999999996E-3</v>
          </cell>
          <cell r="BI99">
            <v>6.45E-3</v>
          </cell>
          <cell r="BJ99">
            <v>6.8479999999999999E-3</v>
          </cell>
          <cell r="BK99">
            <v>7.5170000000000002E-3</v>
          </cell>
          <cell r="BL99">
            <v>7.9760000000000005E-3</v>
          </cell>
          <cell r="BM99">
            <v>8.4180000000000001E-3</v>
          </cell>
          <cell r="BN99">
            <v>9.0810000000000005E-3</v>
          </cell>
          <cell r="BO99">
            <v>9.9369999999999997E-3</v>
          </cell>
          <cell r="BP99">
            <v>1.0878000000000001E-2</v>
          </cell>
          <cell r="BQ99">
            <v>1.1754000000000001E-2</v>
          </cell>
          <cell r="BR99">
            <v>1.2540000000000001E-2</v>
          </cell>
          <cell r="BS99">
            <v>1.3498E-2</v>
          </cell>
          <cell r="BT99">
            <v>1.4612E-2</v>
          </cell>
          <cell r="BU99">
            <v>1.5914999999999999E-2</v>
          </cell>
          <cell r="BV99">
            <v>1.7371999999999999E-2</v>
          </cell>
          <cell r="BW99">
            <v>1.9001000000000001E-2</v>
          </cell>
          <cell r="BX99">
            <v>2.0841999999999999E-2</v>
          </cell>
          <cell r="BY99">
            <v>2.3025E-2</v>
          </cell>
          <cell r="BZ99">
            <v>2.5526E-2</v>
          </cell>
          <cell r="CA99">
            <v>2.8205000000000001E-2</v>
          </cell>
          <cell r="CB99">
            <v>3.1012999999999999E-2</v>
          </cell>
          <cell r="CC99">
            <v>3.4057999999999998E-2</v>
          </cell>
          <cell r="CD99">
            <v>3.7547999999999998E-2</v>
          </cell>
          <cell r="CE99">
            <v>4.1637E-2</v>
          </cell>
          <cell r="CF99">
            <v>4.6390000000000001E-2</v>
          </cell>
          <cell r="CG99">
            <v>5.1969000000000001E-2</v>
          </cell>
          <cell r="CH99">
            <v>5.8449000000000001E-2</v>
          </cell>
          <cell r="CI99">
            <v>6.5823999999999994E-2</v>
          </cell>
          <cell r="CJ99">
            <v>7.4042999999999998E-2</v>
          </cell>
          <cell r="CK99">
            <v>8.3048999999999998E-2</v>
          </cell>
          <cell r="CL99">
            <v>9.2809000000000003E-2</v>
          </cell>
          <cell r="CM99">
            <v>0.10333100000000001</v>
          </cell>
          <cell r="CN99">
            <v>0.114646</v>
          </cell>
          <cell r="CO99">
            <v>0.126803</v>
          </cell>
          <cell r="CP99">
            <v>0.13986399999999999</v>
          </cell>
          <cell r="CQ99">
            <v>0.153892</v>
          </cell>
          <cell r="CR99">
            <v>0.16894999999999999</v>
          </cell>
          <cell r="CS99">
            <v>0.184032</v>
          </cell>
          <cell r="CT99">
            <v>0.198876</v>
          </cell>
          <cell r="CU99">
            <v>0.21320500000000001</v>
          </cell>
          <cell r="CV99">
            <v>0.22672600000000001</v>
          </cell>
          <cell r="CW99">
            <v>0.239144</v>
          </cell>
          <cell r="CX99">
            <v>0.252247</v>
          </cell>
          <cell r="CY99">
            <v>0.26607199999999998</v>
          </cell>
          <cell r="CZ99">
            <v>0.28066000000000002</v>
          </cell>
          <cell r="DA99">
            <v>0.29605300000000001</v>
          </cell>
          <cell r="DB99">
            <v>0.31229499999999999</v>
          </cell>
          <cell r="DC99">
            <v>0.329434</v>
          </cell>
          <cell r="DD99">
            <v>0.34752</v>
          </cell>
          <cell r="DE99">
            <v>0.36660500000000001</v>
          </cell>
          <cell r="DF99">
            <v>0.38674500000000001</v>
          </cell>
          <cell r="DG99">
            <v>0.407997</v>
          </cell>
          <cell r="DH99">
            <v>0.430425</v>
          </cell>
          <cell r="DI99">
            <v>0.454094</v>
          </cell>
          <cell r="DJ99">
            <v>0.479072</v>
          </cell>
          <cell r="DK99">
            <v>0.50543300000000002</v>
          </cell>
          <cell r="DL99">
            <v>0.52984900000000001</v>
          </cell>
          <cell r="DM99">
            <v>0.55362999999999996</v>
          </cell>
          <cell r="DN99">
            <v>0.578488</v>
          </cell>
          <cell r="DO99">
            <v>0.60447300000000004</v>
          </cell>
          <cell r="DP99">
            <v>0.63163400000000003</v>
          </cell>
          <cell r="DQ99">
            <v>0.66002700000000003</v>
          </cell>
        </row>
        <row r="100">
          <cell r="A100">
            <v>1948</v>
          </cell>
          <cell r="B100">
            <v>2.7871E-2</v>
          </cell>
          <cell r="C100">
            <v>2.166E-3</v>
          </cell>
          <cell r="D100">
            <v>1.1720000000000001E-3</v>
          </cell>
          <cell r="E100">
            <v>9.1399999999999999E-4</v>
          </cell>
          <cell r="F100">
            <v>7.9199999999999995E-4</v>
          </cell>
          <cell r="G100">
            <v>6.0400000000000004E-4</v>
          </cell>
          <cell r="H100">
            <v>4.8099999999999998E-4</v>
          </cell>
          <cell r="I100">
            <v>3.9800000000000002E-4</v>
          </cell>
          <cell r="J100">
            <v>3.4200000000000002E-4</v>
          </cell>
          <cell r="K100">
            <v>3.3599999999999998E-4</v>
          </cell>
          <cell r="L100">
            <v>3.01E-4</v>
          </cell>
          <cell r="M100">
            <v>2.9700000000000001E-4</v>
          </cell>
          <cell r="N100">
            <v>3.0699999999999998E-4</v>
          </cell>
          <cell r="O100">
            <v>3.21E-4</v>
          </cell>
          <cell r="P100">
            <v>3.6699999999999998E-4</v>
          </cell>
          <cell r="Q100">
            <v>4.4999999999999999E-4</v>
          </cell>
          <cell r="R100">
            <v>5.1400000000000003E-4</v>
          </cell>
          <cell r="S100">
            <v>5.5599999999999996E-4</v>
          </cell>
          <cell r="T100">
            <v>6.4099999999999997E-4</v>
          </cell>
          <cell r="U100">
            <v>6.5600000000000001E-4</v>
          </cell>
          <cell r="V100">
            <v>6.96E-4</v>
          </cell>
          <cell r="W100">
            <v>7.3300000000000004E-4</v>
          </cell>
          <cell r="X100">
            <v>7.4700000000000005E-4</v>
          </cell>
          <cell r="Y100">
            <v>7.4200000000000004E-4</v>
          </cell>
          <cell r="Z100">
            <v>7.5799999999999999E-4</v>
          </cell>
          <cell r="AA100">
            <v>7.5000000000000002E-4</v>
          </cell>
          <cell r="AB100">
            <v>7.4200000000000004E-4</v>
          </cell>
          <cell r="AC100">
            <v>7.2400000000000003E-4</v>
          </cell>
          <cell r="AD100">
            <v>7.2599999999999997E-4</v>
          </cell>
          <cell r="AE100">
            <v>7.3899999999999997E-4</v>
          </cell>
          <cell r="AF100">
            <v>7.6900000000000004E-4</v>
          </cell>
          <cell r="AG100">
            <v>7.7300000000000003E-4</v>
          </cell>
          <cell r="AH100">
            <v>8.3100000000000003E-4</v>
          </cell>
          <cell r="AI100">
            <v>8.5899999999999995E-4</v>
          </cell>
          <cell r="AJ100">
            <v>8.8599999999999996E-4</v>
          </cell>
          <cell r="AK100">
            <v>9.3199999999999999E-4</v>
          </cell>
          <cell r="AL100">
            <v>1.024E-3</v>
          </cell>
          <cell r="AM100">
            <v>1.1019999999999999E-3</v>
          </cell>
          <cell r="AN100">
            <v>1.188E-3</v>
          </cell>
          <cell r="AO100">
            <v>1.3079999999999999E-3</v>
          </cell>
          <cell r="AP100">
            <v>1.4270000000000001E-3</v>
          </cell>
          <cell r="AQ100">
            <v>1.5510000000000001E-3</v>
          </cell>
          <cell r="AR100">
            <v>1.604E-3</v>
          </cell>
          <cell r="AS100">
            <v>1.7619999999999999E-3</v>
          </cell>
          <cell r="AT100">
            <v>1.9400000000000001E-3</v>
          </cell>
          <cell r="AU100">
            <v>2.1789999999999999E-3</v>
          </cell>
          <cell r="AV100">
            <v>2.3939999999999999E-3</v>
          </cell>
          <cell r="AW100">
            <v>2.5509999999999999E-3</v>
          </cell>
          <cell r="AX100">
            <v>2.7330000000000002E-3</v>
          </cell>
          <cell r="AY100">
            <v>2.9290000000000002E-3</v>
          </cell>
          <cell r="AZ100">
            <v>3.1410000000000001E-3</v>
          </cell>
          <cell r="BA100">
            <v>3.4269999999999999E-3</v>
          </cell>
          <cell r="BB100">
            <v>3.7569999999999999E-3</v>
          </cell>
          <cell r="BC100">
            <v>4.0810000000000004E-3</v>
          </cell>
          <cell r="BD100">
            <v>4.45E-3</v>
          </cell>
          <cell r="BE100">
            <v>4.849E-3</v>
          </cell>
          <cell r="BF100">
            <v>5.1149999999999998E-3</v>
          </cell>
          <cell r="BG100">
            <v>5.4429999999999999E-3</v>
          </cell>
          <cell r="BH100">
            <v>5.868E-3</v>
          </cell>
          <cell r="BI100">
            <v>6.2599999999999999E-3</v>
          </cell>
          <cell r="BJ100">
            <v>6.8399999999999997E-3</v>
          </cell>
          <cell r="BK100">
            <v>7.3150000000000003E-3</v>
          </cell>
          <cell r="BL100">
            <v>7.6839999999999999E-3</v>
          </cell>
          <cell r="BM100">
            <v>8.2920000000000008E-3</v>
          </cell>
          <cell r="BN100">
            <v>9.0430000000000007E-3</v>
          </cell>
          <cell r="BO100">
            <v>9.9019999999999993E-3</v>
          </cell>
          <cell r="BP100">
            <v>1.074E-2</v>
          </cell>
          <cell r="BQ100">
            <v>1.1481E-2</v>
          </cell>
          <cell r="BR100">
            <v>1.2371E-2</v>
          </cell>
          <cell r="BS100">
            <v>1.3323E-2</v>
          </cell>
          <cell r="BT100">
            <v>1.4429000000000001E-2</v>
          </cell>
          <cell r="BU100">
            <v>1.5726E-2</v>
          </cell>
          <cell r="BV100">
            <v>1.7177000000000001E-2</v>
          </cell>
          <cell r="BW100">
            <v>1.8800000000000001E-2</v>
          </cell>
          <cell r="BX100">
            <v>2.0632999999999999E-2</v>
          </cell>
          <cell r="BY100">
            <v>2.2806E-2</v>
          </cell>
          <cell r="BZ100">
            <v>2.5295000000000002E-2</v>
          </cell>
          <cell r="CA100">
            <v>2.7952999999999999E-2</v>
          </cell>
          <cell r="CB100">
            <v>3.073E-2</v>
          </cell>
          <cell r="CC100">
            <v>3.3737999999999997E-2</v>
          </cell>
          <cell r="CD100">
            <v>3.7183000000000001E-2</v>
          </cell>
          <cell r="CE100">
            <v>4.1230999999999997E-2</v>
          </cell>
          <cell r="CF100">
            <v>4.5962999999999997E-2</v>
          </cell>
          <cell r="CG100">
            <v>5.1544E-2</v>
          </cell>
          <cell r="CH100">
            <v>5.8042000000000003E-2</v>
          </cell>
          <cell r="CI100">
            <v>6.5432000000000004E-2</v>
          </cell>
          <cell r="CJ100">
            <v>7.3652999999999996E-2</v>
          </cell>
          <cell r="CK100">
            <v>8.2642999999999994E-2</v>
          </cell>
          <cell r="CL100">
            <v>9.2367000000000005E-2</v>
          </cell>
          <cell r="CM100">
            <v>0.102836</v>
          </cell>
          <cell r="CN100">
            <v>0.11408600000000001</v>
          </cell>
          <cell r="CO100">
            <v>0.12617100000000001</v>
          </cell>
          <cell r="CP100">
            <v>0.139157</v>
          </cell>
          <cell r="CQ100">
            <v>0.15311</v>
          </cell>
          <cell r="CR100">
            <v>0.168098</v>
          </cell>
          <cell r="CS100">
            <v>0.18310999999999999</v>
          </cell>
          <cell r="CT100">
            <v>0.19788600000000001</v>
          </cell>
          <cell r="CU100">
            <v>0.212149</v>
          </cell>
          <cell r="CV100">
            <v>0.225608</v>
          </cell>
          <cell r="CW100">
            <v>0.23796900000000001</v>
          </cell>
          <cell r="CX100">
            <v>0.25101200000000001</v>
          </cell>
          <cell r="CY100">
            <v>0.26477400000000001</v>
          </cell>
          <cell r="CZ100">
            <v>0.27929500000000002</v>
          </cell>
          <cell r="DA100">
            <v>0.29461799999999999</v>
          </cell>
          <cell r="DB100">
            <v>0.31078699999999998</v>
          </cell>
          <cell r="DC100">
            <v>0.327849</v>
          </cell>
          <cell r="DD100">
            <v>0.34585399999999999</v>
          </cell>
          <cell r="DE100">
            <v>0.36485299999999998</v>
          </cell>
          <cell r="DF100">
            <v>0.384903</v>
          </cell>
          <cell r="DG100">
            <v>0.40606199999999998</v>
          </cell>
          <cell r="DH100">
            <v>0.42839100000000002</v>
          </cell>
          <cell r="DI100">
            <v>0.451955</v>
          </cell>
          <cell r="DJ100">
            <v>0.476823</v>
          </cell>
          <cell r="DK100">
            <v>0.50306899999999999</v>
          </cell>
          <cell r="DL100">
            <v>0.52726700000000004</v>
          </cell>
          <cell r="DM100">
            <v>0.55094100000000001</v>
          </cell>
          <cell r="DN100">
            <v>0.57568799999999998</v>
          </cell>
          <cell r="DO100">
            <v>0.60155599999999998</v>
          </cell>
          <cell r="DP100">
            <v>0.62859799999999999</v>
          </cell>
          <cell r="DQ100">
            <v>0.65686500000000003</v>
          </cell>
        </row>
        <row r="101">
          <cell r="A101">
            <v>1949</v>
          </cell>
          <cell r="B101">
            <v>2.7356999999999999E-2</v>
          </cell>
          <cell r="C101">
            <v>2.0379999999999999E-3</v>
          </cell>
          <cell r="D101">
            <v>1.2390000000000001E-3</v>
          </cell>
          <cell r="E101">
            <v>9.5200000000000005E-4</v>
          </cell>
          <cell r="F101">
            <v>7.2800000000000002E-4</v>
          </cell>
          <cell r="G101">
            <v>5.4900000000000001E-4</v>
          </cell>
          <cell r="H101">
            <v>4.5899999999999999E-4</v>
          </cell>
          <cell r="I101">
            <v>3.8400000000000001E-4</v>
          </cell>
          <cell r="J101">
            <v>3.6600000000000001E-4</v>
          </cell>
          <cell r="K101">
            <v>3.1599999999999998E-4</v>
          </cell>
          <cell r="L101">
            <v>3.01E-4</v>
          </cell>
          <cell r="M101">
            <v>2.9500000000000001E-4</v>
          </cell>
          <cell r="N101">
            <v>2.8899999999999998E-4</v>
          </cell>
          <cell r="O101">
            <v>3.1599999999999998E-4</v>
          </cell>
          <cell r="P101">
            <v>3.8499999999999998E-4</v>
          </cell>
          <cell r="Q101">
            <v>4.4700000000000002E-4</v>
          </cell>
          <cell r="R101">
            <v>5.0000000000000001E-4</v>
          </cell>
          <cell r="S101">
            <v>6.0700000000000001E-4</v>
          </cell>
          <cell r="T101">
            <v>6.3900000000000003E-4</v>
          </cell>
          <cell r="U101">
            <v>6.8199999999999999E-4</v>
          </cell>
          <cell r="V101">
            <v>7.1599999999999995E-4</v>
          </cell>
          <cell r="W101">
            <v>7.2800000000000002E-4</v>
          </cell>
          <cell r="X101">
            <v>7.2199999999999999E-4</v>
          </cell>
          <cell r="Y101">
            <v>7.4899999999999999E-4</v>
          </cell>
          <cell r="Z101">
            <v>7.3899999999999997E-4</v>
          </cell>
          <cell r="AA101">
            <v>7.2099999999999996E-4</v>
          </cell>
          <cell r="AB101">
            <v>7.0500000000000001E-4</v>
          </cell>
          <cell r="AC101">
            <v>6.9700000000000003E-4</v>
          </cell>
          <cell r="AD101">
            <v>7.1000000000000002E-4</v>
          </cell>
          <cell r="AE101">
            <v>7.3899999999999997E-4</v>
          </cell>
          <cell r="AF101">
            <v>7.3700000000000002E-4</v>
          </cell>
          <cell r="AG101">
            <v>7.85E-4</v>
          </cell>
          <cell r="AH101">
            <v>8.0099999999999995E-4</v>
          </cell>
          <cell r="AI101">
            <v>8.2799999999999996E-4</v>
          </cell>
          <cell r="AJ101">
            <v>8.6300000000000005E-4</v>
          </cell>
          <cell r="AK101">
            <v>9.4799999999999995E-4</v>
          </cell>
          <cell r="AL101">
            <v>1.0200000000000001E-3</v>
          </cell>
          <cell r="AM101">
            <v>1.0859999999999999E-3</v>
          </cell>
          <cell r="AN101">
            <v>1.227E-3</v>
          </cell>
          <cell r="AO101">
            <v>1.33E-3</v>
          </cell>
          <cell r="AP101">
            <v>1.4220000000000001E-3</v>
          </cell>
          <cell r="AQ101">
            <v>1.475E-3</v>
          </cell>
          <cell r="AR101">
            <v>1.6000000000000001E-3</v>
          </cell>
          <cell r="AS101">
            <v>1.7899999999999999E-3</v>
          </cell>
          <cell r="AT101">
            <v>1.9919999999999998E-3</v>
          </cell>
          <cell r="AU101">
            <v>2.1879999999999998E-3</v>
          </cell>
          <cell r="AV101">
            <v>2.3449999999999999E-3</v>
          </cell>
          <cell r="AW101">
            <v>2.4889999999999999E-3</v>
          </cell>
          <cell r="AX101">
            <v>2.686E-3</v>
          </cell>
          <cell r="AY101">
            <v>2.8709999999999999E-3</v>
          </cell>
          <cell r="AZ101">
            <v>3.1449999999999998E-3</v>
          </cell>
          <cell r="BA101">
            <v>3.4399999999999999E-3</v>
          </cell>
          <cell r="BB101">
            <v>3.718E-3</v>
          </cell>
          <cell r="BC101">
            <v>4.0800000000000003E-3</v>
          </cell>
          <cell r="BD101">
            <v>4.4460000000000003E-3</v>
          </cell>
          <cell r="BE101">
            <v>4.6940000000000003E-3</v>
          </cell>
          <cell r="BF101">
            <v>5.0080000000000003E-3</v>
          </cell>
          <cell r="BG101">
            <v>5.3639999999999998E-3</v>
          </cell>
          <cell r="BH101">
            <v>5.7450000000000001E-3</v>
          </cell>
          <cell r="BI101">
            <v>6.221E-3</v>
          </cell>
          <cell r="BJ101">
            <v>6.6959999999999997E-3</v>
          </cell>
          <cell r="BK101">
            <v>7.0439999999999999E-3</v>
          </cell>
          <cell r="BL101">
            <v>7.6E-3</v>
          </cell>
          <cell r="BM101">
            <v>8.2710000000000006E-3</v>
          </cell>
          <cell r="BN101">
            <v>9.0299999999999998E-3</v>
          </cell>
          <cell r="BO101">
            <v>9.8320000000000005E-3</v>
          </cell>
          <cell r="BP101">
            <v>1.0472E-2</v>
          </cell>
          <cell r="BQ101">
            <v>1.1331000000000001E-2</v>
          </cell>
          <cell r="BR101">
            <v>1.2215999999999999E-2</v>
          </cell>
          <cell r="BS101">
            <v>1.3161000000000001E-2</v>
          </cell>
          <cell r="BT101">
            <v>1.4259000000000001E-2</v>
          </cell>
          <cell r="BU101">
            <v>1.5549E-2</v>
          </cell>
          <cell r="BV101">
            <v>1.6993000000000001E-2</v>
          </cell>
          <cell r="BW101">
            <v>1.8606999999999999E-2</v>
          </cell>
          <cell r="BX101">
            <v>2.043E-2</v>
          </cell>
          <cell r="BY101">
            <v>2.2592999999999999E-2</v>
          </cell>
          <cell r="BZ101">
            <v>2.5069000000000001E-2</v>
          </cell>
          <cell r="CA101">
            <v>2.7706999999999999E-2</v>
          </cell>
          <cell r="CB101">
            <v>3.0453000000000001E-2</v>
          </cell>
          <cell r="CC101">
            <v>3.3423000000000001E-2</v>
          </cell>
          <cell r="CD101">
            <v>3.6823000000000002E-2</v>
          </cell>
          <cell r="CE101">
            <v>4.0830999999999999E-2</v>
          </cell>
          <cell r="CF101">
            <v>4.5540999999999998E-2</v>
          </cell>
          <cell r="CG101">
            <v>5.1125999999999998E-2</v>
          </cell>
          <cell r="CH101">
            <v>5.7639000000000003E-2</v>
          </cell>
          <cell r="CI101">
            <v>6.5044000000000005E-2</v>
          </cell>
          <cell r="CJ101">
            <v>7.3268E-2</v>
          </cell>
          <cell r="CK101">
            <v>8.2240999999999995E-2</v>
          </cell>
          <cell r="CL101">
            <v>9.1927999999999996E-2</v>
          </cell>
          <cell r="CM101">
            <v>0.10234500000000001</v>
          </cell>
          <cell r="CN101">
            <v>0.11353000000000001</v>
          </cell>
          <cell r="CO101">
            <v>0.12554299999999999</v>
          </cell>
          <cell r="CP101">
            <v>0.13845399999999999</v>
          </cell>
          <cell r="CQ101">
            <v>0.152334</v>
          </cell>
          <cell r="CR101">
            <v>0.16725300000000001</v>
          </cell>
          <cell r="CS101">
            <v>0.182196</v>
          </cell>
          <cell r="CT101">
            <v>0.196904</v>
          </cell>
          <cell r="CU101">
            <v>0.21110200000000001</v>
          </cell>
          <cell r="CV101">
            <v>0.224499</v>
          </cell>
          <cell r="CW101">
            <v>0.23680300000000001</v>
          </cell>
          <cell r="CX101">
            <v>0.24978600000000001</v>
          </cell>
          <cell r="CY101">
            <v>0.263486</v>
          </cell>
          <cell r="CZ101">
            <v>0.27794200000000002</v>
          </cell>
          <cell r="DA101">
            <v>0.29319499999999998</v>
          </cell>
          <cell r="DB101">
            <v>0.30929200000000001</v>
          </cell>
          <cell r="DC101">
            <v>0.32627699999999998</v>
          </cell>
          <cell r="DD101">
            <v>0.34420099999999998</v>
          </cell>
          <cell r="DE101">
            <v>0.36311599999999999</v>
          </cell>
          <cell r="DF101">
            <v>0.383077</v>
          </cell>
          <cell r="DG101">
            <v>0.404142</v>
          </cell>
          <cell r="DH101">
            <v>0.426373</v>
          </cell>
          <cell r="DI101">
            <v>0.44983299999999998</v>
          </cell>
          <cell r="DJ101">
            <v>0.47459299999999999</v>
          </cell>
          <cell r="DK101">
            <v>0.50072399999999995</v>
          </cell>
          <cell r="DL101">
            <v>0.52470600000000001</v>
          </cell>
          <cell r="DM101">
            <v>0.54827400000000004</v>
          </cell>
          <cell r="DN101">
            <v>0.57291099999999995</v>
          </cell>
          <cell r="DO101">
            <v>0.59866399999999997</v>
          </cell>
          <cell r="DP101">
            <v>0.62558599999999998</v>
          </cell>
          <cell r="DQ101">
            <v>0.65372799999999998</v>
          </cell>
        </row>
        <row r="102">
          <cell r="A102">
            <v>1950</v>
          </cell>
          <cell r="B102">
            <v>2.5512E-2</v>
          </cell>
          <cell r="C102">
            <v>2.2309999999999999E-3</v>
          </cell>
          <cell r="D102">
            <v>1.2750000000000001E-3</v>
          </cell>
          <cell r="E102">
            <v>9.2199999999999997E-4</v>
          </cell>
          <cell r="F102">
            <v>6.3500000000000004E-4</v>
          </cell>
          <cell r="G102">
            <v>5.3899999999999998E-4</v>
          </cell>
          <cell r="H102">
            <v>4.4299999999999998E-4</v>
          </cell>
          <cell r="I102">
            <v>4.0499999999999998E-4</v>
          </cell>
          <cell r="J102">
            <v>3.4600000000000001E-4</v>
          </cell>
          <cell r="K102">
            <v>3.19E-4</v>
          </cell>
          <cell r="L102">
            <v>3.01E-4</v>
          </cell>
          <cell r="M102">
            <v>2.7599999999999999E-4</v>
          </cell>
          <cell r="N102">
            <v>2.8299999999999999E-4</v>
          </cell>
          <cell r="O102">
            <v>3.3100000000000002E-4</v>
          </cell>
          <cell r="P102">
            <v>3.8000000000000002E-4</v>
          </cell>
          <cell r="Q102">
            <v>4.35E-4</v>
          </cell>
          <cell r="R102">
            <v>5.4699999999999996E-4</v>
          </cell>
          <cell r="S102">
            <v>6.0300000000000002E-4</v>
          </cell>
          <cell r="T102">
            <v>6.6600000000000003E-4</v>
          </cell>
          <cell r="U102">
            <v>7.0699999999999995E-4</v>
          </cell>
          <cell r="V102">
            <v>7.0699999999999995E-4</v>
          </cell>
          <cell r="W102">
            <v>7.0799999999999997E-4</v>
          </cell>
          <cell r="X102">
            <v>7.3800000000000005E-4</v>
          </cell>
          <cell r="Y102">
            <v>7.2900000000000005E-4</v>
          </cell>
          <cell r="Z102">
            <v>7.0399999999999998E-4</v>
          </cell>
          <cell r="AA102">
            <v>6.9300000000000004E-4</v>
          </cell>
          <cell r="AB102">
            <v>6.78E-4</v>
          </cell>
          <cell r="AC102">
            <v>6.8800000000000003E-4</v>
          </cell>
          <cell r="AD102">
            <v>7.1500000000000003E-4</v>
          </cell>
          <cell r="AE102">
            <v>7.1000000000000002E-4</v>
          </cell>
          <cell r="AF102">
            <v>7.4700000000000005E-4</v>
          </cell>
          <cell r="AG102">
            <v>7.5900000000000002E-4</v>
          </cell>
          <cell r="AH102">
            <v>7.7899999999999996E-4</v>
          </cell>
          <cell r="AI102">
            <v>8.0500000000000005E-4</v>
          </cell>
          <cell r="AJ102">
            <v>8.8400000000000002E-4</v>
          </cell>
          <cell r="AK102">
            <v>9.4899999999999997E-4</v>
          </cell>
          <cell r="AL102">
            <v>1.008E-3</v>
          </cell>
          <cell r="AM102">
            <v>1.152E-3</v>
          </cell>
          <cell r="AN102">
            <v>1.245E-3</v>
          </cell>
          <cell r="AO102">
            <v>1.305E-3</v>
          </cell>
          <cell r="AP102">
            <v>1.371E-3</v>
          </cell>
          <cell r="AQ102">
            <v>1.474E-3</v>
          </cell>
          <cell r="AR102">
            <v>1.6559999999999999E-3</v>
          </cell>
          <cell r="AS102">
            <v>1.828E-3</v>
          </cell>
          <cell r="AT102">
            <v>2E-3</v>
          </cell>
          <cell r="AU102">
            <v>2.1700000000000001E-3</v>
          </cell>
          <cell r="AV102">
            <v>2.2859999999999998E-3</v>
          </cell>
          <cell r="AW102">
            <v>2.4689999999999998E-3</v>
          </cell>
          <cell r="AX102">
            <v>2.6319999999999998E-3</v>
          </cell>
          <cell r="AY102">
            <v>2.8999999999999998E-3</v>
          </cell>
          <cell r="AZ102">
            <v>3.16E-3</v>
          </cell>
          <cell r="BA102">
            <v>3.418E-3</v>
          </cell>
          <cell r="BB102">
            <v>3.754E-3</v>
          </cell>
          <cell r="BC102">
            <v>4.0850000000000001E-3</v>
          </cell>
          <cell r="BD102">
            <v>4.3160000000000004E-3</v>
          </cell>
          <cell r="BE102">
            <v>4.6480000000000002E-3</v>
          </cell>
          <cell r="BF102">
            <v>4.9459999999999999E-3</v>
          </cell>
          <cell r="BG102">
            <v>5.2919999999999998E-3</v>
          </cell>
          <cell r="BH102">
            <v>5.6800000000000002E-3</v>
          </cell>
          <cell r="BI102">
            <v>6.136E-3</v>
          </cell>
          <cell r="BJ102">
            <v>6.4879999999999998E-3</v>
          </cell>
          <cell r="BK102">
            <v>6.9979999999999999E-3</v>
          </cell>
          <cell r="BL102">
            <v>7.5960000000000003E-3</v>
          </cell>
          <cell r="BM102">
            <v>8.2760000000000004E-3</v>
          </cell>
          <cell r="BN102">
            <v>9.0340000000000004E-3</v>
          </cell>
          <cell r="BO102">
            <v>9.5250000000000005E-3</v>
          </cell>
          <cell r="BP102">
            <v>1.0333999999999999E-2</v>
          </cell>
          <cell r="BQ102">
            <v>1.1192000000000001E-2</v>
          </cell>
          <cell r="BR102">
            <v>1.2071999999999999E-2</v>
          </cell>
          <cell r="BS102">
            <v>1.3010000000000001E-2</v>
          </cell>
          <cell r="BT102">
            <v>1.41E-2</v>
          </cell>
          <cell r="BU102">
            <v>1.5381000000000001E-2</v>
          </cell>
          <cell r="BV102">
            <v>1.6816000000000001E-2</v>
          </cell>
          <cell r="BW102">
            <v>1.8421E-2</v>
          </cell>
          <cell r="BX102">
            <v>2.0233999999999999E-2</v>
          </cell>
          <cell r="BY102">
            <v>2.2386E-2</v>
          </cell>
          <cell r="BZ102">
            <v>2.4849E-2</v>
          </cell>
          <cell r="CA102">
            <v>2.7465E-2</v>
          </cell>
          <cell r="CB102">
            <v>3.0179000000000001E-2</v>
          </cell>
          <cell r="CC102">
            <v>3.3112999999999997E-2</v>
          </cell>
          <cell r="CD102">
            <v>3.6469000000000001E-2</v>
          </cell>
          <cell r="CE102">
            <v>4.0438000000000002E-2</v>
          </cell>
          <cell r="CF102">
            <v>4.5125999999999999E-2</v>
          </cell>
          <cell r="CG102">
            <v>5.0713000000000001E-2</v>
          </cell>
          <cell r="CH102">
            <v>5.7242000000000001E-2</v>
          </cell>
          <cell r="CI102">
            <v>6.4660999999999996E-2</v>
          </cell>
          <cell r="CJ102">
            <v>7.2886000000000006E-2</v>
          </cell>
          <cell r="CK102">
            <v>8.1841999999999998E-2</v>
          </cell>
          <cell r="CL102">
            <v>9.1493000000000005E-2</v>
          </cell>
          <cell r="CM102">
            <v>0.101857</v>
          </cell>
          <cell r="CN102">
            <v>0.112979</v>
          </cell>
          <cell r="CO102">
            <v>0.124921</v>
          </cell>
          <cell r="CP102">
            <v>0.13775799999999999</v>
          </cell>
          <cell r="CQ102">
            <v>0.15156500000000001</v>
          </cell>
          <cell r="CR102">
            <v>0.16641500000000001</v>
          </cell>
          <cell r="CS102">
            <v>0.18128900000000001</v>
          </cell>
          <cell r="CT102">
            <v>0.19593099999999999</v>
          </cell>
          <cell r="CU102">
            <v>0.210063</v>
          </cell>
          <cell r="CV102">
            <v>0.22339899999999999</v>
          </cell>
          <cell r="CW102">
            <v>0.235648</v>
          </cell>
          <cell r="CX102">
            <v>0.24857199999999999</v>
          </cell>
          <cell r="CY102">
            <v>0.26220900000000003</v>
          </cell>
          <cell r="CZ102">
            <v>0.27660000000000001</v>
          </cell>
          <cell r="DA102">
            <v>0.29178500000000002</v>
          </cell>
          <cell r="DB102">
            <v>0.307809</v>
          </cell>
          <cell r="DC102">
            <v>0.32471800000000001</v>
          </cell>
          <cell r="DD102">
            <v>0.34256199999999998</v>
          </cell>
          <cell r="DE102">
            <v>0.36139300000000002</v>
          </cell>
          <cell r="DF102">
            <v>0.38126599999999999</v>
          </cell>
          <cell r="DG102">
            <v>0.40223799999999998</v>
          </cell>
          <cell r="DH102">
            <v>0.424371</v>
          </cell>
          <cell r="DI102">
            <v>0.44772899999999999</v>
          </cell>
          <cell r="DJ102">
            <v>0.472381</v>
          </cell>
          <cell r="DK102">
            <v>0.49839899999999998</v>
          </cell>
          <cell r="DL102">
            <v>0.52216600000000002</v>
          </cell>
          <cell r="DM102">
            <v>0.54562900000000003</v>
          </cell>
          <cell r="DN102">
            <v>0.570156</v>
          </cell>
          <cell r="DO102">
            <v>0.59579599999999999</v>
          </cell>
          <cell r="DP102">
            <v>0.62259799999999998</v>
          </cell>
          <cell r="DQ102">
            <v>0.650617</v>
          </cell>
        </row>
        <row r="103">
          <cell r="A103">
            <v>1951</v>
          </cell>
          <cell r="B103">
            <v>2.4902000000000001E-2</v>
          </cell>
          <cell r="C103">
            <v>2.137E-3</v>
          </cell>
          <cell r="D103">
            <v>1.132E-3</v>
          </cell>
          <cell r="E103">
            <v>8.03E-4</v>
          </cell>
          <cell r="F103">
            <v>6.4099999999999997E-4</v>
          </cell>
          <cell r="G103">
            <v>5.2300000000000003E-4</v>
          </cell>
          <cell r="H103">
            <v>4.5399999999999998E-4</v>
          </cell>
          <cell r="I103">
            <v>3.8999999999999999E-4</v>
          </cell>
          <cell r="J103">
            <v>3.5100000000000002E-4</v>
          </cell>
          <cell r="K103">
            <v>3.2200000000000002E-4</v>
          </cell>
          <cell r="L103">
            <v>2.8200000000000002E-4</v>
          </cell>
          <cell r="M103">
            <v>2.7599999999999999E-4</v>
          </cell>
          <cell r="N103">
            <v>2.9399999999999999E-4</v>
          </cell>
          <cell r="O103">
            <v>3.2400000000000001E-4</v>
          </cell>
          <cell r="P103">
            <v>3.6900000000000002E-4</v>
          </cell>
          <cell r="Q103">
            <v>4.6999999999999999E-4</v>
          </cell>
          <cell r="R103">
            <v>5.4199999999999995E-4</v>
          </cell>
          <cell r="S103">
            <v>6.3000000000000003E-4</v>
          </cell>
          <cell r="T103">
            <v>6.96E-4</v>
          </cell>
          <cell r="U103">
            <v>6.9399999999999996E-4</v>
          </cell>
          <cell r="V103">
            <v>6.96E-4</v>
          </cell>
          <cell r="W103">
            <v>7.2300000000000001E-4</v>
          </cell>
          <cell r="X103">
            <v>7.1900000000000002E-4</v>
          </cell>
          <cell r="Y103">
            <v>6.8800000000000003E-4</v>
          </cell>
          <cell r="Z103">
            <v>6.8499999999999995E-4</v>
          </cell>
          <cell r="AA103">
            <v>6.6500000000000001E-4</v>
          </cell>
          <cell r="AB103">
            <v>6.7299999999999999E-4</v>
          </cell>
          <cell r="AC103">
            <v>6.9800000000000005E-4</v>
          </cell>
          <cell r="AD103">
            <v>6.8900000000000005E-4</v>
          </cell>
          <cell r="AE103">
            <v>7.1699999999999997E-4</v>
          </cell>
          <cell r="AF103">
            <v>7.2800000000000002E-4</v>
          </cell>
          <cell r="AG103">
            <v>7.36E-4</v>
          </cell>
          <cell r="AH103">
            <v>7.5699999999999997E-4</v>
          </cell>
          <cell r="AI103">
            <v>8.2899999999999998E-4</v>
          </cell>
          <cell r="AJ103">
            <v>8.8999999999999995E-4</v>
          </cell>
          <cell r="AK103">
            <v>9.4899999999999997E-4</v>
          </cell>
          <cell r="AL103">
            <v>1.078E-3</v>
          </cell>
          <cell r="AM103">
            <v>1.1659999999999999E-3</v>
          </cell>
          <cell r="AN103">
            <v>1.2049999999999999E-3</v>
          </cell>
          <cell r="AO103">
            <v>1.2869999999999999E-3</v>
          </cell>
          <cell r="AP103">
            <v>1.3780000000000001E-3</v>
          </cell>
          <cell r="AQ103">
            <v>1.5349999999999999E-3</v>
          </cell>
          <cell r="AR103">
            <v>1.684E-3</v>
          </cell>
          <cell r="AS103">
            <v>1.8339999999999999E-3</v>
          </cell>
          <cell r="AT103">
            <v>2.0179999999999998E-3</v>
          </cell>
          <cell r="AU103">
            <v>2.1159999999999998E-3</v>
          </cell>
          <cell r="AV103">
            <v>2.2750000000000001E-3</v>
          </cell>
          <cell r="AW103">
            <v>2.421E-3</v>
          </cell>
          <cell r="AX103">
            <v>2.679E-3</v>
          </cell>
          <cell r="AY103">
            <v>2.9139999999999999E-3</v>
          </cell>
          <cell r="AZ103">
            <v>3.1700000000000001E-3</v>
          </cell>
          <cell r="BA103">
            <v>3.47E-3</v>
          </cell>
          <cell r="BB103">
            <v>3.7650000000000001E-3</v>
          </cell>
          <cell r="BC103">
            <v>3.9779999999999998E-3</v>
          </cell>
          <cell r="BD103">
            <v>4.3410000000000002E-3</v>
          </cell>
          <cell r="BE103">
            <v>4.5979999999999997E-3</v>
          </cell>
          <cell r="BF103">
            <v>4.8999999999999998E-3</v>
          </cell>
          <cell r="BG103">
            <v>5.215E-3</v>
          </cell>
          <cell r="BH103">
            <v>5.646E-3</v>
          </cell>
          <cell r="BI103">
            <v>6.0000000000000001E-3</v>
          </cell>
          <cell r="BJ103">
            <v>6.476E-3</v>
          </cell>
          <cell r="BK103">
            <v>7.0150000000000004E-3</v>
          </cell>
          <cell r="BL103">
            <v>7.6160000000000004E-3</v>
          </cell>
          <cell r="BM103">
            <v>8.3389999999999992E-3</v>
          </cell>
          <cell r="BN103">
            <v>8.6759999999999997E-3</v>
          </cell>
          <cell r="BO103">
            <v>9.3950000000000006E-3</v>
          </cell>
          <cell r="BP103">
            <v>1.0206E-2</v>
          </cell>
          <cell r="BQ103">
            <v>1.1063E-2</v>
          </cell>
          <cell r="BR103">
            <v>1.1938000000000001E-2</v>
          </cell>
          <cell r="BS103">
            <v>1.2867999999999999E-2</v>
          </cell>
          <cell r="BT103">
            <v>1.3949E-2</v>
          </cell>
          <cell r="BU103">
            <v>1.5221E-2</v>
          </cell>
          <cell r="BV103">
            <v>1.6646999999999999E-2</v>
          </cell>
          <cell r="BW103">
            <v>1.8242000000000001E-2</v>
          </cell>
          <cell r="BX103">
            <v>2.0042000000000001E-2</v>
          </cell>
          <cell r="BY103">
            <v>2.2183999999999999E-2</v>
          </cell>
          <cell r="BZ103">
            <v>2.4632999999999999E-2</v>
          </cell>
          <cell r="CA103">
            <v>2.7227000000000001E-2</v>
          </cell>
          <cell r="CB103">
            <v>2.9909999999999999E-2</v>
          </cell>
          <cell r="CC103">
            <v>3.2807000000000003E-2</v>
          </cell>
          <cell r="CD103">
            <v>3.6119999999999999E-2</v>
          </cell>
          <cell r="CE103">
            <v>4.0050000000000002E-2</v>
          </cell>
          <cell r="CF103">
            <v>4.4717E-2</v>
          </cell>
          <cell r="CG103">
            <v>5.0305999999999997E-2</v>
          </cell>
          <cell r="CH103">
            <v>5.6848999999999997E-2</v>
          </cell>
          <cell r="CI103">
            <v>6.4281000000000005E-2</v>
          </cell>
          <cell r="CJ103">
            <v>7.2507000000000002E-2</v>
          </cell>
          <cell r="CK103">
            <v>8.1446000000000005E-2</v>
          </cell>
          <cell r="CL103">
            <v>9.1061000000000003E-2</v>
          </cell>
          <cell r="CM103">
            <v>0.101373</v>
          </cell>
          <cell r="CN103">
            <v>0.112431</v>
          </cell>
          <cell r="CO103">
            <v>0.124303</v>
          </cell>
          <cell r="CP103">
            <v>0.137068</v>
          </cell>
          <cell r="CQ103">
            <v>0.15080199999999999</v>
          </cell>
          <cell r="CR103">
            <v>0.16558500000000001</v>
          </cell>
          <cell r="CS103">
            <v>0.180391</v>
          </cell>
          <cell r="CT103">
            <v>0.194965</v>
          </cell>
          <cell r="CU103">
            <v>0.209034</v>
          </cell>
          <cell r="CV103">
            <v>0.22230900000000001</v>
          </cell>
          <cell r="CW103">
            <v>0.23450199999999999</v>
          </cell>
          <cell r="CX103">
            <v>0.247367</v>
          </cell>
          <cell r="CY103">
            <v>0.26094299999999998</v>
          </cell>
          <cell r="CZ103">
            <v>0.27526899999999999</v>
          </cell>
          <cell r="DA103">
            <v>0.29038599999999998</v>
          </cell>
          <cell r="DB103">
            <v>0.306338</v>
          </cell>
          <cell r="DC103">
            <v>0.32317200000000001</v>
          </cell>
          <cell r="DD103">
            <v>0.34093699999999999</v>
          </cell>
          <cell r="DE103">
            <v>0.35968499999999998</v>
          </cell>
          <cell r="DF103">
            <v>0.37946999999999997</v>
          </cell>
          <cell r="DG103">
            <v>0.40034999999999998</v>
          </cell>
          <cell r="DH103">
            <v>0.42238599999999998</v>
          </cell>
          <cell r="DI103">
            <v>0.44564300000000001</v>
          </cell>
          <cell r="DJ103">
            <v>0.47018799999999999</v>
          </cell>
          <cell r="DK103">
            <v>0.49609300000000001</v>
          </cell>
          <cell r="DL103">
            <v>0.51964699999999997</v>
          </cell>
          <cell r="DM103">
            <v>0.54300599999999999</v>
          </cell>
          <cell r="DN103">
            <v>0.56742499999999996</v>
          </cell>
          <cell r="DO103">
            <v>0.59295100000000001</v>
          </cell>
          <cell r="DP103">
            <v>0.61963500000000005</v>
          </cell>
          <cell r="DQ103">
            <v>0.64753099999999997</v>
          </cell>
        </row>
        <row r="104">
          <cell r="A104">
            <v>1952</v>
          </cell>
          <cell r="B104">
            <v>2.4983000000000002E-2</v>
          </cell>
          <cell r="C104">
            <v>1.8779999999999999E-3</v>
          </cell>
          <cell r="D104">
            <v>1.0690000000000001E-3</v>
          </cell>
          <cell r="E104">
            <v>7.8299999999999995E-4</v>
          </cell>
          <cell r="F104">
            <v>6.2600000000000004E-4</v>
          </cell>
          <cell r="G104">
            <v>5.1800000000000001E-4</v>
          </cell>
          <cell r="H104">
            <v>4.4999999999999999E-4</v>
          </cell>
          <cell r="I104">
            <v>3.9500000000000001E-4</v>
          </cell>
          <cell r="J104">
            <v>3.5500000000000001E-4</v>
          </cell>
          <cell r="K104">
            <v>3.0200000000000002E-4</v>
          </cell>
          <cell r="L104">
            <v>2.9E-4</v>
          </cell>
          <cell r="M104">
            <v>2.7799999999999998E-4</v>
          </cell>
          <cell r="N104">
            <v>2.8499999999999999E-4</v>
          </cell>
          <cell r="O104">
            <v>3.1500000000000001E-4</v>
          </cell>
          <cell r="P104">
            <v>3.9100000000000002E-4</v>
          </cell>
          <cell r="Q104">
            <v>4.6500000000000003E-4</v>
          </cell>
          <cell r="R104">
            <v>5.6499999999999996E-4</v>
          </cell>
          <cell r="S104">
            <v>6.6100000000000002E-4</v>
          </cell>
          <cell r="T104">
            <v>6.7699999999999998E-4</v>
          </cell>
          <cell r="U104">
            <v>6.9200000000000002E-4</v>
          </cell>
          <cell r="V104">
            <v>7.0299999999999996E-4</v>
          </cell>
          <cell r="W104">
            <v>7.0699999999999995E-4</v>
          </cell>
          <cell r="X104">
            <v>6.7299999999999999E-4</v>
          </cell>
          <cell r="Y104">
            <v>6.78E-4</v>
          </cell>
          <cell r="Z104">
            <v>6.5499999999999998E-4</v>
          </cell>
          <cell r="AA104">
            <v>6.6200000000000005E-4</v>
          </cell>
          <cell r="AB104">
            <v>6.8499999999999995E-4</v>
          </cell>
          <cell r="AC104">
            <v>6.7199999999999996E-4</v>
          </cell>
          <cell r="AD104">
            <v>6.9200000000000002E-4</v>
          </cell>
          <cell r="AE104">
            <v>7.0600000000000003E-4</v>
          </cell>
          <cell r="AF104">
            <v>6.9999999999999999E-4</v>
          </cell>
          <cell r="AG104">
            <v>7.1699999999999997E-4</v>
          </cell>
          <cell r="AH104">
            <v>7.7899999999999996E-4</v>
          </cell>
          <cell r="AI104">
            <v>8.4000000000000003E-4</v>
          </cell>
          <cell r="AJ104">
            <v>9.0300000000000005E-4</v>
          </cell>
          <cell r="AK104">
            <v>1.0059999999999999E-3</v>
          </cell>
          <cell r="AL104">
            <v>1.0870000000000001E-3</v>
          </cell>
          <cell r="AM104">
            <v>1.121E-3</v>
          </cell>
          <cell r="AN104">
            <v>1.212E-3</v>
          </cell>
          <cell r="AO104">
            <v>1.302E-3</v>
          </cell>
          <cell r="AP104">
            <v>1.426E-3</v>
          </cell>
          <cell r="AQ104">
            <v>1.5610000000000001E-3</v>
          </cell>
          <cell r="AR104">
            <v>1.691E-3</v>
          </cell>
          <cell r="AS104">
            <v>1.8829999999999999E-3</v>
          </cell>
          <cell r="AT104">
            <v>1.9719999999999998E-3</v>
          </cell>
          <cell r="AU104">
            <v>2.1020000000000001E-3</v>
          </cell>
          <cell r="AV104">
            <v>2.235E-3</v>
          </cell>
          <cell r="AW104">
            <v>2.4789999999999999E-3</v>
          </cell>
          <cell r="AX104">
            <v>2.696E-3</v>
          </cell>
          <cell r="AY104">
            <v>2.96E-3</v>
          </cell>
          <cell r="AZ104">
            <v>3.2230000000000002E-3</v>
          </cell>
          <cell r="BA104">
            <v>3.4840000000000001E-3</v>
          </cell>
          <cell r="BB104">
            <v>3.6809999999999998E-3</v>
          </cell>
          <cell r="BC104">
            <v>4.0629999999999998E-3</v>
          </cell>
          <cell r="BD104">
            <v>4.3E-3</v>
          </cell>
          <cell r="BE104">
            <v>4.5599999999999998E-3</v>
          </cell>
          <cell r="BF104">
            <v>4.8310000000000002E-3</v>
          </cell>
          <cell r="BG104">
            <v>5.2220000000000001E-3</v>
          </cell>
          <cell r="BH104">
            <v>5.5690000000000002E-3</v>
          </cell>
          <cell r="BI104">
            <v>6.0260000000000001E-3</v>
          </cell>
          <cell r="BJ104">
            <v>6.5129999999999997E-3</v>
          </cell>
          <cell r="BK104">
            <v>7.0470000000000003E-3</v>
          </cell>
          <cell r="BL104">
            <v>7.724E-3</v>
          </cell>
          <cell r="BM104">
            <v>7.9480000000000002E-3</v>
          </cell>
          <cell r="BN104">
            <v>8.5509999999999996E-3</v>
          </cell>
          <cell r="BO104">
            <v>9.273E-3</v>
          </cell>
          <cell r="BP104">
            <v>1.0085999999999999E-2</v>
          </cell>
          <cell r="BQ104">
            <v>1.0940999999999999E-2</v>
          </cell>
          <cell r="BR104">
            <v>1.1811E-2</v>
          </cell>
          <cell r="BS104">
            <v>1.2733E-2</v>
          </cell>
          <cell r="BT104">
            <v>1.3805E-2</v>
          </cell>
          <cell r="BU104">
            <v>1.5068E-2</v>
          </cell>
          <cell r="BV104">
            <v>1.6483000000000001E-2</v>
          </cell>
          <cell r="BW104">
            <v>1.8068000000000001E-2</v>
          </cell>
          <cell r="BX104">
            <v>1.9855999999999999E-2</v>
          </cell>
          <cell r="BY104">
            <v>2.1985999999999999E-2</v>
          </cell>
          <cell r="BZ104">
            <v>2.4421000000000002E-2</v>
          </cell>
          <cell r="CA104">
            <v>2.6994000000000001E-2</v>
          </cell>
          <cell r="CB104">
            <v>2.9645999999999999E-2</v>
          </cell>
          <cell r="CC104">
            <v>3.2506E-2</v>
          </cell>
          <cell r="CD104">
            <v>3.5776000000000002E-2</v>
          </cell>
          <cell r="CE104">
            <v>3.9668000000000002E-2</v>
          </cell>
          <cell r="CF104">
            <v>4.4313999999999999E-2</v>
          </cell>
          <cell r="CG104">
            <v>4.9903999999999997E-2</v>
          </cell>
          <cell r="CH104">
            <v>5.6460999999999997E-2</v>
          </cell>
          <cell r="CI104">
            <v>6.3906000000000004E-2</v>
          </cell>
          <cell r="CJ104">
            <v>7.2132000000000002E-2</v>
          </cell>
          <cell r="CK104">
            <v>8.1053E-2</v>
          </cell>
          <cell r="CL104">
            <v>9.0632000000000004E-2</v>
          </cell>
          <cell r="CM104">
            <v>0.100893</v>
          </cell>
          <cell r="CN104">
            <v>0.111888</v>
          </cell>
          <cell r="CO104">
            <v>0.123691</v>
          </cell>
          <cell r="CP104">
            <v>0.136383</v>
          </cell>
          <cell r="CQ104">
            <v>0.15004700000000001</v>
          </cell>
          <cell r="CR104">
            <v>0.16476099999999999</v>
          </cell>
          <cell r="CS104">
            <v>0.17949999999999999</v>
          </cell>
          <cell r="CT104">
            <v>0.19400800000000001</v>
          </cell>
          <cell r="CU104">
            <v>0.208013</v>
          </cell>
          <cell r="CV104">
            <v>0.22122800000000001</v>
          </cell>
          <cell r="CW104">
            <v>0.23336499999999999</v>
          </cell>
          <cell r="CX104">
            <v>0.246173</v>
          </cell>
          <cell r="CY104">
            <v>0.259687</v>
          </cell>
          <cell r="CZ104">
            <v>0.273949</v>
          </cell>
          <cell r="DA104">
            <v>0.28899799999999998</v>
          </cell>
          <cell r="DB104">
            <v>0.30487900000000001</v>
          </cell>
          <cell r="DC104">
            <v>0.32163900000000001</v>
          </cell>
          <cell r="DD104">
            <v>0.33932499999999999</v>
          </cell>
          <cell r="DE104">
            <v>0.357991</v>
          </cell>
          <cell r="DF104">
            <v>0.377689</v>
          </cell>
          <cell r="DG104">
            <v>0.398478</v>
          </cell>
          <cell r="DH104">
            <v>0.42041800000000001</v>
          </cell>
          <cell r="DI104">
            <v>0.443573</v>
          </cell>
          <cell r="DJ104">
            <v>0.46801199999999998</v>
          </cell>
          <cell r="DK104">
            <v>0.49380499999999999</v>
          </cell>
          <cell r="DL104">
            <v>0.51714899999999997</v>
          </cell>
          <cell r="DM104">
            <v>0.540404</v>
          </cell>
          <cell r="DN104">
            <v>0.56471499999999997</v>
          </cell>
          <cell r="DO104">
            <v>0.59012900000000001</v>
          </cell>
          <cell r="DP104">
            <v>0.61669700000000005</v>
          </cell>
          <cell r="DQ104">
            <v>0.64447100000000002</v>
          </cell>
        </row>
        <row r="105">
          <cell r="A105">
            <v>1953</v>
          </cell>
          <cell r="B105">
            <v>2.4285999999999999E-2</v>
          </cell>
          <cell r="C105">
            <v>1.732E-3</v>
          </cell>
          <cell r="D105">
            <v>9.6500000000000004E-4</v>
          </cell>
          <cell r="E105">
            <v>6.87E-4</v>
          </cell>
          <cell r="F105">
            <v>6.0099999999999997E-4</v>
          </cell>
          <cell r="G105">
            <v>5.2800000000000004E-4</v>
          </cell>
          <cell r="H105">
            <v>4.5300000000000001E-4</v>
          </cell>
          <cell r="I105">
            <v>3.9800000000000002E-4</v>
          </cell>
          <cell r="J105">
            <v>3.3399999999999999E-4</v>
          </cell>
          <cell r="K105">
            <v>3.1700000000000001E-4</v>
          </cell>
          <cell r="L105">
            <v>2.8200000000000002E-4</v>
          </cell>
          <cell r="M105">
            <v>2.7099999999999997E-4</v>
          </cell>
          <cell r="N105">
            <v>2.7799999999999998E-4</v>
          </cell>
          <cell r="O105">
            <v>3.2600000000000001E-4</v>
          </cell>
          <cell r="P105">
            <v>3.8499999999999998E-4</v>
          </cell>
          <cell r="Q105">
            <v>4.8299999999999998E-4</v>
          </cell>
          <cell r="R105">
            <v>5.9400000000000002E-4</v>
          </cell>
          <cell r="S105">
            <v>6.3900000000000003E-4</v>
          </cell>
          <cell r="T105">
            <v>6.8499999999999995E-4</v>
          </cell>
          <cell r="U105">
            <v>6.8900000000000005E-4</v>
          </cell>
          <cell r="V105">
            <v>6.9099999999999999E-4</v>
          </cell>
          <cell r="W105">
            <v>6.5700000000000003E-4</v>
          </cell>
          <cell r="X105">
            <v>6.6799999999999997E-4</v>
          </cell>
          <cell r="Y105">
            <v>6.4599999999999998E-4</v>
          </cell>
          <cell r="Z105">
            <v>6.5399999999999996E-4</v>
          </cell>
          <cell r="AA105">
            <v>6.7599999999999995E-4</v>
          </cell>
          <cell r="AB105">
            <v>6.5899999999999997E-4</v>
          </cell>
          <cell r="AC105">
            <v>6.7299999999999999E-4</v>
          </cell>
          <cell r="AD105">
            <v>6.8800000000000003E-4</v>
          </cell>
          <cell r="AE105">
            <v>6.7000000000000002E-4</v>
          </cell>
          <cell r="AF105">
            <v>6.8499999999999995E-4</v>
          </cell>
          <cell r="AG105">
            <v>7.3200000000000001E-4</v>
          </cell>
          <cell r="AH105">
            <v>7.9299999999999998E-4</v>
          </cell>
          <cell r="AI105">
            <v>8.6399999999999997E-4</v>
          </cell>
          <cell r="AJ105">
            <v>9.4300000000000004E-4</v>
          </cell>
          <cell r="AK105">
            <v>1.01E-3</v>
          </cell>
          <cell r="AL105">
            <v>1.0510000000000001E-3</v>
          </cell>
          <cell r="AM105">
            <v>1.1429999999999999E-3</v>
          </cell>
          <cell r="AN105">
            <v>1.2329999999999999E-3</v>
          </cell>
          <cell r="AO105">
            <v>1.3309999999999999E-3</v>
          </cell>
          <cell r="AP105">
            <v>1.4549999999999999E-3</v>
          </cell>
          <cell r="AQ105">
            <v>1.572E-3</v>
          </cell>
          <cell r="AR105">
            <v>1.758E-3</v>
          </cell>
          <cell r="AS105">
            <v>1.8420000000000001E-3</v>
          </cell>
          <cell r="AT105">
            <v>1.951E-3</v>
          </cell>
          <cell r="AU105">
            <v>2.0720000000000001E-3</v>
          </cell>
          <cell r="AV105">
            <v>2.2920000000000002E-3</v>
          </cell>
          <cell r="AW105">
            <v>2.4970000000000001E-3</v>
          </cell>
          <cell r="AX105">
            <v>2.7690000000000002E-3</v>
          </cell>
          <cell r="AY105">
            <v>3.009E-3</v>
          </cell>
          <cell r="AZ105">
            <v>3.235E-3</v>
          </cell>
          <cell r="BA105">
            <v>3.421E-3</v>
          </cell>
          <cell r="BB105">
            <v>3.8E-3</v>
          </cell>
          <cell r="BC105">
            <v>4.0289999999999996E-3</v>
          </cell>
          <cell r="BD105">
            <v>4.2649999999999997E-3</v>
          </cell>
          <cell r="BE105">
            <v>4.5120000000000004E-3</v>
          </cell>
          <cell r="BF105">
            <v>4.862E-3</v>
          </cell>
          <cell r="BG105">
            <v>5.1840000000000002E-3</v>
          </cell>
          <cell r="BH105">
            <v>5.6280000000000002E-3</v>
          </cell>
          <cell r="BI105">
            <v>6.0829999999999999E-3</v>
          </cell>
          <cell r="BJ105">
            <v>6.5539999999999999E-3</v>
          </cell>
          <cell r="BK105">
            <v>7.1760000000000001E-3</v>
          </cell>
          <cell r="BL105">
            <v>7.3210000000000003E-3</v>
          </cell>
          <cell r="BM105">
            <v>7.8300000000000002E-3</v>
          </cell>
          <cell r="BN105">
            <v>8.4340000000000005E-3</v>
          </cell>
          <cell r="BO105">
            <v>9.1590000000000005E-3</v>
          </cell>
          <cell r="BP105">
            <v>9.9729999999999992E-3</v>
          </cell>
          <cell r="BQ105">
            <v>1.0826000000000001E-2</v>
          </cell>
          <cell r="BR105">
            <v>1.1690000000000001E-2</v>
          </cell>
          <cell r="BS105">
            <v>1.2604000000000001E-2</v>
          </cell>
          <cell r="BT105">
            <v>1.3667E-2</v>
          </cell>
          <cell r="BU105">
            <v>1.4919999999999999E-2</v>
          </cell>
          <cell r="BV105">
            <v>1.6324999999999999E-2</v>
          </cell>
          <cell r="BW105">
            <v>1.7898000000000001E-2</v>
          </cell>
          <cell r="BX105">
            <v>1.9674000000000001E-2</v>
          </cell>
          <cell r="BY105">
            <v>2.1791999999999999E-2</v>
          </cell>
          <cell r="BZ105">
            <v>2.4212999999999998E-2</v>
          </cell>
          <cell r="CA105">
            <v>2.6764E-2</v>
          </cell>
          <cell r="CB105">
            <v>2.9385000000000001E-2</v>
          </cell>
          <cell r="CC105">
            <v>3.2210000000000003E-2</v>
          </cell>
          <cell r="CD105">
            <v>3.5437999999999997E-2</v>
          </cell>
          <cell r="CE105">
            <v>3.9291E-2</v>
          </cell>
          <cell r="CF105">
            <v>4.3916999999999998E-2</v>
          </cell>
          <cell r="CG105">
            <v>4.9508000000000003E-2</v>
          </cell>
          <cell r="CH105">
            <v>5.6078000000000003E-2</v>
          </cell>
          <cell r="CI105">
            <v>6.3533999999999993E-2</v>
          </cell>
          <cell r="CJ105">
            <v>7.1760000000000004E-2</v>
          </cell>
          <cell r="CK105">
            <v>8.0662999999999999E-2</v>
          </cell>
          <cell r="CL105">
            <v>9.0205999999999995E-2</v>
          </cell>
          <cell r="CM105">
            <v>0.10041600000000001</v>
          </cell>
          <cell r="CN105">
            <v>0.11135</v>
          </cell>
          <cell r="CO105">
            <v>0.123084</v>
          </cell>
          <cell r="CP105">
            <v>0.13570499999999999</v>
          </cell>
          <cell r="CQ105">
            <v>0.14929700000000001</v>
          </cell>
          <cell r="CR105">
            <v>0.16394500000000001</v>
          </cell>
          <cell r="CS105">
            <v>0.178616</v>
          </cell>
          <cell r="CT105">
            <v>0.19305900000000001</v>
          </cell>
          <cell r="CU105">
            <v>0.20699999999999999</v>
          </cell>
          <cell r="CV105">
            <v>0.22015599999999999</v>
          </cell>
          <cell r="CW105">
            <v>0.232238</v>
          </cell>
          <cell r="CX105">
            <v>0.24498800000000001</v>
          </cell>
          <cell r="CY105">
            <v>0.25844200000000001</v>
          </cell>
          <cell r="CZ105">
            <v>0.27263999999999999</v>
          </cell>
          <cell r="DA105">
            <v>0.28762199999999999</v>
          </cell>
          <cell r="DB105">
            <v>0.30343300000000001</v>
          </cell>
          <cell r="DC105">
            <v>0.32011800000000001</v>
          </cell>
          <cell r="DD105">
            <v>0.337727</v>
          </cell>
          <cell r="DE105">
            <v>0.35631000000000002</v>
          </cell>
          <cell r="DF105">
            <v>0.37592199999999998</v>
          </cell>
          <cell r="DG105">
            <v>0.39661999999999997</v>
          </cell>
          <cell r="DH105">
            <v>0.41846499999999998</v>
          </cell>
          <cell r="DI105">
            <v>0.441521</v>
          </cell>
          <cell r="DJ105">
            <v>0.46585399999999999</v>
          </cell>
          <cell r="DK105">
            <v>0.49153599999999997</v>
          </cell>
          <cell r="DL105">
            <v>0.51467099999999999</v>
          </cell>
          <cell r="DM105">
            <v>0.53782399999999997</v>
          </cell>
          <cell r="DN105">
            <v>0.56202799999999997</v>
          </cell>
          <cell r="DO105">
            <v>0.58733000000000002</v>
          </cell>
          <cell r="DP105">
            <v>0.61378200000000005</v>
          </cell>
          <cell r="DQ105">
            <v>0.64143499999999998</v>
          </cell>
        </row>
        <row r="106">
          <cell r="A106">
            <v>1954</v>
          </cell>
          <cell r="B106">
            <v>2.3276000000000002E-2</v>
          </cell>
          <cell r="C106">
            <v>1.6850000000000001E-3</v>
          </cell>
          <cell r="D106">
            <v>9.59E-4</v>
          </cell>
          <cell r="E106">
            <v>7.5500000000000003E-4</v>
          </cell>
          <cell r="F106">
            <v>6.2799999999999998E-4</v>
          </cell>
          <cell r="G106">
            <v>5.2800000000000004E-4</v>
          </cell>
          <cell r="H106">
            <v>4.5300000000000001E-4</v>
          </cell>
          <cell r="I106">
            <v>3.7500000000000001E-4</v>
          </cell>
          <cell r="J106">
            <v>3.5100000000000002E-4</v>
          </cell>
          <cell r="K106">
            <v>3.01E-4</v>
          </cell>
          <cell r="L106">
            <v>2.7900000000000001E-4</v>
          </cell>
          <cell r="M106">
            <v>2.63E-4</v>
          </cell>
          <cell r="N106">
            <v>2.7999999999999998E-4</v>
          </cell>
          <cell r="O106">
            <v>3.1799999999999998E-4</v>
          </cell>
          <cell r="P106">
            <v>3.9500000000000001E-4</v>
          </cell>
          <cell r="Q106">
            <v>5.0600000000000005E-4</v>
          </cell>
          <cell r="R106">
            <v>5.7200000000000003E-4</v>
          </cell>
          <cell r="S106">
            <v>6.5200000000000002E-4</v>
          </cell>
          <cell r="T106">
            <v>6.7400000000000001E-4</v>
          </cell>
          <cell r="U106">
            <v>6.8199999999999999E-4</v>
          </cell>
          <cell r="V106">
            <v>6.3900000000000003E-4</v>
          </cell>
          <cell r="W106">
            <v>6.5200000000000002E-4</v>
          </cell>
          <cell r="X106">
            <v>6.3599999999999996E-4</v>
          </cell>
          <cell r="Y106">
            <v>6.4700000000000001E-4</v>
          </cell>
          <cell r="Z106">
            <v>6.69E-4</v>
          </cell>
          <cell r="AA106">
            <v>6.4899999999999995E-4</v>
          </cell>
          <cell r="AB106">
            <v>6.5799999999999995E-4</v>
          </cell>
          <cell r="AC106">
            <v>6.7100000000000005E-4</v>
          </cell>
          <cell r="AD106">
            <v>6.4599999999999998E-4</v>
          </cell>
          <cell r="AE106">
            <v>6.6E-4</v>
          </cell>
          <cell r="AF106">
            <v>6.8999999999999997E-4</v>
          </cell>
          <cell r="AG106">
            <v>7.4600000000000003E-4</v>
          </cell>
          <cell r="AH106">
            <v>8.2299999999999995E-4</v>
          </cell>
          <cell r="AI106">
            <v>8.8999999999999995E-4</v>
          </cell>
          <cell r="AJ106">
            <v>9.4200000000000002E-4</v>
          </cell>
          <cell r="AK106">
            <v>9.9400000000000009E-4</v>
          </cell>
          <cell r="AL106">
            <v>1.072E-3</v>
          </cell>
          <cell r="AM106">
            <v>1.165E-3</v>
          </cell>
          <cell r="AN106">
            <v>1.2489999999999999E-3</v>
          </cell>
          <cell r="AO106">
            <v>1.3649999999999999E-3</v>
          </cell>
          <cell r="AP106">
            <v>1.4729999999999999E-3</v>
          </cell>
          <cell r="AQ106">
            <v>1.64E-3</v>
          </cell>
          <cell r="AR106">
            <v>1.719E-3</v>
          </cell>
          <cell r="AS106">
            <v>1.817E-3</v>
          </cell>
          <cell r="AT106">
            <v>1.931E-3</v>
          </cell>
          <cell r="AU106">
            <v>2.1180000000000001E-3</v>
          </cell>
          <cell r="AV106">
            <v>2.3140000000000001E-3</v>
          </cell>
          <cell r="AW106">
            <v>2.5869999999999999E-3</v>
          </cell>
          <cell r="AX106">
            <v>2.8170000000000001E-3</v>
          </cell>
          <cell r="AY106">
            <v>3.019E-3</v>
          </cell>
          <cell r="AZ106">
            <v>3.1930000000000001E-3</v>
          </cell>
          <cell r="BA106">
            <v>3.5409999999999999E-3</v>
          </cell>
          <cell r="BB106">
            <v>3.7720000000000002E-3</v>
          </cell>
          <cell r="BC106">
            <v>4.0000000000000001E-3</v>
          </cell>
          <cell r="BD106">
            <v>4.2430000000000002E-3</v>
          </cell>
          <cell r="BE106">
            <v>4.5560000000000002E-3</v>
          </cell>
          <cell r="BF106">
            <v>4.836E-3</v>
          </cell>
          <cell r="BG106">
            <v>5.2639999999999996E-3</v>
          </cell>
          <cell r="BH106">
            <v>5.7010000000000003E-3</v>
          </cell>
          <cell r="BI106">
            <v>6.1320000000000003E-3</v>
          </cell>
          <cell r="BJ106">
            <v>6.6880000000000004E-3</v>
          </cell>
          <cell r="BK106">
            <v>6.7939999999999997E-3</v>
          </cell>
          <cell r="BL106">
            <v>7.2129999999999998E-3</v>
          </cell>
          <cell r="BM106">
            <v>7.7169999999999999E-3</v>
          </cell>
          <cell r="BN106">
            <v>8.3230000000000005E-3</v>
          </cell>
          <cell r="BO106">
            <v>9.0500000000000008E-3</v>
          </cell>
          <cell r="BP106">
            <v>9.8650000000000005E-3</v>
          </cell>
          <cell r="BQ106">
            <v>1.0716E-2</v>
          </cell>
          <cell r="BR106">
            <v>1.1575E-2</v>
          </cell>
          <cell r="BS106">
            <v>1.2481000000000001E-2</v>
          </cell>
          <cell r="BT106">
            <v>1.3533999999999999E-2</v>
          </cell>
          <cell r="BU106">
            <v>1.4777E-2</v>
          </cell>
          <cell r="BV106">
            <v>1.6171000000000001E-2</v>
          </cell>
          <cell r="BW106">
            <v>1.7732999999999999E-2</v>
          </cell>
          <cell r="BX106">
            <v>1.9495999999999999E-2</v>
          </cell>
          <cell r="BY106">
            <v>2.1602E-2</v>
          </cell>
          <cell r="BZ106">
            <v>2.4008000000000002E-2</v>
          </cell>
          <cell r="CA106">
            <v>2.6537999999999999E-2</v>
          </cell>
          <cell r="CB106">
            <v>2.9128999999999999E-2</v>
          </cell>
          <cell r="CC106">
            <v>3.1918000000000002E-2</v>
          </cell>
          <cell r="CD106">
            <v>3.5104000000000003E-2</v>
          </cell>
          <cell r="CE106">
            <v>3.8920999999999997E-2</v>
          </cell>
          <cell r="CF106">
            <v>4.3526000000000002E-2</v>
          </cell>
          <cell r="CG106">
            <v>4.9118000000000002E-2</v>
          </cell>
          <cell r="CH106">
            <v>5.57E-2</v>
          </cell>
          <cell r="CI106">
            <v>6.3167000000000001E-2</v>
          </cell>
          <cell r="CJ106">
            <v>7.1390999999999996E-2</v>
          </cell>
          <cell r="CK106">
            <v>8.0276E-2</v>
          </cell>
          <cell r="CL106">
            <v>8.9783000000000002E-2</v>
          </cell>
          <cell r="CM106">
            <v>9.9943000000000004E-2</v>
          </cell>
          <cell r="CN106">
            <v>0.110815</v>
          </cell>
          <cell r="CO106">
            <v>0.12248100000000001</v>
          </cell>
          <cell r="CP106">
            <v>0.13503200000000001</v>
          </cell>
          <cell r="CQ106">
            <v>0.14855499999999999</v>
          </cell>
          <cell r="CR106">
            <v>0.163135</v>
          </cell>
          <cell r="CS106">
            <v>0.17774000000000001</v>
          </cell>
          <cell r="CT106">
            <v>0.19211800000000001</v>
          </cell>
          <cell r="CU106">
            <v>0.20599600000000001</v>
          </cell>
          <cell r="CV106">
            <v>0.21909300000000001</v>
          </cell>
          <cell r="CW106">
            <v>0.23112099999999999</v>
          </cell>
          <cell r="CX106">
            <v>0.243813</v>
          </cell>
          <cell r="CY106">
            <v>0.25720700000000002</v>
          </cell>
          <cell r="CZ106">
            <v>0.27134200000000003</v>
          </cell>
          <cell r="DA106">
            <v>0.28625699999999998</v>
          </cell>
          <cell r="DB106">
            <v>0.30199799999999999</v>
          </cell>
          <cell r="DC106">
            <v>0.31861</v>
          </cell>
          <cell r="DD106">
            <v>0.336142</v>
          </cell>
          <cell r="DE106">
            <v>0.35464400000000001</v>
          </cell>
          <cell r="DF106">
            <v>0.37417</v>
          </cell>
          <cell r="DG106">
            <v>0.39477899999999999</v>
          </cell>
          <cell r="DH106">
            <v>0.41652899999999998</v>
          </cell>
          <cell r="DI106">
            <v>0.43948500000000001</v>
          </cell>
          <cell r="DJ106">
            <v>0.46371400000000002</v>
          </cell>
          <cell r="DK106">
            <v>0.489286</v>
          </cell>
          <cell r="DL106">
            <v>0.51221300000000003</v>
          </cell>
          <cell r="DM106">
            <v>0.53526399999999996</v>
          </cell>
          <cell r="DN106">
            <v>0.55936200000000003</v>
          </cell>
          <cell r="DO106">
            <v>0.58455400000000002</v>
          </cell>
          <cell r="DP106">
            <v>0.61089000000000004</v>
          </cell>
          <cell r="DQ106">
            <v>0.63842399999999999</v>
          </cell>
        </row>
        <row r="107">
          <cell r="A107">
            <v>1955</v>
          </cell>
          <cell r="B107">
            <v>2.3075999999999999E-2</v>
          </cell>
          <cell r="C107">
            <v>1.7179999999999999E-3</v>
          </cell>
          <cell r="D107">
            <v>9.6400000000000001E-4</v>
          </cell>
          <cell r="E107">
            <v>7.6099999999999996E-4</v>
          </cell>
          <cell r="F107">
            <v>6.2299999999999996E-4</v>
          </cell>
          <cell r="G107">
            <v>5.22E-4</v>
          </cell>
          <cell r="H107">
            <v>4.2700000000000002E-4</v>
          </cell>
          <cell r="I107">
            <v>3.8900000000000002E-4</v>
          </cell>
          <cell r="J107">
            <v>3.3100000000000002E-4</v>
          </cell>
          <cell r="K107">
            <v>2.9999999999999997E-4</v>
          </cell>
          <cell r="L107">
            <v>2.6699999999999998E-4</v>
          </cell>
          <cell r="M107">
            <v>2.61E-4</v>
          </cell>
          <cell r="N107">
            <v>2.72E-4</v>
          </cell>
          <cell r="O107">
            <v>3.2200000000000002E-4</v>
          </cell>
          <cell r="P107">
            <v>4.15E-4</v>
          </cell>
          <cell r="Q107">
            <v>4.86E-4</v>
          </cell>
          <cell r="R107">
            <v>5.8600000000000004E-4</v>
          </cell>
          <cell r="S107">
            <v>6.3699999999999998E-4</v>
          </cell>
          <cell r="T107">
            <v>6.7100000000000005E-4</v>
          </cell>
          <cell r="U107">
            <v>6.2600000000000004E-4</v>
          </cell>
          <cell r="V107">
            <v>6.3100000000000005E-4</v>
          </cell>
          <cell r="W107">
            <v>6.2299999999999996E-4</v>
          </cell>
          <cell r="X107">
            <v>6.4099999999999997E-4</v>
          </cell>
          <cell r="Y107">
            <v>6.6200000000000005E-4</v>
          </cell>
          <cell r="Z107">
            <v>6.4099999999999997E-4</v>
          </cell>
          <cell r="AA107">
            <v>6.4599999999999998E-4</v>
          </cell>
          <cell r="AB107">
            <v>6.5399999999999996E-4</v>
          </cell>
          <cell r="AC107">
            <v>6.2699999999999995E-4</v>
          </cell>
          <cell r="AD107">
            <v>6.4000000000000005E-4</v>
          </cell>
          <cell r="AE107">
            <v>6.5200000000000002E-4</v>
          </cell>
          <cell r="AF107">
            <v>6.9999999999999999E-4</v>
          </cell>
          <cell r="AG107">
            <v>7.7800000000000005E-4</v>
          </cell>
          <cell r="AH107">
            <v>8.4099999999999995E-4</v>
          </cell>
          <cell r="AI107">
            <v>8.83E-4</v>
          </cell>
          <cell r="AJ107">
            <v>9.4799999999999995E-4</v>
          </cell>
          <cell r="AK107">
            <v>1.0020000000000001E-3</v>
          </cell>
          <cell r="AL107">
            <v>1.093E-3</v>
          </cell>
          <cell r="AM107">
            <v>1.17E-3</v>
          </cell>
          <cell r="AN107">
            <v>1.2849999999999999E-3</v>
          </cell>
          <cell r="AO107">
            <v>1.3910000000000001E-3</v>
          </cell>
          <cell r="AP107">
            <v>1.5269999999999999E-3</v>
          </cell>
          <cell r="AQ107">
            <v>1.598E-3</v>
          </cell>
          <cell r="AR107">
            <v>1.6900000000000001E-3</v>
          </cell>
          <cell r="AS107">
            <v>1.8060000000000001E-3</v>
          </cell>
          <cell r="AT107">
            <v>1.964E-3</v>
          </cell>
          <cell r="AU107">
            <v>2.1450000000000002E-3</v>
          </cell>
          <cell r="AV107">
            <v>2.4020000000000001E-3</v>
          </cell>
          <cell r="AW107">
            <v>2.6329999999999999E-3</v>
          </cell>
          <cell r="AX107">
            <v>2.8249999999999998E-3</v>
          </cell>
          <cell r="AY107">
            <v>2.996E-3</v>
          </cell>
          <cell r="AZ107">
            <v>3.2859999999999999E-3</v>
          </cell>
          <cell r="BA107">
            <v>3.516E-3</v>
          </cell>
          <cell r="BB107">
            <v>3.7450000000000001E-3</v>
          </cell>
          <cell r="BC107">
            <v>4.0000000000000001E-3</v>
          </cell>
          <cell r="BD107">
            <v>4.2969999999999996E-3</v>
          </cell>
          <cell r="BE107">
            <v>4.5189999999999996E-3</v>
          </cell>
          <cell r="BF107">
            <v>4.9170000000000004E-3</v>
          </cell>
          <cell r="BG107">
            <v>5.339E-3</v>
          </cell>
          <cell r="BH107">
            <v>5.757E-3</v>
          </cell>
          <cell r="BI107">
            <v>6.2659999999999999E-3</v>
          </cell>
          <cell r="BJ107">
            <v>6.3489999999999996E-3</v>
          </cell>
          <cell r="BK107">
            <v>6.7000000000000002E-3</v>
          </cell>
          <cell r="BL107">
            <v>7.1079999999999997E-3</v>
          </cell>
          <cell r="BM107">
            <v>7.6099999999999996E-3</v>
          </cell>
          <cell r="BN107">
            <v>8.2159999999999993E-3</v>
          </cell>
          <cell r="BO107">
            <v>8.9460000000000008E-3</v>
          </cell>
          <cell r="BP107">
            <v>9.7610000000000006E-3</v>
          </cell>
          <cell r="BQ107">
            <v>1.061E-2</v>
          </cell>
          <cell r="BR107">
            <v>1.1464E-2</v>
          </cell>
          <cell r="BS107">
            <v>1.2362E-2</v>
          </cell>
          <cell r="BT107">
            <v>1.3405E-2</v>
          </cell>
          <cell r="BU107">
            <v>1.4638E-2</v>
          </cell>
          <cell r="BV107">
            <v>1.6021000000000001E-2</v>
          </cell>
          <cell r="BW107">
            <v>1.7571E-2</v>
          </cell>
          <cell r="BX107">
            <v>1.9321000000000001E-2</v>
          </cell>
          <cell r="BY107">
            <v>2.1415E-2</v>
          </cell>
          <cell r="BZ107">
            <v>2.3806999999999998E-2</v>
          </cell>
          <cell r="CA107">
            <v>2.6315000000000002E-2</v>
          </cell>
          <cell r="CB107">
            <v>2.8875999999999999E-2</v>
          </cell>
          <cell r="CC107">
            <v>3.1629999999999998E-2</v>
          </cell>
          <cell r="CD107">
            <v>3.4776000000000001E-2</v>
          </cell>
          <cell r="CE107">
            <v>3.8556E-2</v>
          </cell>
          <cell r="CF107">
            <v>4.3140999999999999E-2</v>
          </cell>
          <cell r="CG107">
            <v>4.8732999999999999E-2</v>
          </cell>
          <cell r="CH107">
            <v>5.5327000000000001E-2</v>
          </cell>
          <cell r="CI107">
            <v>6.2802999999999998E-2</v>
          </cell>
          <cell r="CJ107">
            <v>7.1026000000000006E-2</v>
          </cell>
          <cell r="CK107">
            <v>7.9893000000000006E-2</v>
          </cell>
          <cell r="CL107">
            <v>8.9363999999999999E-2</v>
          </cell>
          <cell r="CM107">
            <v>9.9473000000000006E-2</v>
          </cell>
          <cell r="CN107">
            <v>0.11028499999999999</v>
          </cell>
          <cell r="CO107">
            <v>0.12188400000000001</v>
          </cell>
          <cell r="CP107">
            <v>0.13436500000000001</v>
          </cell>
          <cell r="CQ107">
            <v>0.147818</v>
          </cell>
          <cell r="CR107">
            <v>0.16233300000000001</v>
          </cell>
          <cell r="CS107">
            <v>0.176872</v>
          </cell>
          <cell r="CT107">
            <v>0.19118399999999999</v>
          </cell>
          <cell r="CU107">
            <v>0.20500099999999999</v>
          </cell>
          <cell r="CV107">
            <v>0.21803800000000001</v>
          </cell>
          <cell r="CW107">
            <v>0.230013</v>
          </cell>
          <cell r="CX107">
            <v>0.242648</v>
          </cell>
          <cell r="CY107">
            <v>0.25598300000000002</v>
          </cell>
          <cell r="CZ107">
            <v>0.27005400000000002</v>
          </cell>
          <cell r="DA107">
            <v>0.28490399999999999</v>
          </cell>
          <cell r="DB107">
            <v>0.30057600000000001</v>
          </cell>
          <cell r="DC107">
            <v>0.31711499999999998</v>
          </cell>
          <cell r="DD107">
            <v>0.33456999999999998</v>
          </cell>
          <cell r="DE107">
            <v>0.352991</v>
          </cell>
          <cell r="DF107">
            <v>0.37243300000000001</v>
          </cell>
          <cell r="DG107">
            <v>0.39295200000000002</v>
          </cell>
          <cell r="DH107">
            <v>0.41460799999999998</v>
          </cell>
          <cell r="DI107">
            <v>0.43746600000000002</v>
          </cell>
          <cell r="DJ107">
            <v>0.46159099999999997</v>
          </cell>
          <cell r="DK107">
            <v>0.48705399999999999</v>
          </cell>
          <cell r="DL107">
            <v>0.50977600000000001</v>
          </cell>
          <cell r="DM107">
            <v>0.53272600000000003</v>
          </cell>
          <cell r="DN107">
            <v>0.55671800000000005</v>
          </cell>
          <cell r="DO107">
            <v>0.58179999999999998</v>
          </cell>
          <cell r="DP107">
            <v>0.60802299999999998</v>
          </cell>
          <cell r="DQ107">
            <v>0.63543700000000003</v>
          </cell>
        </row>
        <row r="108">
          <cell r="A108">
            <v>1956</v>
          </cell>
          <cell r="B108">
            <v>2.264E-2</v>
          </cell>
          <cell r="C108">
            <v>1.7669999999999999E-3</v>
          </cell>
          <cell r="D108">
            <v>9.9700000000000006E-4</v>
          </cell>
          <cell r="E108">
            <v>7.0399999999999998E-4</v>
          </cell>
          <cell r="F108">
            <v>6.0999999999999997E-4</v>
          </cell>
          <cell r="G108">
            <v>4.9399999999999997E-4</v>
          </cell>
          <cell r="H108">
            <v>4.3100000000000001E-4</v>
          </cell>
          <cell r="I108">
            <v>3.7100000000000002E-4</v>
          </cell>
          <cell r="J108">
            <v>3.3E-4</v>
          </cell>
          <cell r="K108">
            <v>2.8699999999999998E-4</v>
          </cell>
          <cell r="L108">
            <v>2.6600000000000001E-4</v>
          </cell>
          <cell r="M108">
            <v>2.5500000000000002E-4</v>
          </cell>
          <cell r="N108">
            <v>2.72E-4</v>
          </cell>
          <cell r="O108">
            <v>3.3799999999999998E-4</v>
          </cell>
          <cell r="P108">
            <v>3.9500000000000001E-4</v>
          </cell>
          <cell r="Q108">
            <v>4.9700000000000005E-4</v>
          </cell>
          <cell r="R108">
            <v>5.71E-4</v>
          </cell>
          <cell r="S108">
            <v>6.3599999999999996E-4</v>
          </cell>
          <cell r="T108">
            <v>6.1200000000000002E-4</v>
          </cell>
          <cell r="U108">
            <v>6.1399999999999996E-4</v>
          </cell>
          <cell r="V108">
            <v>6.0599999999999998E-4</v>
          </cell>
          <cell r="W108">
            <v>6.3400000000000001E-4</v>
          </cell>
          <cell r="X108">
            <v>6.5399999999999996E-4</v>
          </cell>
          <cell r="Y108">
            <v>6.3400000000000001E-4</v>
          </cell>
          <cell r="Z108">
            <v>6.3599999999999996E-4</v>
          </cell>
          <cell r="AA108">
            <v>6.3599999999999996E-4</v>
          </cell>
          <cell r="AB108">
            <v>6.11E-4</v>
          </cell>
          <cell r="AC108">
            <v>6.2200000000000005E-4</v>
          </cell>
          <cell r="AD108">
            <v>6.2100000000000002E-4</v>
          </cell>
          <cell r="AE108">
            <v>6.5799999999999995E-4</v>
          </cell>
          <cell r="AF108">
            <v>7.3099999999999999E-4</v>
          </cell>
          <cell r="AG108">
            <v>7.9500000000000003E-4</v>
          </cell>
          <cell r="AH108">
            <v>8.3199999999999995E-4</v>
          </cell>
          <cell r="AI108">
            <v>9.0700000000000004E-4</v>
          </cell>
          <cell r="AJ108">
            <v>9.3999999999999997E-4</v>
          </cell>
          <cell r="AK108">
            <v>1.0189999999999999E-3</v>
          </cell>
          <cell r="AL108">
            <v>1.091E-3</v>
          </cell>
          <cell r="AM108">
            <v>1.207E-3</v>
          </cell>
          <cell r="AN108">
            <v>1.317E-3</v>
          </cell>
          <cell r="AO108">
            <v>1.4270000000000001E-3</v>
          </cell>
          <cell r="AP108">
            <v>1.4809999999999999E-3</v>
          </cell>
          <cell r="AQ108">
            <v>1.5640000000000001E-3</v>
          </cell>
          <cell r="AR108">
            <v>1.686E-3</v>
          </cell>
          <cell r="AS108">
            <v>1.828E-3</v>
          </cell>
          <cell r="AT108">
            <v>1.9959999999999999E-3</v>
          </cell>
          <cell r="AU108">
            <v>2.2190000000000001E-3</v>
          </cell>
          <cell r="AV108">
            <v>2.4489999999999998E-3</v>
          </cell>
          <cell r="AW108">
            <v>2.6380000000000002E-3</v>
          </cell>
          <cell r="AX108">
            <v>2.8180000000000002E-3</v>
          </cell>
          <cell r="AY108">
            <v>3.0560000000000001E-3</v>
          </cell>
          <cell r="AZ108">
            <v>3.2629999999999998E-3</v>
          </cell>
          <cell r="BA108">
            <v>3.4880000000000002E-3</v>
          </cell>
          <cell r="BB108">
            <v>3.761E-3</v>
          </cell>
          <cell r="BC108">
            <v>4.0600000000000002E-3</v>
          </cell>
          <cell r="BD108">
            <v>4.2449999999999996E-3</v>
          </cell>
          <cell r="BE108">
            <v>4.5900000000000003E-3</v>
          </cell>
          <cell r="BF108">
            <v>4.9810000000000002E-3</v>
          </cell>
          <cell r="BG108">
            <v>5.3990000000000002E-3</v>
          </cell>
          <cell r="BH108">
            <v>5.8929999999999998E-3</v>
          </cell>
          <cell r="BI108">
            <v>5.9750000000000003E-3</v>
          </cell>
          <cell r="BJ108">
            <v>6.2740000000000001E-3</v>
          </cell>
          <cell r="BK108">
            <v>6.6090000000000003E-3</v>
          </cell>
          <cell r="BL108">
            <v>7.0070000000000002E-3</v>
          </cell>
          <cell r="BM108">
            <v>7.5059999999999997E-3</v>
          </cell>
          <cell r="BN108">
            <v>8.1139999999999997E-3</v>
          </cell>
          <cell r="BO108">
            <v>8.8459999999999997E-3</v>
          </cell>
          <cell r="BP108">
            <v>9.6609999999999994E-3</v>
          </cell>
          <cell r="BQ108">
            <v>1.0508E-2</v>
          </cell>
          <cell r="BR108">
            <v>1.1356E-2</v>
          </cell>
          <cell r="BS108">
            <v>1.2246E-2</v>
          </cell>
          <cell r="BT108">
            <v>1.328E-2</v>
          </cell>
          <cell r="BU108">
            <v>1.4501999999999999E-2</v>
          </cell>
          <cell r="BV108">
            <v>1.5873999999999999E-2</v>
          </cell>
          <cell r="BW108">
            <v>1.7412E-2</v>
          </cell>
          <cell r="BX108">
            <v>1.9148999999999999E-2</v>
          </cell>
          <cell r="BY108">
            <v>2.1231E-2</v>
          </cell>
          <cell r="BZ108">
            <v>2.3609000000000002E-2</v>
          </cell>
          <cell r="CA108">
            <v>2.6096000000000001E-2</v>
          </cell>
          <cell r="CB108">
            <v>2.8627E-2</v>
          </cell>
          <cell r="CC108">
            <v>3.1347E-2</v>
          </cell>
          <cell r="CD108">
            <v>3.4452999999999998E-2</v>
          </cell>
          <cell r="CE108">
            <v>3.8197000000000002E-2</v>
          </cell>
          <cell r="CF108">
            <v>4.2762000000000001E-2</v>
          </cell>
          <cell r="CG108">
            <v>4.8354000000000001E-2</v>
          </cell>
          <cell r="CH108">
            <v>5.4958E-2</v>
          </cell>
          <cell r="CI108">
            <v>6.2442999999999999E-2</v>
          </cell>
          <cell r="CJ108">
            <v>7.0664000000000005E-2</v>
          </cell>
          <cell r="CK108">
            <v>7.9511999999999999E-2</v>
          </cell>
          <cell r="CL108">
            <v>8.8946999999999998E-2</v>
          </cell>
          <cell r="CM108">
            <v>9.9006999999999998E-2</v>
          </cell>
          <cell r="CN108">
            <v>0.109759</v>
          </cell>
          <cell r="CO108">
            <v>0.121291</v>
          </cell>
          <cell r="CP108">
            <v>0.13370299999999999</v>
          </cell>
          <cell r="CQ108">
            <v>0.147088</v>
          </cell>
          <cell r="CR108">
            <v>0.16153699999999999</v>
          </cell>
          <cell r="CS108">
            <v>0.17601</v>
          </cell>
          <cell r="CT108">
            <v>0.19025900000000001</v>
          </cell>
          <cell r="CU108">
            <v>0.204013</v>
          </cell>
          <cell r="CV108">
            <v>0.21699299999999999</v>
          </cell>
          <cell r="CW108">
            <v>0.22891400000000001</v>
          </cell>
          <cell r="CX108">
            <v>0.24149300000000001</v>
          </cell>
          <cell r="CY108">
            <v>0.25476799999999999</v>
          </cell>
          <cell r="CZ108">
            <v>0.26877800000000002</v>
          </cell>
          <cell r="DA108">
            <v>0.28356199999999998</v>
          </cell>
          <cell r="DB108">
            <v>0.29916500000000001</v>
          </cell>
          <cell r="DC108">
            <v>0.31563200000000002</v>
          </cell>
          <cell r="DD108">
            <v>0.33300999999999997</v>
          </cell>
          <cell r="DE108">
            <v>0.351352</v>
          </cell>
          <cell r="DF108">
            <v>0.37070900000000001</v>
          </cell>
          <cell r="DG108">
            <v>0.39113999999999999</v>
          </cell>
          <cell r="DH108">
            <v>0.41270299999999999</v>
          </cell>
          <cell r="DI108">
            <v>0.43546299999999999</v>
          </cell>
          <cell r="DJ108">
            <v>0.45948499999999998</v>
          </cell>
          <cell r="DK108">
            <v>0.48483999999999999</v>
          </cell>
          <cell r="DL108">
            <v>0.50735799999999998</v>
          </cell>
          <cell r="DM108">
            <v>0.53020800000000001</v>
          </cell>
          <cell r="DN108">
            <v>0.55409600000000003</v>
          </cell>
          <cell r="DO108">
            <v>0.57906899999999994</v>
          </cell>
          <cell r="DP108">
            <v>0.60517799999999999</v>
          </cell>
          <cell r="DQ108">
            <v>0.63247399999999998</v>
          </cell>
        </row>
        <row r="109">
          <cell r="A109">
            <v>1957</v>
          </cell>
          <cell r="B109">
            <v>2.3043999999999999E-2</v>
          </cell>
          <cell r="C109">
            <v>1.7129999999999999E-3</v>
          </cell>
          <cell r="D109">
            <v>9.2500000000000004E-4</v>
          </cell>
          <cell r="E109">
            <v>7.2800000000000002E-4</v>
          </cell>
          <cell r="F109">
            <v>5.7799999999999995E-4</v>
          </cell>
          <cell r="G109">
            <v>4.7899999999999999E-4</v>
          </cell>
          <cell r="H109">
            <v>4.2299999999999998E-4</v>
          </cell>
          <cell r="I109">
            <v>3.6600000000000001E-4</v>
          </cell>
          <cell r="J109">
            <v>3.1799999999999998E-4</v>
          </cell>
          <cell r="K109">
            <v>2.8699999999999998E-4</v>
          </cell>
          <cell r="L109">
            <v>2.6200000000000003E-4</v>
          </cell>
          <cell r="M109">
            <v>2.5700000000000001E-4</v>
          </cell>
          <cell r="N109">
            <v>2.8200000000000002E-4</v>
          </cell>
          <cell r="O109">
            <v>3.1799999999999998E-4</v>
          </cell>
          <cell r="P109">
            <v>4.0299999999999998E-4</v>
          </cell>
          <cell r="Q109">
            <v>4.8700000000000002E-4</v>
          </cell>
          <cell r="R109">
            <v>5.6899999999999995E-4</v>
          </cell>
          <cell r="S109">
            <v>5.7799999999999995E-4</v>
          </cell>
          <cell r="T109">
            <v>5.9599999999999996E-4</v>
          </cell>
          <cell r="U109">
            <v>5.9500000000000004E-4</v>
          </cell>
          <cell r="V109">
            <v>6.2399999999999999E-4</v>
          </cell>
          <cell r="W109">
            <v>6.4300000000000002E-4</v>
          </cell>
          <cell r="X109">
            <v>6.2600000000000004E-4</v>
          </cell>
          <cell r="Y109">
            <v>6.2600000000000004E-4</v>
          </cell>
          <cell r="Z109">
            <v>6.1899999999999998E-4</v>
          </cell>
          <cell r="AA109">
            <v>5.9800000000000001E-4</v>
          </cell>
          <cell r="AB109">
            <v>6.0499999999999996E-4</v>
          </cell>
          <cell r="AC109">
            <v>5.9800000000000001E-4</v>
          </cell>
          <cell r="AD109">
            <v>6.2399999999999999E-4</v>
          </cell>
          <cell r="AE109">
            <v>6.87E-4</v>
          </cell>
          <cell r="AF109">
            <v>7.5100000000000004E-4</v>
          </cell>
          <cell r="AG109">
            <v>7.8700000000000005E-4</v>
          </cell>
          <cell r="AH109">
            <v>8.6499999999999999E-4</v>
          </cell>
          <cell r="AI109">
            <v>8.8699999999999998E-4</v>
          </cell>
          <cell r="AJ109">
            <v>9.5299999999999996E-4</v>
          </cell>
          <cell r="AK109">
            <v>1.013E-3</v>
          </cell>
          <cell r="AL109">
            <v>1.127E-3</v>
          </cell>
          <cell r="AM109">
            <v>1.242E-3</v>
          </cell>
          <cell r="AN109">
            <v>1.3389999999999999E-3</v>
          </cell>
          <cell r="AO109">
            <v>1.3749999999999999E-3</v>
          </cell>
          <cell r="AP109">
            <v>1.4400000000000001E-3</v>
          </cell>
          <cell r="AQ109">
            <v>1.5640000000000001E-3</v>
          </cell>
          <cell r="AR109">
            <v>1.6980000000000001E-3</v>
          </cell>
          <cell r="AS109">
            <v>1.8619999999999999E-3</v>
          </cell>
          <cell r="AT109">
            <v>2.0509999999999999E-3</v>
          </cell>
          <cell r="AU109">
            <v>2.2669999999999999E-3</v>
          </cell>
          <cell r="AV109">
            <v>2.4499999999999999E-3</v>
          </cell>
          <cell r="AW109">
            <v>2.64E-3</v>
          </cell>
          <cell r="AX109">
            <v>2.8509999999999998E-3</v>
          </cell>
          <cell r="AY109">
            <v>3.032E-3</v>
          </cell>
          <cell r="AZ109">
            <v>3.2330000000000002E-3</v>
          </cell>
          <cell r="BA109">
            <v>3.5109999999999998E-3</v>
          </cell>
          <cell r="BB109">
            <v>3.82E-3</v>
          </cell>
          <cell r="BC109">
            <v>3.999E-3</v>
          </cell>
          <cell r="BD109">
            <v>4.2989999999999999E-3</v>
          </cell>
          <cell r="BE109">
            <v>4.6299999999999996E-3</v>
          </cell>
          <cell r="BF109">
            <v>5.0379999999999999E-3</v>
          </cell>
          <cell r="BG109">
            <v>5.5279999999999999E-3</v>
          </cell>
          <cell r="BH109">
            <v>5.6420000000000003E-3</v>
          </cell>
          <cell r="BI109">
            <v>5.9199999999999999E-3</v>
          </cell>
          <cell r="BJ109">
            <v>6.1989999999999996E-3</v>
          </cell>
          <cell r="BK109">
            <v>6.5189999999999996E-3</v>
          </cell>
          <cell r="BL109">
            <v>6.9090000000000002E-3</v>
          </cell>
          <cell r="BM109">
            <v>7.4060000000000003E-3</v>
          </cell>
          <cell r="BN109">
            <v>8.0149999999999996E-3</v>
          </cell>
          <cell r="BO109">
            <v>8.7489999999999998E-3</v>
          </cell>
          <cell r="BP109">
            <v>9.5650000000000006E-3</v>
          </cell>
          <cell r="BQ109">
            <v>1.0410000000000001E-2</v>
          </cell>
          <cell r="BR109">
            <v>1.1252E-2</v>
          </cell>
          <cell r="BS109">
            <v>1.2134000000000001E-2</v>
          </cell>
          <cell r="BT109">
            <v>1.3158E-2</v>
          </cell>
          <cell r="BU109">
            <v>1.4370000000000001E-2</v>
          </cell>
          <cell r="BV109">
            <v>1.5730999999999998E-2</v>
          </cell>
          <cell r="BW109">
            <v>1.7257000000000002E-2</v>
          </cell>
          <cell r="BX109">
            <v>1.8981000000000001E-2</v>
          </cell>
          <cell r="BY109">
            <v>2.1049999999999999E-2</v>
          </cell>
          <cell r="BZ109">
            <v>2.3414000000000001E-2</v>
          </cell>
          <cell r="CA109">
            <v>2.588E-2</v>
          </cell>
          <cell r="CB109">
            <v>2.8382000000000001E-2</v>
          </cell>
          <cell r="CC109">
            <v>3.1068999999999999E-2</v>
          </cell>
          <cell r="CD109">
            <v>3.4134999999999999E-2</v>
          </cell>
          <cell r="CE109">
            <v>3.7844000000000003E-2</v>
          </cell>
          <cell r="CF109">
            <v>4.2388000000000002E-2</v>
          </cell>
          <cell r="CG109">
            <v>4.7979000000000001E-2</v>
          </cell>
          <cell r="CH109">
            <v>5.4593999999999997E-2</v>
          </cell>
          <cell r="CI109">
            <v>6.2087000000000003E-2</v>
          </cell>
          <cell r="CJ109">
            <v>7.0304000000000005E-2</v>
          </cell>
          <cell r="CK109">
            <v>7.9133999999999996E-2</v>
          </cell>
          <cell r="CL109">
            <v>8.8534000000000002E-2</v>
          </cell>
          <cell r="CM109">
            <v>9.8544999999999994E-2</v>
          </cell>
          <cell r="CN109">
            <v>0.109237</v>
          </cell>
          <cell r="CO109">
            <v>0.12070400000000001</v>
          </cell>
          <cell r="CP109">
            <v>0.133047</v>
          </cell>
          <cell r="CQ109">
            <v>0.14636399999999999</v>
          </cell>
          <cell r="CR109">
            <v>0.160748</v>
          </cell>
          <cell r="CS109">
            <v>0.17515600000000001</v>
          </cell>
          <cell r="CT109">
            <v>0.18934100000000001</v>
          </cell>
          <cell r="CU109">
            <v>0.20303399999999999</v>
          </cell>
          <cell r="CV109">
            <v>0.21595600000000001</v>
          </cell>
          <cell r="CW109">
            <v>0.227824</v>
          </cell>
          <cell r="CX109">
            <v>0.24034700000000001</v>
          </cell>
          <cell r="CY109">
            <v>0.25356400000000001</v>
          </cell>
          <cell r="CZ109">
            <v>0.267511</v>
          </cell>
          <cell r="DA109">
            <v>0.28223100000000001</v>
          </cell>
          <cell r="DB109">
            <v>0.29776599999999998</v>
          </cell>
          <cell r="DC109">
            <v>0.31416100000000002</v>
          </cell>
          <cell r="DD109">
            <v>0.33146399999999998</v>
          </cell>
          <cell r="DE109">
            <v>0.34972599999999998</v>
          </cell>
          <cell r="DF109">
            <v>0.36899999999999999</v>
          </cell>
          <cell r="DG109">
            <v>0.38934299999999999</v>
          </cell>
          <cell r="DH109">
            <v>0.41081400000000001</v>
          </cell>
          <cell r="DI109">
            <v>0.43347599999999997</v>
          </cell>
          <cell r="DJ109">
            <v>0.457397</v>
          </cell>
          <cell r="DK109">
            <v>0.48264499999999999</v>
          </cell>
          <cell r="DL109">
            <v>0.50495999999999996</v>
          </cell>
          <cell r="DM109">
            <v>0.52771000000000001</v>
          </cell>
          <cell r="DN109">
            <v>0.55149400000000004</v>
          </cell>
          <cell r="DO109">
            <v>0.57635999999999998</v>
          </cell>
          <cell r="DP109">
            <v>0.602356</v>
          </cell>
          <cell r="DQ109">
            <v>0.62953499999999996</v>
          </cell>
        </row>
        <row r="110">
          <cell r="A110">
            <v>1958</v>
          </cell>
          <cell r="B110">
            <v>2.3723000000000001E-2</v>
          </cell>
          <cell r="C110">
            <v>1.6050000000000001E-3</v>
          </cell>
          <cell r="D110">
            <v>9.41E-4</v>
          </cell>
          <cell r="E110">
            <v>6.7699999999999998E-4</v>
          </cell>
          <cell r="F110">
            <v>5.3700000000000004E-4</v>
          </cell>
          <cell r="G110">
            <v>4.8899999999999996E-4</v>
          </cell>
          <cell r="H110">
            <v>4.0900000000000002E-4</v>
          </cell>
          <cell r="I110">
            <v>3.5799999999999997E-4</v>
          </cell>
          <cell r="J110">
            <v>3.2000000000000003E-4</v>
          </cell>
          <cell r="K110">
            <v>2.8600000000000001E-4</v>
          </cell>
          <cell r="L110">
            <v>2.6899999999999998E-4</v>
          </cell>
          <cell r="M110">
            <v>2.5799999999999998E-4</v>
          </cell>
          <cell r="N110">
            <v>2.6499999999999999E-4</v>
          </cell>
          <cell r="O110">
            <v>3.2400000000000001E-4</v>
          </cell>
          <cell r="P110">
            <v>3.97E-4</v>
          </cell>
          <cell r="Q110">
            <v>4.8299999999999998E-4</v>
          </cell>
          <cell r="R110">
            <v>5.1999999999999995E-4</v>
          </cell>
          <cell r="S110">
            <v>5.5900000000000004E-4</v>
          </cell>
          <cell r="T110">
            <v>5.8100000000000003E-4</v>
          </cell>
          <cell r="U110">
            <v>6.2E-4</v>
          </cell>
          <cell r="V110">
            <v>6.2699999999999995E-4</v>
          </cell>
          <cell r="W110">
            <v>6.1700000000000004E-4</v>
          </cell>
          <cell r="X110">
            <v>6.1700000000000004E-4</v>
          </cell>
          <cell r="Y110">
            <v>6.0400000000000004E-4</v>
          </cell>
          <cell r="Z110">
            <v>5.8699999999999996E-4</v>
          </cell>
          <cell r="AA110">
            <v>5.8900000000000001E-4</v>
          </cell>
          <cell r="AB110">
            <v>5.8299999999999997E-4</v>
          </cell>
          <cell r="AC110">
            <v>5.9500000000000004E-4</v>
          </cell>
          <cell r="AD110">
            <v>6.5200000000000002E-4</v>
          </cell>
          <cell r="AE110">
            <v>7.1100000000000004E-4</v>
          </cell>
          <cell r="AF110">
            <v>7.4899999999999999E-4</v>
          </cell>
          <cell r="AG110">
            <v>8.1800000000000004E-4</v>
          </cell>
          <cell r="AH110">
            <v>8.3699999999999996E-4</v>
          </cell>
          <cell r="AI110">
            <v>8.9599999999999999E-4</v>
          </cell>
          <cell r="AJ110">
            <v>9.4200000000000002E-4</v>
          </cell>
          <cell r="AK110">
            <v>1.047E-3</v>
          </cell>
          <cell r="AL110">
            <v>1.1609999999999999E-3</v>
          </cell>
          <cell r="AM110">
            <v>1.253E-3</v>
          </cell>
          <cell r="AN110">
            <v>1.2819999999999999E-3</v>
          </cell>
          <cell r="AO110">
            <v>1.3270000000000001E-3</v>
          </cell>
          <cell r="AP110">
            <v>1.4450000000000001E-3</v>
          </cell>
          <cell r="AQ110">
            <v>1.572E-3</v>
          </cell>
          <cell r="AR110">
            <v>1.732E-3</v>
          </cell>
          <cell r="AS110">
            <v>1.903E-3</v>
          </cell>
          <cell r="AT110">
            <v>2.0990000000000002E-3</v>
          </cell>
          <cell r="AU110">
            <v>2.264E-3</v>
          </cell>
          <cell r="AV110">
            <v>2.4480000000000001E-3</v>
          </cell>
          <cell r="AW110">
            <v>2.6519999999999998E-3</v>
          </cell>
          <cell r="AX110">
            <v>2.826E-3</v>
          </cell>
          <cell r="AY110">
            <v>2.9989999999999999E-3</v>
          </cell>
          <cell r="AZ110">
            <v>3.2550000000000001E-3</v>
          </cell>
          <cell r="BA110">
            <v>3.5599999999999998E-3</v>
          </cell>
          <cell r="BB110">
            <v>3.7499999999999999E-3</v>
          </cell>
          <cell r="BC110">
            <v>4.0379999999999999E-3</v>
          </cell>
          <cell r="BD110">
            <v>4.3109999999999997E-3</v>
          </cell>
          <cell r="BE110">
            <v>4.6800000000000001E-3</v>
          </cell>
          <cell r="BF110">
            <v>5.1529999999999996E-3</v>
          </cell>
          <cell r="BG110">
            <v>5.3189999999999999E-3</v>
          </cell>
          <cell r="BH110">
            <v>5.6030000000000003E-3</v>
          </cell>
          <cell r="BI110">
            <v>5.8609999999999999E-3</v>
          </cell>
          <cell r="BJ110">
            <v>6.123E-3</v>
          </cell>
          <cell r="BK110">
            <v>6.4310000000000001E-3</v>
          </cell>
          <cell r="BL110">
            <v>6.8139999999999997E-3</v>
          </cell>
          <cell r="BM110">
            <v>7.3099999999999997E-3</v>
          </cell>
          <cell r="BN110">
            <v>7.92E-3</v>
          </cell>
          <cell r="BO110">
            <v>8.6549999999999995E-3</v>
          </cell>
          <cell r="BP110">
            <v>9.4710000000000003E-3</v>
          </cell>
          <cell r="BQ110">
            <v>1.0314E-2</v>
          </cell>
          <cell r="BR110">
            <v>1.1150999999999999E-2</v>
          </cell>
          <cell r="BS110">
            <v>1.2024E-2</v>
          </cell>
          <cell r="BT110">
            <v>1.3039E-2</v>
          </cell>
          <cell r="BU110">
            <v>1.4241E-2</v>
          </cell>
          <cell r="BV110">
            <v>1.559E-2</v>
          </cell>
          <cell r="BW110">
            <v>1.7104999999999999E-2</v>
          </cell>
          <cell r="BX110">
            <v>1.8814999999999998E-2</v>
          </cell>
          <cell r="BY110">
            <v>2.0872000000000002E-2</v>
          </cell>
          <cell r="BZ110">
            <v>2.3222E-2</v>
          </cell>
          <cell r="CA110">
            <v>2.5666999999999999E-2</v>
          </cell>
          <cell r="CB110">
            <v>2.8140999999999999E-2</v>
          </cell>
          <cell r="CC110">
            <v>3.0793999999999998E-2</v>
          </cell>
          <cell r="CD110">
            <v>3.3821999999999998E-2</v>
          </cell>
          <cell r="CE110">
            <v>3.7495000000000001E-2</v>
          </cell>
          <cell r="CF110">
            <v>4.2020000000000002E-2</v>
          </cell>
          <cell r="CG110">
            <v>4.761E-2</v>
          </cell>
          <cell r="CH110">
            <v>5.4233999999999997E-2</v>
          </cell>
          <cell r="CI110">
            <v>6.1734999999999998E-2</v>
          </cell>
          <cell r="CJ110">
            <v>6.9948999999999997E-2</v>
          </cell>
          <cell r="CK110">
            <v>7.8758999999999996E-2</v>
          </cell>
          <cell r="CL110">
            <v>8.8123999999999994E-2</v>
          </cell>
          <cell r="CM110">
            <v>9.8086000000000007E-2</v>
          </cell>
          <cell r="CN110">
            <v>0.108719</v>
          </cell>
          <cell r="CO110">
            <v>0.12012100000000001</v>
          </cell>
          <cell r="CP110">
            <v>0.13239699999999999</v>
          </cell>
          <cell r="CQ110">
            <v>0.145646</v>
          </cell>
          <cell r="CR110">
            <v>0.159965</v>
          </cell>
          <cell r="CS110">
            <v>0.17430999999999999</v>
          </cell>
          <cell r="CT110">
            <v>0.18843099999999999</v>
          </cell>
          <cell r="CU110">
            <v>0.20206399999999999</v>
          </cell>
          <cell r="CV110">
            <v>0.21492800000000001</v>
          </cell>
          <cell r="CW110">
            <v>0.226743</v>
          </cell>
          <cell r="CX110">
            <v>0.23921100000000001</v>
          </cell>
          <cell r="CY110">
            <v>0.25236900000000001</v>
          </cell>
          <cell r="CZ110">
            <v>0.26625599999999999</v>
          </cell>
          <cell r="DA110">
            <v>0.28091100000000002</v>
          </cell>
          <cell r="DB110">
            <v>0.29637799999999997</v>
          </cell>
          <cell r="DC110">
            <v>0.31270199999999998</v>
          </cell>
          <cell r="DD110">
            <v>0.32993</v>
          </cell>
          <cell r="DE110">
            <v>0.34811300000000001</v>
          </cell>
          <cell r="DF110">
            <v>0.36730499999999999</v>
          </cell>
          <cell r="DG110">
            <v>0.38756000000000002</v>
          </cell>
          <cell r="DH110">
            <v>0.40894000000000003</v>
          </cell>
          <cell r="DI110">
            <v>0.431506</v>
          </cell>
          <cell r="DJ110">
            <v>0.45532499999999998</v>
          </cell>
          <cell r="DK110">
            <v>0.480466</v>
          </cell>
          <cell r="DL110">
            <v>0.50258100000000006</v>
          </cell>
          <cell r="DM110">
            <v>0.52523299999999995</v>
          </cell>
          <cell r="DN110">
            <v>0.54891400000000001</v>
          </cell>
          <cell r="DO110">
            <v>0.57367299999999999</v>
          </cell>
          <cell r="DP110">
            <v>0.59955800000000004</v>
          </cell>
          <cell r="DQ110">
            <v>0.62661999999999995</v>
          </cell>
        </row>
        <row r="111">
          <cell r="A111">
            <v>1959</v>
          </cell>
          <cell r="B111">
            <v>2.3047999999999999E-2</v>
          </cell>
          <cell r="C111">
            <v>1.639E-3</v>
          </cell>
          <cell r="D111">
            <v>9.1600000000000004E-4</v>
          </cell>
          <cell r="E111">
            <v>6.8800000000000003E-4</v>
          </cell>
          <cell r="F111">
            <v>5.7300000000000005E-4</v>
          </cell>
          <cell r="G111">
            <v>4.6000000000000001E-4</v>
          </cell>
          <cell r="H111">
            <v>4.0700000000000003E-4</v>
          </cell>
          <cell r="I111">
            <v>3.6099999999999999E-4</v>
          </cell>
          <cell r="J111">
            <v>3.1700000000000001E-4</v>
          </cell>
          <cell r="K111">
            <v>2.9599999999999998E-4</v>
          </cell>
          <cell r="L111">
            <v>2.5999999999999998E-4</v>
          </cell>
          <cell r="M111">
            <v>2.4399999999999999E-4</v>
          </cell>
          <cell r="N111">
            <v>2.6899999999999998E-4</v>
          </cell>
          <cell r="O111">
            <v>3.19E-4</v>
          </cell>
          <cell r="P111">
            <v>3.8999999999999999E-4</v>
          </cell>
          <cell r="Q111">
            <v>4.46E-4</v>
          </cell>
          <cell r="R111">
            <v>4.9899999999999999E-4</v>
          </cell>
          <cell r="S111">
            <v>5.4799999999999998E-4</v>
          </cell>
          <cell r="T111">
            <v>6.1200000000000002E-4</v>
          </cell>
          <cell r="U111">
            <v>6.1600000000000001E-4</v>
          </cell>
          <cell r="V111">
            <v>6.0300000000000002E-4</v>
          </cell>
          <cell r="W111">
            <v>6.0899999999999995E-4</v>
          </cell>
          <cell r="X111">
            <v>5.9000000000000003E-4</v>
          </cell>
          <cell r="Y111">
            <v>5.7600000000000001E-4</v>
          </cell>
          <cell r="Z111">
            <v>5.7300000000000005E-4</v>
          </cell>
          <cell r="AA111">
            <v>5.7300000000000005E-4</v>
          </cell>
          <cell r="AB111">
            <v>5.7399999999999997E-4</v>
          </cell>
          <cell r="AC111">
            <v>6.2200000000000005E-4</v>
          </cell>
          <cell r="AD111">
            <v>6.7599999999999995E-4</v>
          </cell>
          <cell r="AE111">
            <v>7.1599999999999995E-4</v>
          </cell>
          <cell r="AF111">
            <v>7.6800000000000002E-4</v>
          </cell>
          <cell r="AG111">
            <v>7.9000000000000001E-4</v>
          </cell>
          <cell r="AH111">
            <v>8.4199999999999998E-4</v>
          </cell>
          <cell r="AI111">
            <v>8.7900000000000001E-4</v>
          </cell>
          <cell r="AJ111">
            <v>9.7199999999999999E-4</v>
          </cell>
          <cell r="AK111">
            <v>1.077E-3</v>
          </cell>
          <cell r="AL111">
            <v>1.168E-3</v>
          </cell>
          <cell r="AM111">
            <v>1.194E-3</v>
          </cell>
          <cell r="AN111">
            <v>1.227E-3</v>
          </cell>
          <cell r="AO111">
            <v>1.3339999999999999E-3</v>
          </cell>
          <cell r="AP111">
            <v>1.449E-3</v>
          </cell>
          <cell r="AQ111">
            <v>1.598E-3</v>
          </cell>
          <cell r="AR111">
            <v>1.763E-3</v>
          </cell>
          <cell r="AS111">
            <v>1.9480000000000001E-3</v>
          </cell>
          <cell r="AT111">
            <v>2.0920000000000001E-3</v>
          </cell>
          <cell r="AU111">
            <v>2.251E-3</v>
          </cell>
          <cell r="AV111">
            <v>2.4520000000000002E-3</v>
          </cell>
          <cell r="AW111">
            <v>2.6259999999999999E-3</v>
          </cell>
          <cell r="AX111">
            <v>2.787E-3</v>
          </cell>
          <cell r="AY111">
            <v>3.0179999999999998E-3</v>
          </cell>
          <cell r="AZ111">
            <v>3.2889999999999998E-3</v>
          </cell>
          <cell r="BA111">
            <v>3.483E-3</v>
          </cell>
          <cell r="BB111">
            <v>3.777E-3</v>
          </cell>
          <cell r="BC111">
            <v>4.0249999999999999E-3</v>
          </cell>
          <cell r="BD111">
            <v>4.352E-3</v>
          </cell>
          <cell r="BE111">
            <v>4.7749999999999997E-3</v>
          </cell>
          <cell r="BF111">
            <v>4.9849999999999998E-3</v>
          </cell>
          <cell r="BG111">
            <v>5.293E-3</v>
          </cell>
          <cell r="BH111">
            <v>5.5579999999999996E-3</v>
          </cell>
          <cell r="BI111">
            <v>5.7990000000000003E-3</v>
          </cell>
          <cell r="BJ111">
            <v>6.0470000000000003E-3</v>
          </cell>
          <cell r="BK111">
            <v>6.3439999999999998E-3</v>
          </cell>
          <cell r="BL111">
            <v>6.7210000000000004E-3</v>
          </cell>
          <cell r="BM111">
            <v>7.2160000000000002E-3</v>
          </cell>
          <cell r="BN111">
            <v>7.8270000000000006E-3</v>
          </cell>
          <cell r="BO111">
            <v>8.5640000000000004E-3</v>
          </cell>
          <cell r="BP111">
            <v>9.3799999999999994E-3</v>
          </cell>
          <cell r="BQ111">
            <v>1.022E-2</v>
          </cell>
          <cell r="BR111">
            <v>1.1051999999999999E-2</v>
          </cell>
          <cell r="BS111">
            <v>1.1917000000000001E-2</v>
          </cell>
          <cell r="BT111">
            <v>1.2923E-2</v>
          </cell>
          <cell r="BU111">
            <v>1.4114E-2</v>
          </cell>
          <cell r="BV111">
            <v>1.5452E-2</v>
          </cell>
          <cell r="BW111">
            <v>1.6955000000000001E-2</v>
          </cell>
          <cell r="BX111">
            <v>1.8651999999999998E-2</v>
          </cell>
          <cell r="BY111">
            <v>2.0697E-2</v>
          </cell>
          <cell r="BZ111">
            <v>2.3033000000000001E-2</v>
          </cell>
          <cell r="CA111">
            <v>2.5458000000000001E-2</v>
          </cell>
          <cell r="CB111">
            <v>2.7903000000000001E-2</v>
          </cell>
          <cell r="CC111">
            <v>3.0523999999999999E-2</v>
          </cell>
          <cell r="CD111">
            <v>3.3514000000000002E-2</v>
          </cell>
          <cell r="CE111">
            <v>3.7152999999999999E-2</v>
          </cell>
          <cell r="CF111">
            <v>4.1657E-2</v>
          </cell>
          <cell r="CG111">
            <v>4.7246000000000003E-2</v>
          </cell>
          <cell r="CH111">
            <v>5.3878000000000002E-2</v>
          </cell>
          <cell r="CI111">
            <v>6.1386000000000003E-2</v>
          </cell>
          <cell r="CJ111">
            <v>6.9596000000000005E-2</v>
          </cell>
          <cell r="CK111">
            <v>7.8386999999999998E-2</v>
          </cell>
          <cell r="CL111">
            <v>8.7716000000000002E-2</v>
          </cell>
          <cell r="CM111">
            <v>9.7629999999999995E-2</v>
          </cell>
          <cell r="CN111">
            <v>0.108205</v>
          </cell>
          <cell r="CO111">
            <v>0.119543</v>
          </cell>
          <cell r="CP111">
            <v>0.13175200000000001</v>
          </cell>
          <cell r="CQ111">
            <v>0.14493500000000001</v>
          </cell>
          <cell r="CR111">
            <v>0.15919</v>
          </cell>
          <cell r="CS111">
            <v>0.17347000000000001</v>
          </cell>
          <cell r="CT111">
            <v>0.187529</v>
          </cell>
          <cell r="CU111">
            <v>0.201101</v>
          </cell>
          <cell r="CV111">
            <v>0.21390799999999999</v>
          </cell>
          <cell r="CW111">
            <v>0.22567100000000001</v>
          </cell>
          <cell r="CX111">
            <v>0.23808399999999999</v>
          </cell>
          <cell r="CY111">
            <v>0.25118499999999999</v>
          </cell>
          <cell r="CZ111">
            <v>0.26501000000000002</v>
          </cell>
          <cell r="DA111">
            <v>0.27960200000000002</v>
          </cell>
          <cell r="DB111">
            <v>0.29500199999999999</v>
          </cell>
          <cell r="DC111">
            <v>0.311255</v>
          </cell>
          <cell r="DD111">
            <v>0.32840900000000001</v>
          </cell>
          <cell r="DE111">
            <v>0.34651399999999999</v>
          </cell>
          <cell r="DF111">
            <v>0.36562299999999998</v>
          </cell>
          <cell r="DG111">
            <v>0.385793</v>
          </cell>
          <cell r="DH111">
            <v>0.40708100000000003</v>
          </cell>
          <cell r="DI111">
            <v>0.42955199999999999</v>
          </cell>
          <cell r="DJ111">
            <v>0.45327000000000001</v>
          </cell>
          <cell r="DK111">
            <v>0.47830600000000001</v>
          </cell>
          <cell r="DL111">
            <v>0.50022200000000006</v>
          </cell>
          <cell r="DM111">
            <v>0.52277600000000002</v>
          </cell>
          <cell r="DN111">
            <v>0.54635500000000004</v>
          </cell>
          <cell r="DO111">
            <v>0.57100700000000004</v>
          </cell>
          <cell r="DP111">
            <v>0.59678100000000001</v>
          </cell>
          <cell r="DQ111">
            <v>0.62372899999999998</v>
          </cell>
        </row>
        <row r="112">
          <cell r="A112">
            <v>1960</v>
          </cell>
          <cell r="B112">
            <v>2.2619E-2</v>
          </cell>
          <cell r="C112">
            <v>1.523E-3</v>
          </cell>
          <cell r="D112">
            <v>9.0899999999999998E-4</v>
          </cell>
          <cell r="E112">
            <v>6.9399999999999996E-4</v>
          </cell>
          <cell r="F112">
            <v>5.2599999999999999E-4</v>
          </cell>
          <cell r="G112">
            <v>4.6999999999999999E-4</v>
          </cell>
          <cell r="H112">
            <v>4.1100000000000002E-4</v>
          </cell>
          <cell r="I112">
            <v>3.5300000000000002E-4</v>
          </cell>
          <cell r="J112">
            <v>3.3E-4</v>
          </cell>
          <cell r="K112">
            <v>2.7999999999999998E-4</v>
          </cell>
          <cell r="L112">
            <v>2.5099999999999998E-4</v>
          </cell>
          <cell r="M112">
            <v>2.4800000000000001E-4</v>
          </cell>
          <cell r="N112">
            <v>2.6699999999999998E-4</v>
          </cell>
          <cell r="O112">
            <v>3.1100000000000002E-4</v>
          </cell>
          <cell r="P112">
            <v>3.68E-4</v>
          </cell>
          <cell r="Q112">
            <v>4.2299999999999998E-4</v>
          </cell>
          <cell r="R112">
            <v>4.8899999999999996E-4</v>
          </cell>
          <cell r="S112">
            <v>5.8100000000000003E-4</v>
          </cell>
          <cell r="T112">
            <v>6.02E-4</v>
          </cell>
          <cell r="U112">
            <v>5.9500000000000004E-4</v>
          </cell>
          <cell r="V112">
            <v>5.9999999999999995E-4</v>
          </cell>
          <cell r="W112">
            <v>5.7799999999999995E-4</v>
          </cell>
          <cell r="X112">
            <v>5.6499999999999996E-4</v>
          </cell>
          <cell r="Y112">
            <v>5.5800000000000001E-4</v>
          </cell>
          <cell r="Z112">
            <v>5.6700000000000001E-4</v>
          </cell>
          <cell r="AA112">
            <v>5.5900000000000004E-4</v>
          </cell>
          <cell r="AB112">
            <v>6.0099999999999997E-4</v>
          </cell>
          <cell r="AC112">
            <v>6.4599999999999998E-4</v>
          </cell>
          <cell r="AD112">
            <v>6.8599999999999998E-4</v>
          </cell>
          <cell r="AE112">
            <v>7.2199999999999999E-4</v>
          </cell>
          <cell r="AF112">
            <v>7.4600000000000003E-4</v>
          </cell>
          <cell r="AG112">
            <v>7.8899999999999999E-4</v>
          </cell>
          <cell r="AH112">
            <v>8.2100000000000001E-4</v>
          </cell>
          <cell r="AI112">
            <v>9.0700000000000004E-4</v>
          </cell>
          <cell r="AJ112">
            <v>9.990000000000001E-4</v>
          </cell>
          <cell r="AK112">
            <v>1.085E-3</v>
          </cell>
          <cell r="AL112">
            <v>1.1100000000000001E-3</v>
          </cell>
          <cell r="AM112">
            <v>1.1329999999999999E-3</v>
          </cell>
          <cell r="AN112">
            <v>1.2359999999999999E-3</v>
          </cell>
          <cell r="AO112">
            <v>1.3370000000000001E-3</v>
          </cell>
          <cell r="AP112">
            <v>1.4649999999999999E-3</v>
          </cell>
          <cell r="AQ112">
            <v>1.629E-3</v>
          </cell>
          <cell r="AR112">
            <v>1.802E-3</v>
          </cell>
          <cell r="AS112">
            <v>1.9369999999999999E-3</v>
          </cell>
          <cell r="AT112">
            <v>2.065E-3</v>
          </cell>
          <cell r="AU112">
            <v>2.2560000000000002E-3</v>
          </cell>
          <cell r="AV112">
            <v>2.428E-3</v>
          </cell>
          <cell r="AW112">
            <v>2.5799999999999998E-3</v>
          </cell>
          <cell r="AX112">
            <v>2.8050000000000002E-3</v>
          </cell>
          <cell r="AY112">
            <v>3.032E-3</v>
          </cell>
          <cell r="AZ112">
            <v>3.2079999999999999E-3</v>
          </cell>
          <cell r="BA112">
            <v>3.503E-3</v>
          </cell>
          <cell r="BB112">
            <v>3.7439999999999999E-3</v>
          </cell>
          <cell r="BC112">
            <v>4.058E-3</v>
          </cell>
          <cell r="BD112">
            <v>4.4229999999999998E-3</v>
          </cell>
          <cell r="BE112">
            <v>4.646E-3</v>
          </cell>
          <cell r="BF112">
            <v>4.9649999999999998E-3</v>
          </cell>
          <cell r="BG112">
            <v>5.2589999999999998E-3</v>
          </cell>
          <cell r="BH112">
            <v>5.509E-3</v>
          </cell>
          <cell r="BI112">
            <v>5.7359999999999998E-3</v>
          </cell>
          <cell r="BJ112">
            <v>5.9709999999999997E-3</v>
          </cell>
          <cell r="BK112">
            <v>6.2579999999999997E-3</v>
          </cell>
          <cell r="BL112">
            <v>6.6309999999999997E-3</v>
          </cell>
          <cell r="BM112">
            <v>7.1240000000000001E-3</v>
          </cell>
          <cell r="BN112">
            <v>7.737E-3</v>
          </cell>
          <cell r="BO112">
            <v>8.4749999999999999E-3</v>
          </cell>
          <cell r="BP112">
            <v>9.2910000000000006E-3</v>
          </cell>
          <cell r="BQ112">
            <v>1.0129000000000001E-2</v>
          </cell>
          <cell r="BR112">
            <v>1.0954999999999999E-2</v>
          </cell>
          <cell r="BS112">
            <v>1.1813000000000001E-2</v>
          </cell>
          <cell r="BT112">
            <v>1.2808999999999999E-2</v>
          </cell>
          <cell r="BU112">
            <v>1.3990000000000001E-2</v>
          </cell>
          <cell r="BV112">
            <v>1.5317000000000001E-2</v>
          </cell>
          <cell r="BW112">
            <v>1.6806999999999999E-2</v>
          </cell>
          <cell r="BX112">
            <v>1.8492000000000001E-2</v>
          </cell>
          <cell r="BY112">
            <v>2.0524000000000001E-2</v>
          </cell>
          <cell r="BZ112">
            <v>2.2846000000000002E-2</v>
          </cell>
          <cell r="CA112">
            <v>2.5250999999999999E-2</v>
          </cell>
          <cell r="CB112">
            <v>2.7668000000000002E-2</v>
          </cell>
          <cell r="CC112">
            <v>3.0256999999999999E-2</v>
          </cell>
          <cell r="CD112">
            <v>3.3210000000000003E-2</v>
          </cell>
          <cell r="CE112">
            <v>3.6815000000000001E-2</v>
          </cell>
          <cell r="CF112">
            <v>4.1300000000000003E-2</v>
          </cell>
          <cell r="CG112">
            <v>4.6886999999999998E-2</v>
          </cell>
          <cell r="CH112">
            <v>5.3526999999999998E-2</v>
          </cell>
          <cell r="CI112">
            <v>6.1040999999999998E-2</v>
          </cell>
          <cell r="CJ112">
            <v>6.9246000000000002E-2</v>
          </cell>
          <cell r="CK112">
            <v>7.8017000000000003E-2</v>
          </cell>
          <cell r="CL112">
            <v>8.7312000000000001E-2</v>
          </cell>
          <cell r="CM112">
            <v>9.7178E-2</v>
          </cell>
          <cell r="CN112">
            <v>0.107696</v>
          </cell>
          <cell r="CO112">
            <v>0.11897000000000001</v>
          </cell>
          <cell r="CP112">
            <v>0.13111300000000001</v>
          </cell>
          <cell r="CQ112">
            <v>0.144229</v>
          </cell>
          <cell r="CR112">
            <v>0.15842000000000001</v>
          </cell>
          <cell r="CS112">
            <v>0.17263700000000001</v>
          </cell>
          <cell r="CT112">
            <v>0.18663399999999999</v>
          </cell>
          <cell r="CU112">
            <v>0.20014599999999999</v>
          </cell>
          <cell r="CV112">
            <v>0.212897</v>
          </cell>
          <cell r="CW112">
            <v>0.224608</v>
          </cell>
          <cell r="CX112">
            <v>0.23696700000000001</v>
          </cell>
          <cell r="CY112">
            <v>0.25001000000000001</v>
          </cell>
          <cell r="CZ112">
            <v>0.26377499999999998</v>
          </cell>
          <cell r="DA112">
            <v>0.27830300000000002</v>
          </cell>
          <cell r="DB112">
            <v>0.29363600000000001</v>
          </cell>
          <cell r="DC112">
            <v>0.30981900000000001</v>
          </cell>
          <cell r="DD112">
            <v>0.32690000000000002</v>
          </cell>
          <cell r="DE112">
            <v>0.34492699999999998</v>
          </cell>
          <cell r="DF112">
            <v>0.36395499999999997</v>
          </cell>
          <cell r="DG112">
            <v>0.38403900000000002</v>
          </cell>
          <cell r="DH112">
            <v>0.40523799999999999</v>
          </cell>
          <cell r="DI112">
            <v>0.42761300000000002</v>
          </cell>
          <cell r="DJ112">
            <v>0.45123200000000002</v>
          </cell>
          <cell r="DK112">
            <v>0.476163</v>
          </cell>
          <cell r="DL112">
            <v>0.49788100000000002</v>
          </cell>
          <cell r="DM112">
            <v>0.52033799999999997</v>
          </cell>
          <cell r="DN112">
            <v>0.54381599999999997</v>
          </cell>
          <cell r="DO112">
            <v>0.56836299999999995</v>
          </cell>
          <cell r="DP112">
            <v>0.59402699999999997</v>
          </cell>
          <cell r="DQ112">
            <v>0.62085999999999997</v>
          </cell>
        </row>
        <row r="113">
          <cell r="A113">
            <v>1961</v>
          </cell>
          <cell r="B113">
            <v>2.1985999999999999E-2</v>
          </cell>
          <cell r="C113">
            <v>1.5319999999999999E-3</v>
          </cell>
          <cell r="D113">
            <v>8.9700000000000001E-4</v>
          </cell>
          <cell r="E113">
            <v>6.5899999999999997E-4</v>
          </cell>
          <cell r="F113">
            <v>5.4900000000000001E-4</v>
          </cell>
          <cell r="G113">
            <v>4.7600000000000002E-4</v>
          </cell>
          <cell r="H113">
            <v>3.9399999999999998E-4</v>
          </cell>
          <cell r="I113">
            <v>3.6499999999999998E-4</v>
          </cell>
          <cell r="J113">
            <v>3.1100000000000002E-4</v>
          </cell>
          <cell r="K113">
            <v>2.7399999999999999E-4</v>
          </cell>
          <cell r="L113">
            <v>2.5599999999999999E-4</v>
          </cell>
          <cell r="M113">
            <v>2.5099999999999998E-4</v>
          </cell>
          <cell r="N113">
            <v>2.5700000000000001E-4</v>
          </cell>
          <cell r="O113">
            <v>3.0200000000000002E-4</v>
          </cell>
          <cell r="P113">
            <v>3.4299999999999999E-4</v>
          </cell>
          <cell r="Q113">
            <v>4.1399999999999998E-4</v>
          </cell>
          <cell r="R113">
            <v>5.1999999999999995E-4</v>
          </cell>
          <cell r="S113">
            <v>5.6700000000000001E-4</v>
          </cell>
          <cell r="T113">
            <v>5.8299999999999997E-4</v>
          </cell>
          <cell r="U113">
            <v>5.9599999999999996E-4</v>
          </cell>
          <cell r="V113">
            <v>5.6599999999999999E-4</v>
          </cell>
          <cell r="W113">
            <v>5.5099999999999995E-4</v>
          </cell>
          <cell r="X113">
            <v>5.4500000000000002E-4</v>
          </cell>
          <cell r="Y113">
            <v>5.5900000000000004E-4</v>
          </cell>
          <cell r="Z113">
            <v>5.4500000000000002E-4</v>
          </cell>
          <cell r="AA113">
            <v>5.8600000000000004E-4</v>
          </cell>
          <cell r="AB113">
            <v>6.1899999999999998E-4</v>
          </cell>
          <cell r="AC113">
            <v>6.5899999999999997E-4</v>
          </cell>
          <cell r="AD113">
            <v>6.8199999999999999E-4</v>
          </cell>
          <cell r="AE113">
            <v>7.0600000000000003E-4</v>
          </cell>
          <cell r="AF113">
            <v>7.3800000000000005E-4</v>
          </cell>
          <cell r="AG113">
            <v>7.6999999999999996E-4</v>
          </cell>
          <cell r="AH113">
            <v>8.4699999999999999E-4</v>
          </cell>
          <cell r="AI113">
            <v>9.3000000000000005E-4</v>
          </cell>
          <cell r="AJ113">
            <v>1.0070000000000001E-3</v>
          </cell>
          <cell r="AK113">
            <v>1.031E-3</v>
          </cell>
          <cell r="AL113">
            <v>1.047E-3</v>
          </cell>
          <cell r="AM113">
            <v>1.1429999999999999E-3</v>
          </cell>
          <cell r="AN113">
            <v>1.2359999999999999E-3</v>
          </cell>
          <cell r="AO113">
            <v>1.34E-3</v>
          </cell>
          <cell r="AP113">
            <v>1.5020000000000001E-3</v>
          </cell>
          <cell r="AQ113">
            <v>1.6570000000000001E-3</v>
          </cell>
          <cell r="AR113">
            <v>1.787E-3</v>
          </cell>
          <cell r="AS113">
            <v>1.897E-3</v>
          </cell>
          <cell r="AT113">
            <v>2.0709999999999999E-3</v>
          </cell>
          <cell r="AU113">
            <v>2.2330000000000002E-3</v>
          </cell>
          <cell r="AV113">
            <v>2.3739999999999998E-3</v>
          </cell>
          <cell r="AW113">
            <v>2.5959999999999998E-3</v>
          </cell>
          <cell r="AX113">
            <v>2.8E-3</v>
          </cell>
          <cell r="AY113">
            <v>2.9459999999999998E-3</v>
          </cell>
          <cell r="AZ113">
            <v>3.2239999999999999E-3</v>
          </cell>
          <cell r="BA113">
            <v>3.4610000000000001E-3</v>
          </cell>
          <cell r="BB113">
            <v>3.7669999999999999E-3</v>
          </cell>
          <cell r="BC113">
            <v>4.1050000000000001E-3</v>
          </cell>
          <cell r="BD113">
            <v>4.3350000000000003E-3</v>
          </cell>
          <cell r="BE113">
            <v>4.6290000000000003E-3</v>
          </cell>
          <cell r="BF113">
            <v>4.9379999999999997E-3</v>
          </cell>
          <cell r="BG113">
            <v>5.2189999999999997E-3</v>
          </cell>
          <cell r="BH113">
            <v>5.457E-3</v>
          </cell>
          <cell r="BI113">
            <v>5.6709999999999998E-3</v>
          </cell>
          <cell r="BJ113">
            <v>5.8950000000000001E-3</v>
          </cell>
          <cell r="BK113">
            <v>6.1739999999999998E-3</v>
          </cell>
          <cell r="BL113">
            <v>6.5420000000000001E-3</v>
          </cell>
          <cell r="BM113">
            <v>7.0340000000000003E-3</v>
          </cell>
          <cell r="BN113">
            <v>7.6480000000000003E-3</v>
          </cell>
          <cell r="BO113">
            <v>8.3879999999999996E-3</v>
          </cell>
          <cell r="BP113">
            <v>9.2040000000000004E-3</v>
          </cell>
          <cell r="BQ113">
            <v>1.0038999999999999E-2</v>
          </cell>
          <cell r="BR113">
            <v>1.086E-2</v>
          </cell>
          <cell r="BS113">
            <v>1.171E-2</v>
          </cell>
          <cell r="BT113">
            <v>1.2697E-2</v>
          </cell>
          <cell r="BU113">
            <v>1.3867000000000001E-2</v>
          </cell>
          <cell r="BV113">
            <v>1.5184E-2</v>
          </cell>
          <cell r="BW113">
            <v>1.6663000000000001E-2</v>
          </cell>
          <cell r="BX113">
            <v>1.8334E-2</v>
          </cell>
          <cell r="BY113">
            <v>2.0354000000000001E-2</v>
          </cell>
          <cell r="BZ113">
            <v>2.2662999999999999E-2</v>
          </cell>
          <cell r="CA113">
            <v>2.5047E-2</v>
          </cell>
          <cell r="CB113">
            <v>2.7437E-2</v>
          </cell>
          <cell r="CC113">
            <v>2.9995000000000001E-2</v>
          </cell>
          <cell r="CD113">
            <v>3.2911000000000003E-2</v>
          </cell>
          <cell r="CE113">
            <v>3.6483000000000002E-2</v>
          </cell>
          <cell r="CF113">
            <v>4.0947999999999998E-2</v>
          </cell>
          <cell r="CG113">
            <v>4.6532999999999998E-2</v>
          </cell>
          <cell r="CH113">
            <v>5.3179999999999998E-2</v>
          </cell>
          <cell r="CI113">
            <v>6.0699000000000003E-2</v>
          </cell>
          <cell r="CJ113">
            <v>6.8899000000000002E-2</v>
          </cell>
          <cell r="CK113">
            <v>7.7650999999999998E-2</v>
          </cell>
          <cell r="CL113">
            <v>8.6911000000000002E-2</v>
          </cell>
          <cell r="CM113">
            <v>9.6728999999999996E-2</v>
          </cell>
          <cell r="CN113">
            <v>0.10718999999999999</v>
          </cell>
          <cell r="CO113">
            <v>0.11840100000000001</v>
          </cell>
          <cell r="CP113">
            <v>0.13047900000000001</v>
          </cell>
          <cell r="CQ113">
            <v>0.14352999999999999</v>
          </cell>
          <cell r="CR113">
            <v>0.15765799999999999</v>
          </cell>
          <cell r="CS113">
            <v>0.17181099999999999</v>
          </cell>
          <cell r="CT113">
            <v>0.18574599999999999</v>
          </cell>
          <cell r="CU113">
            <v>0.19919899999999999</v>
          </cell>
          <cell r="CV113">
            <v>0.211894</v>
          </cell>
          <cell r="CW113">
            <v>0.223553</v>
          </cell>
          <cell r="CX113">
            <v>0.23585800000000001</v>
          </cell>
          <cell r="CY113">
            <v>0.24884500000000001</v>
          </cell>
          <cell r="CZ113">
            <v>0.26255000000000001</v>
          </cell>
          <cell r="DA113">
            <v>0.27701599999999998</v>
          </cell>
          <cell r="DB113">
            <v>0.29228300000000002</v>
          </cell>
          <cell r="DC113">
            <v>0.308396</v>
          </cell>
          <cell r="DD113">
            <v>0.325403</v>
          </cell>
          <cell r="DE113">
            <v>0.34335399999999999</v>
          </cell>
          <cell r="DF113">
            <v>0.36230099999999998</v>
          </cell>
          <cell r="DG113">
            <v>0.38229999999999997</v>
          </cell>
          <cell r="DH113">
            <v>0.40340900000000002</v>
          </cell>
          <cell r="DI113">
            <v>0.42569099999999999</v>
          </cell>
          <cell r="DJ113">
            <v>0.44921</v>
          </cell>
          <cell r="DK113">
            <v>0.47403699999999999</v>
          </cell>
          <cell r="DL113">
            <v>0.49556</v>
          </cell>
          <cell r="DM113">
            <v>0.51792000000000005</v>
          </cell>
          <cell r="DN113">
            <v>0.54129799999999995</v>
          </cell>
          <cell r="DO113">
            <v>0.56574000000000002</v>
          </cell>
          <cell r="DP113">
            <v>0.59129500000000002</v>
          </cell>
          <cell r="DQ113">
            <v>0.61801399999999995</v>
          </cell>
        </row>
        <row r="114">
          <cell r="A114">
            <v>1962</v>
          </cell>
          <cell r="B114">
            <v>2.1839999999999998E-2</v>
          </cell>
          <cell r="C114">
            <v>1.518E-3</v>
          </cell>
          <cell r="D114">
            <v>8.4400000000000002E-4</v>
          </cell>
          <cell r="E114">
            <v>6.4400000000000004E-4</v>
          </cell>
          <cell r="F114">
            <v>5.5900000000000004E-4</v>
          </cell>
          <cell r="G114">
            <v>4.44E-4</v>
          </cell>
          <cell r="H114">
            <v>4.0099999999999999E-4</v>
          </cell>
          <cell r="I114">
            <v>3.5100000000000002E-4</v>
          </cell>
          <cell r="J114">
            <v>3.0600000000000001E-4</v>
          </cell>
          <cell r="K114">
            <v>2.7999999999999998E-4</v>
          </cell>
          <cell r="L114">
            <v>2.63E-4</v>
          </cell>
          <cell r="M114">
            <v>2.3900000000000001E-4</v>
          </cell>
          <cell r="N114">
            <v>2.5399999999999999E-4</v>
          </cell>
          <cell r="O114">
            <v>2.7500000000000002E-4</v>
          </cell>
          <cell r="P114">
            <v>3.3399999999999999E-4</v>
          </cell>
          <cell r="Q114">
            <v>4.3800000000000002E-4</v>
          </cell>
          <cell r="R114">
            <v>5.04E-4</v>
          </cell>
          <cell r="S114">
            <v>5.5099999999999995E-4</v>
          </cell>
          <cell r="T114">
            <v>5.8799999999999998E-4</v>
          </cell>
          <cell r="U114">
            <v>5.5800000000000001E-4</v>
          </cell>
          <cell r="V114">
            <v>5.3399999999999997E-4</v>
          </cell>
          <cell r="W114">
            <v>5.3399999999999997E-4</v>
          </cell>
          <cell r="X114">
            <v>5.5099999999999995E-4</v>
          </cell>
          <cell r="Y114">
            <v>5.31E-4</v>
          </cell>
          <cell r="Z114">
            <v>5.7200000000000003E-4</v>
          </cell>
          <cell r="AA114">
            <v>5.9599999999999996E-4</v>
          </cell>
          <cell r="AB114">
            <v>6.3199999999999997E-4</v>
          </cell>
          <cell r="AC114">
            <v>6.4599999999999998E-4</v>
          </cell>
          <cell r="AD114">
            <v>6.7000000000000002E-4</v>
          </cell>
          <cell r="AE114">
            <v>6.9099999999999999E-4</v>
          </cell>
          <cell r="AF114">
            <v>7.2300000000000001E-4</v>
          </cell>
          <cell r="AG114">
            <v>7.94E-4</v>
          </cell>
          <cell r="AH114">
            <v>8.6600000000000002E-4</v>
          </cell>
          <cell r="AI114">
            <v>9.3700000000000001E-4</v>
          </cell>
          <cell r="AJ114">
            <v>9.5799999999999998E-4</v>
          </cell>
          <cell r="AK114">
            <v>9.6699999999999998E-4</v>
          </cell>
          <cell r="AL114">
            <v>1.0549999999999999E-3</v>
          </cell>
          <cell r="AM114">
            <v>1.139E-3</v>
          </cell>
          <cell r="AN114">
            <v>1.227E-3</v>
          </cell>
          <cell r="AO114">
            <v>1.384E-3</v>
          </cell>
          <cell r="AP114">
            <v>1.516E-3</v>
          </cell>
          <cell r="AQ114">
            <v>1.642E-3</v>
          </cell>
          <cell r="AR114">
            <v>1.737E-3</v>
          </cell>
          <cell r="AS114">
            <v>1.9E-3</v>
          </cell>
          <cell r="AT114">
            <v>2.0500000000000002E-3</v>
          </cell>
          <cell r="AU114">
            <v>2.173E-3</v>
          </cell>
          <cell r="AV114">
            <v>2.3879999999999999E-3</v>
          </cell>
          <cell r="AW114">
            <v>2.578E-3</v>
          </cell>
          <cell r="AX114">
            <v>2.7079999999999999E-3</v>
          </cell>
          <cell r="AY114">
            <v>2.9580000000000001E-3</v>
          </cell>
          <cell r="AZ114">
            <v>3.1800000000000001E-3</v>
          </cell>
          <cell r="BA114">
            <v>3.4740000000000001E-3</v>
          </cell>
          <cell r="BB114">
            <v>3.7950000000000002E-3</v>
          </cell>
          <cell r="BC114">
            <v>4.0549999999999996E-3</v>
          </cell>
          <cell r="BD114">
            <v>4.3200000000000001E-3</v>
          </cell>
          <cell r="BE114">
            <v>4.6049999999999997E-3</v>
          </cell>
          <cell r="BF114">
            <v>4.9049999999999996E-3</v>
          </cell>
          <cell r="BG114">
            <v>5.176E-3</v>
          </cell>
          <cell r="BH114">
            <v>5.4019999999999997E-3</v>
          </cell>
          <cell r="BI114">
            <v>5.6059999999999999E-3</v>
          </cell>
          <cell r="BJ114">
            <v>5.8199999999999997E-3</v>
          </cell>
          <cell r="BK114">
            <v>6.0920000000000002E-3</v>
          </cell>
          <cell r="BL114">
            <v>6.4549999999999998E-3</v>
          </cell>
          <cell r="BM114">
            <v>6.9459999999999999E-3</v>
          </cell>
          <cell r="BN114">
            <v>7.5620000000000001E-3</v>
          </cell>
          <cell r="BO114">
            <v>8.3029999999999996E-3</v>
          </cell>
          <cell r="BP114">
            <v>9.1190000000000004E-3</v>
          </cell>
          <cell r="BQ114">
            <v>9.9509999999999998E-3</v>
          </cell>
          <cell r="BR114">
            <v>1.0767000000000001E-2</v>
          </cell>
          <cell r="BS114">
            <v>1.1609E-2</v>
          </cell>
          <cell r="BT114">
            <v>1.2586999999999999E-2</v>
          </cell>
          <cell r="BU114">
            <v>1.3747000000000001E-2</v>
          </cell>
          <cell r="BV114">
            <v>1.5053E-2</v>
          </cell>
          <cell r="BW114">
            <v>1.652E-2</v>
          </cell>
          <cell r="BX114">
            <v>1.8178E-2</v>
          </cell>
          <cell r="BY114">
            <v>2.0187E-2</v>
          </cell>
          <cell r="BZ114">
            <v>2.2481999999999999E-2</v>
          </cell>
          <cell r="CA114">
            <v>2.4846E-2</v>
          </cell>
          <cell r="CB114">
            <v>2.7210000000000002E-2</v>
          </cell>
          <cell r="CC114">
            <v>2.9737E-2</v>
          </cell>
          <cell r="CD114">
            <v>3.2617E-2</v>
          </cell>
          <cell r="CE114">
            <v>3.6156000000000001E-2</v>
          </cell>
          <cell r="CF114">
            <v>4.0600999999999998E-2</v>
          </cell>
          <cell r="CG114">
            <v>4.6184000000000003E-2</v>
          </cell>
          <cell r="CH114">
            <v>5.2837000000000002E-2</v>
          </cell>
          <cell r="CI114">
            <v>6.0360999999999998E-2</v>
          </cell>
          <cell r="CJ114">
            <v>6.8555000000000005E-2</v>
          </cell>
          <cell r="CK114">
            <v>7.7286999999999995E-2</v>
          </cell>
          <cell r="CL114">
            <v>8.6512000000000006E-2</v>
          </cell>
          <cell r="CM114">
            <v>9.6282999999999994E-2</v>
          </cell>
          <cell r="CN114">
            <v>0.10668800000000001</v>
          </cell>
          <cell r="CO114">
            <v>0.117838</v>
          </cell>
          <cell r="CP114">
            <v>0.12984999999999999</v>
          </cell>
          <cell r="CQ114">
            <v>0.14283599999999999</v>
          </cell>
          <cell r="CR114">
            <v>0.15690100000000001</v>
          </cell>
          <cell r="CS114">
            <v>0.17099300000000001</v>
          </cell>
          <cell r="CT114">
            <v>0.184866</v>
          </cell>
          <cell r="CU114">
            <v>0.19825999999999999</v>
          </cell>
          <cell r="CV114">
            <v>0.210899</v>
          </cell>
          <cell r="CW114">
            <v>0.22250800000000001</v>
          </cell>
          <cell r="CX114">
            <v>0.234759</v>
          </cell>
          <cell r="CY114">
            <v>0.24768899999999999</v>
          </cell>
          <cell r="CZ114">
            <v>0.26133499999999998</v>
          </cell>
          <cell r="DA114">
            <v>0.27573799999999998</v>
          </cell>
          <cell r="DB114">
            <v>0.29093999999999998</v>
          </cell>
          <cell r="DC114">
            <v>0.30698399999999998</v>
          </cell>
          <cell r="DD114">
            <v>0.32391900000000001</v>
          </cell>
          <cell r="DE114">
            <v>0.34179300000000001</v>
          </cell>
          <cell r="DF114">
            <v>0.36065999999999998</v>
          </cell>
          <cell r="DG114">
            <v>0.38057400000000002</v>
          </cell>
          <cell r="DH114">
            <v>0.40159499999999998</v>
          </cell>
          <cell r="DI114">
            <v>0.42378300000000002</v>
          </cell>
          <cell r="DJ114">
            <v>0.44720500000000002</v>
          </cell>
          <cell r="DK114">
            <v>0.47192800000000001</v>
          </cell>
          <cell r="DL114">
            <v>0.493257</v>
          </cell>
          <cell r="DM114">
            <v>0.51552200000000004</v>
          </cell>
          <cell r="DN114">
            <v>0.53879999999999995</v>
          </cell>
          <cell r="DO114">
            <v>0.56313800000000003</v>
          </cell>
          <cell r="DP114">
            <v>0.58858500000000002</v>
          </cell>
          <cell r="DQ114">
            <v>0.61519199999999996</v>
          </cell>
        </row>
        <row r="115">
          <cell r="A115">
            <v>1963</v>
          </cell>
          <cell r="B115">
            <v>2.1808999999999999E-2</v>
          </cell>
          <cell r="C115">
            <v>1.521E-3</v>
          </cell>
          <cell r="D115">
            <v>8.8400000000000002E-4</v>
          </cell>
          <cell r="E115">
            <v>6.6100000000000002E-4</v>
          </cell>
          <cell r="F115">
            <v>5.0799999999999999E-4</v>
          </cell>
          <cell r="G115">
            <v>4.4200000000000001E-4</v>
          </cell>
          <cell r="H115">
            <v>3.9899999999999999E-4</v>
          </cell>
          <cell r="I115">
            <v>3.4000000000000002E-4</v>
          </cell>
          <cell r="J115">
            <v>3.1199999999999999E-4</v>
          </cell>
          <cell r="K115">
            <v>2.9E-4</v>
          </cell>
          <cell r="L115">
            <v>2.5000000000000001E-4</v>
          </cell>
          <cell r="M115">
            <v>2.33E-4</v>
          </cell>
          <cell r="N115">
            <v>2.2699999999999999E-4</v>
          </cell>
          <cell r="O115">
            <v>2.6600000000000001E-4</v>
          </cell>
          <cell r="P115">
            <v>3.5100000000000002E-4</v>
          </cell>
          <cell r="Q115">
            <v>4.2299999999999998E-4</v>
          </cell>
          <cell r="R115">
            <v>4.8999999999999998E-4</v>
          </cell>
          <cell r="S115">
            <v>5.5699999999999999E-4</v>
          </cell>
          <cell r="T115">
            <v>5.4699999999999996E-4</v>
          </cell>
          <cell r="U115">
            <v>5.2099999999999998E-4</v>
          </cell>
          <cell r="V115">
            <v>5.22E-4</v>
          </cell>
          <cell r="W115">
            <v>5.4100000000000003E-4</v>
          </cell>
          <cell r="X115">
            <v>5.22E-4</v>
          </cell>
          <cell r="Y115">
            <v>5.5800000000000001E-4</v>
          </cell>
          <cell r="Z115">
            <v>5.7399999999999997E-4</v>
          </cell>
          <cell r="AA115">
            <v>6.0599999999999998E-4</v>
          </cell>
          <cell r="AB115">
            <v>6.1499999999999999E-4</v>
          </cell>
          <cell r="AC115">
            <v>6.3599999999999996E-4</v>
          </cell>
          <cell r="AD115">
            <v>6.4800000000000003E-4</v>
          </cell>
          <cell r="AE115">
            <v>6.8099999999999996E-4</v>
          </cell>
          <cell r="AF115">
            <v>7.4600000000000003E-4</v>
          </cell>
          <cell r="AG115">
            <v>8.0900000000000004E-4</v>
          </cell>
          <cell r="AH115">
            <v>8.7200000000000005E-4</v>
          </cell>
          <cell r="AI115">
            <v>8.92E-4</v>
          </cell>
          <cell r="AJ115">
            <v>8.9400000000000005E-4</v>
          </cell>
          <cell r="AK115">
            <v>9.7199999999999999E-4</v>
          </cell>
          <cell r="AL115">
            <v>1.0449999999999999E-3</v>
          </cell>
          <cell r="AM115">
            <v>1.1230000000000001E-3</v>
          </cell>
          <cell r="AN115">
            <v>1.276E-3</v>
          </cell>
          <cell r="AO115">
            <v>1.3829999999999999E-3</v>
          </cell>
          <cell r="AP115">
            <v>1.5009999999999999E-3</v>
          </cell>
          <cell r="AQ115">
            <v>1.585E-3</v>
          </cell>
          <cell r="AR115">
            <v>1.7390000000000001E-3</v>
          </cell>
          <cell r="AS115">
            <v>1.8799999999999999E-3</v>
          </cell>
          <cell r="AT115">
            <v>1.9819999999999998E-3</v>
          </cell>
          <cell r="AU115">
            <v>2.183E-3</v>
          </cell>
          <cell r="AV115">
            <v>2.3640000000000002E-3</v>
          </cell>
          <cell r="AW115">
            <v>2.48E-3</v>
          </cell>
          <cell r="AX115">
            <v>2.7139999999999998E-3</v>
          </cell>
          <cell r="AY115">
            <v>2.9129999999999998E-3</v>
          </cell>
          <cell r="AZ115">
            <v>3.1819999999999999E-3</v>
          </cell>
          <cell r="BA115">
            <v>3.4880000000000002E-3</v>
          </cell>
          <cell r="BB115">
            <v>3.7729999999999999E-3</v>
          </cell>
          <cell r="BC115">
            <v>4.0410000000000003E-3</v>
          </cell>
          <cell r="BD115">
            <v>4.2969999999999996E-3</v>
          </cell>
          <cell r="BE115">
            <v>4.5750000000000001E-3</v>
          </cell>
          <cell r="BF115">
            <v>4.8669999999999998E-3</v>
          </cell>
          <cell r="BG115">
            <v>5.1289999999999999E-3</v>
          </cell>
          <cell r="BH115">
            <v>5.3460000000000001E-3</v>
          </cell>
          <cell r="BI115">
            <v>5.5399999999999998E-3</v>
          </cell>
          <cell r="BJ115">
            <v>5.7460000000000002E-3</v>
          </cell>
          <cell r="BK115">
            <v>6.0099999999999997E-3</v>
          </cell>
          <cell r="BL115">
            <v>6.3689999999999997E-3</v>
          </cell>
          <cell r="BM115">
            <v>6.8609999999999999E-3</v>
          </cell>
          <cell r="BN115">
            <v>7.4770000000000001E-3</v>
          </cell>
          <cell r="BO115">
            <v>8.2199999999999999E-3</v>
          </cell>
          <cell r="BP115">
            <v>9.0349999999999996E-3</v>
          </cell>
          <cell r="BQ115">
            <v>9.8650000000000005E-3</v>
          </cell>
          <cell r="BR115">
            <v>1.0675E-2</v>
          </cell>
          <cell r="BS115">
            <v>1.1511E-2</v>
          </cell>
          <cell r="BT115">
            <v>1.2479000000000001E-2</v>
          </cell>
          <cell r="BU115">
            <v>1.3629E-2</v>
          </cell>
          <cell r="BV115">
            <v>1.4924E-2</v>
          </cell>
          <cell r="BW115">
            <v>1.6379000000000001E-2</v>
          </cell>
          <cell r="BX115">
            <v>1.8024999999999999E-2</v>
          </cell>
          <cell r="BY115">
            <v>2.0022000000000002E-2</v>
          </cell>
          <cell r="BZ115">
            <v>2.2303E-2</v>
          </cell>
          <cell r="CA115">
            <v>2.4648E-2</v>
          </cell>
          <cell r="CB115">
            <v>2.6984999999999999E-2</v>
          </cell>
          <cell r="CC115">
            <v>2.9482000000000001E-2</v>
          </cell>
          <cell r="CD115">
            <v>3.2327000000000002E-2</v>
          </cell>
          <cell r="CE115">
            <v>3.5832999999999997E-2</v>
          </cell>
          <cell r="CF115">
            <v>4.0259999999999997E-2</v>
          </cell>
          <cell r="CG115">
            <v>4.5839999999999999E-2</v>
          </cell>
          <cell r="CH115">
            <v>5.2498999999999997E-2</v>
          </cell>
          <cell r="CI115">
            <v>6.0026000000000003E-2</v>
          </cell>
          <cell r="CJ115">
            <v>6.8213999999999997E-2</v>
          </cell>
          <cell r="CK115">
            <v>7.6925999999999994E-2</v>
          </cell>
          <cell r="CL115">
            <v>8.6115999999999998E-2</v>
          </cell>
          <cell r="CM115">
            <v>9.5840999999999996E-2</v>
          </cell>
          <cell r="CN115">
            <v>0.10619000000000001</v>
          </cell>
          <cell r="CO115">
            <v>0.11727799999999999</v>
          </cell>
          <cell r="CP115">
            <v>0.12922700000000001</v>
          </cell>
          <cell r="CQ115">
            <v>0.142148</v>
          </cell>
          <cell r="CR115">
            <v>0.15615100000000001</v>
          </cell>
          <cell r="CS115">
            <v>0.170181</v>
          </cell>
          <cell r="CT115">
            <v>0.18399399999999999</v>
          </cell>
          <cell r="CU115">
            <v>0.197329</v>
          </cell>
          <cell r="CV115">
            <v>0.20991299999999999</v>
          </cell>
          <cell r="CW115">
            <v>0.221471</v>
          </cell>
          <cell r="CX115">
            <v>0.23366899999999999</v>
          </cell>
          <cell r="CY115">
            <v>0.24654300000000001</v>
          </cell>
          <cell r="CZ115">
            <v>0.26012999999999997</v>
          </cell>
          <cell r="DA115">
            <v>0.27447100000000002</v>
          </cell>
          <cell r="DB115">
            <v>0.28960799999999998</v>
          </cell>
          <cell r="DC115">
            <v>0.30558400000000002</v>
          </cell>
          <cell r="DD115">
            <v>0.32244699999999998</v>
          </cell>
          <cell r="DE115">
            <v>0.34024500000000002</v>
          </cell>
          <cell r="DF115">
            <v>0.35903200000000002</v>
          </cell>
          <cell r="DG115">
            <v>0.37886300000000001</v>
          </cell>
          <cell r="DH115">
            <v>0.39979599999999998</v>
          </cell>
          <cell r="DI115">
            <v>0.42189100000000002</v>
          </cell>
          <cell r="DJ115">
            <v>0.44521500000000003</v>
          </cell>
          <cell r="DK115">
            <v>0.46976899999999999</v>
          </cell>
          <cell r="DL115">
            <v>0.49097299999999999</v>
          </cell>
          <cell r="DM115">
            <v>0.51314300000000002</v>
          </cell>
          <cell r="DN115">
            <v>0.53632199999999997</v>
          </cell>
          <cell r="DO115">
            <v>0.56055699999999997</v>
          </cell>
          <cell r="DP115">
            <v>0.585897</v>
          </cell>
          <cell r="DQ115">
            <v>0.61239100000000002</v>
          </cell>
        </row>
        <row r="116">
          <cell r="A116">
            <v>1964</v>
          </cell>
          <cell r="B116">
            <v>2.1530000000000001E-2</v>
          </cell>
          <cell r="C116">
            <v>1.403E-3</v>
          </cell>
          <cell r="D116">
            <v>8.4199999999999998E-4</v>
          </cell>
          <cell r="E116">
            <v>5.7300000000000005E-4</v>
          </cell>
          <cell r="F116">
            <v>4.9399999999999997E-4</v>
          </cell>
          <cell r="G116">
            <v>4.6000000000000001E-4</v>
          </cell>
          <cell r="H116">
            <v>3.7800000000000003E-4</v>
          </cell>
          <cell r="I116">
            <v>3.4600000000000001E-4</v>
          </cell>
          <cell r="J116">
            <v>3.21E-4</v>
          </cell>
          <cell r="K116">
            <v>2.7799999999999998E-4</v>
          </cell>
          <cell r="L116">
            <v>2.34E-4</v>
          </cell>
          <cell r="M116">
            <v>2.0599999999999999E-4</v>
          </cell>
          <cell r="N116">
            <v>2.1800000000000001E-4</v>
          </cell>
          <cell r="O116">
            <v>2.7700000000000001E-4</v>
          </cell>
          <cell r="P116">
            <v>3.3500000000000001E-4</v>
          </cell>
          <cell r="Q116">
            <v>4.1100000000000002E-4</v>
          </cell>
          <cell r="R116">
            <v>4.95E-4</v>
          </cell>
          <cell r="S116">
            <v>5.1699999999999999E-4</v>
          </cell>
          <cell r="T116">
            <v>5.0600000000000005E-4</v>
          </cell>
          <cell r="U116">
            <v>5.1400000000000003E-4</v>
          </cell>
          <cell r="V116">
            <v>5.2800000000000004E-4</v>
          </cell>
          <cell r="W116">
            <v>5.1599999999999997E-4</v>
          </cell>
          <cell r="X116">
            <v>5.4799999999999998E-4</v>
          </cell>
          <cell r="Y116">
            <v>5.5199999999999997E-4</v>
          </cell>
          <cell r="Z116">
            <v>5.7899999999999998E-4</v>
          </cell>
          <cell r="AA116">
            <v>5.8799999999999998E-4</v>
          </cell>
          <cell r="AB116">
            <v>6.0499999999999996E-4</v>
          </cell>
          <cell r="AC116">
            <v>6.1300000000000005E-4</v>
          </cell>
          <cell r="AD116">
            <v>6.4300000000000002E-4</v>
          </cell>
          <cell r="AE116">
            <v>7.0200000000000004E-4</v>
          </cell>
          <cell r="AF116">
            <v>7.5799999999999999E-4</v>
          </cell>
          <cell r="AG116">
            <v>8.12E-4</v>
          </cell>
          <cell r="AH116">
            <v>8.3000000000000001E-4</v>
          </cell>
          <cell r="AI116">
            <v>8.2899999999999998E-4</v>
          </cell>
          <cell r="AJ116">
            <v>8.9499999999999996E-4</v>
          </cell>
          <cell r="AK116">
            <v>9.5600000000000004E-4</v>
          </cell>
          <cell r="AL116">
            <v>1.0280000000000001E-3</v>
          </cell>
          <cell r="AM116">
            <v>1.173E-3</v>
          </cell>
          <cell r="AN116">
            <v>1.261E-3</v>
          </cell>
          <cell r="AO116">
            <v>1.3699999999999999E-3</v>
          </cell>
          <cell r="AP116">
            <v>1.4430000000000001E-3</v>
          </cell>
          <cell r="AQ116">
            <v>1.5870000000000001E-3</v>
          </cell>
          <cell r="AR116">
            <v>1.7210000000000001E-3</v>
          </cell>
          <cell r="AS116">
            <v>1.805E-3</v>
          </cell>
          <cell r="AT116">
            <v>1.9870000000000001E-3</v>
          </cell>
          <cell r="AU116">
            <v>2.1610000000000002E-3</v>
          </cell>
          <cell r="AV116">
            <v>2.2620000000000001E-3</v>
          </cell>
          <cell r="AW116">
            <v>2.483E-3</v>
          </cell>
          <cell r="AX116">
            <v>2.6670000000000001E-3</v>
          </cell>
          <cell r="AY116">
            <v>2.9039999999999999E-3</v>
          </cell>
          <cell r="AZ116">
            <v>3.189E-3</v>
          </cell>
          <cell r="BA116">
            <v>3.4810000000000002E-3</v>
          </cell>
          <cell r="BB116">
            <v>3.7590000000000002E-3</v>
          </cell>
          <cell r="BC116">
            <v>4.0200000000000001E-3</v>
          </cell>
          <cell r="BD116">
            <v>4.2690000000000002E-3</v>
          </cell>
          <cell r="BE116">
            <v>4.5399999999999998E-3</v>
          </cell>
          <cell r="BF116">
            <v>4.8250000000000003E-3</v>
          </cell>
          <cell r="BG116">
            <v>5.0800000000000003E-3</v>
          </cell>
          <cell r="BH116">
            <v>5.2880000000000002E-3</v>
          </cell>
          <cell r="BI116">
            <v>5.4739999999999997E-3</v>
          </cell>
          <cell r="BJ116">
            <v>5.672E-3</v>
          </cell>
          <cell r="BK116">
            <v>5.9300000000000004E-3</v>
          </cell>
          <cell r="BL116">
            <v>6.2859999999999999E-3</v>
          </cell>
          <cell r="BM116">
            <v>6.7759999999999999E-3</v>
          </cell>
          <cell r="BN116">
            <v>7.3940000000000004E-3</v>
          </cell>
          <cell r="BO116">
            <v>8.1379999999999994E-3</v>
          </cell>
          <cell r="BP116">
            <v>8.9529999999999992E-3</v>
          </cell>
          <cell r="BQ116">
            <v>9.7809999999999998E-3</v>
          </cell>
          <cell r="BR116">
            <v>1.0586E-2</v>
          </cell>
          <cell r="BS116">
            <v>1.1413E-2</v>
          </cell>
          <cell r="BT116">
            <v>1.2373E-2</v>
          </cell>
          <cell r="BU116">
            <v>1.3513000000000001E-2</v>
          </cell>
          <cell r="BV116">
            <v>1.4796999999999999E-2</v>
          </cell>
          <cell r="BW116">
            <v>1.6240999999999998E-2</v>
          </cell>
          <cell r="BX116">
            <v>1.7874000000000001E-2</v>
          </cell>
          <cell r="BY116">
            <v>1.9859000000000002E-2</v>
          </cell>
          <cell r="BZ116">
            <v>2.2127000000000001E-2</v>
          </cell>
          <cell r="CA116">
            <v>2.4452999999999999E-2</v>
          </cell>
          <cell r="CB116">
            <v>2.6764E-2</v>
          </cell>
          <cell r="CC116">
            <v>2.9231E-2</v>
          </cell>
          <cell r="CD116">
            <v>3.2041E-2</v>
          </cell>
          <cell r="CE116">
            <v>3.5515999999999999E-2</v>
          </cell>
          <cell r="CF116">
            <v>3.9924000000000001E-2</v>
          </cell>
          <cell r="CG116">
            <v>4.5499999999999999E-2</v>
          </cell>
          <cell r="CH116">
            <v>5.2164000000000002E-2</v>
          </cell>
          <cell r="CI116">
            <v>5.9694999999999998E-2</v>
          </cell>
          <cell r="CJ116">
            <v>6.7876000000000006E-2</v>
          </cell>
          <cell r="CK116">
            <v>7.6567999999999997E-2</v>
          </cell>
          <cell r="CL116">
            <v>8.5723999999999995E-2</v>
          </cell>
          <cell r="CM116">
            <v>9.5402000000000001E-2</v>
          </cell>
          <cell r="CN116">
            <v>0.105696</v>
          </cell>
          <cell r="CO116">
            <v>0.11672299999999999</v>
          </cell>
          <cell r="CP116">
            <v>0.128608</v>
          </cell>
          <cell r="CQ116">
            <v>0.14146600000000001</v>
          </cell>
          <cell r="CR116">
            <v>0.15540799999999999</v>
          </cell>
          <cell r="CS116">
            <v>0.169375</v>
          </cell>
          <cell r="CT116">
            <v>0.18312800000000001</v>
          </cell>
          <cell r="CU116">
            <v>0.196405</v>
          </cell>
          <cell r="CV116">
            <v>0.20893500000000001</v>
          </cell>
          <cell r="CW116">
            <v>0.220442</v>
          </cell>
          <cell r="CX116">
            <v>0.23258799999999999</v>
          </cell>
          <cell r="CY116">
            <v>0.24540600000000001</v>
          </cell>
          <cell r="CZ116">
            <v>0.25893500000000003</v>
          </cell>
          <cell r="DA116">
            <v>0.27321499999999999</v>
          </cell>
          <cell r="DB116">
            <v>0.28828700000000002</v>
          </cell>
          <cell r="DC116">
            <v>0.30419499999999999</v>
          </cell>
          <cell r="DD116">
            <v>0.32098599999999999</v>
          </cell>
          <cell r="DE116">
            <v>0.33871000000000001</v>
          </cell>
          <cell r="DF116">
            <v>0.35741800000000001</v>
          </cell>
          <cell r="DG116">
            <v>0.377166</v>
          </cell>
          <cell r="DH116">
            <v>0.398011</v>
          </cell>
          <cell r="DI116">
            <v>0.42001500000000003</v>
          </cell>
          <cell r="DJ116">
            <v>0.44324200000000002</v>
          </cell>
          <cell r="DK116">
            <v>0.46759400000000001</v>
          </cell>
          <cell r="DL116">
            <v>0.48870799999999998</v>
          </cell>
          <cell r="DM116">
            <v>0.51078299999999999</v>
          </cell>
          <cell r="DN116">
            <v>0.53386400000000001</v>
          </cell>
          <cell r="DO116">
            <v>0.55799699999999997</v>
          </cell>
          <cell r="DP116">
            <v>0.58323000000000003</v>
          </cell>
          <cell r="DQ116">
            <v>0.60961299999999996</v>
          </cell>
        </row>
        <row r="117">
          <cell r="A117">
            <v>1965</v>
          </cell>
          <cell r="B117">
            <v>2.1336000000000001E-2</v>
          </cell>
          <cell r="C117">
            <v>1.4250000000000001E-3</v>
          </cell>
          <cell r="D117">
            <v>8.12E-4</v>
          </cell>
          <cell r="E117">
            <v>6.1499999999999999E-4</v>
          </cell>
          <cell r="F117">
            <v>5.4199999999999995E-4</v>
          </cell>
          <cell r="G117">
            <v>4.2400000000000001E-4</v>
          </cell>
          <cell r="H117">
            <v>3.8299999999999999E-4</v>
          </cell>
          <cell r="I117">
            <v>3.5E-4</v>
          </cell>
          <cell r="J117">
            <v>3.1100000000000002E-4</v>
          </cell>
          <cell r="K117">
            <v>2.4899999999999998E-4</v>
          </cell>
          <cell r="L117">
            <v>2.0799999999999999E-4</v>
          </cell>
          <cell r="M117">
            <v>2.0000000000000001E-4</v>
          </cell>
          <cell r="N117">
            <v>2.22E-4</v>
          </cell>
          <cell r="O117">
            <v>2.5999999999999998E-4</v>
          </cell>
          <cell r="P117">
            <v>3.28E-4</v>
          </cell>
          <cell r="Q117">
            <v>4.1399999999999998E-4</v>
          </cell>
          <cell r="R117">
            <v>4.6099999999999998E-4</v>
          </cell>
          <cell r="S117">
            <v>4.75E-4</v>
          </cell>
          <cell r="T117">
            <v>5.04E-4</v>
          </cell>
          <cell r="U117">
            <v>5.1900000000000004E-4</v>
          </cell>
          <cell r="V117">
            <v>5.1099999999999995E-4</v>
          </cell>
          <cell r="W117">
            <v>5.4100000000000003E-4</v>
          </cell>
          <cell r="X117">
            <v>5.3700000000000004E-4</v>
          </cell>
          <cell r="Y117">
            <v>5.5500000000000005E-4</v>
          </cell>
          <cell r="Z117">
            <v>5.5999999999999995E-4</v>
          </cell>
          <cell r="AA117">
            <v>5.7700000000000004E-4</v>
          </cell>
          <cell r="AB117">
            <v>5.8699999999999996E-4</v>
          </cell>
          <cell r="AC117">
            <v>6.0999999999999997E-4</v>
          </cell>
          <cell r="AD117">
            <v>6.6299999999999996E-4</v>
          </cell>
          <cell r="AE117">
            <v>7.1100000000000004E-4</v>
          </cell>
          <cell r="AF117">
            <v>7.5600000000000005E-4</v>
          </cell>
          <cell r="AG117">
            <v>7.7399999999999995E-4</v>
          </cell>
          <cell r="AH117">
            <v>7.6900000000000004E-4</v>
          </cell>
          <cell r="AI117">
            <v>8.25E-4</v>
          </cell>
          <cell r="AJ117">
            <v>8.7299999999999997E-4</v>
          </cell>
          <cell r="AK117">
            <v>9.4200000000000002E-4</v>
          </cell>
          <cell r="AL117">
            <v>1.073E-3</v>
          </cell>
          <cell r="AM117">
            <v>1.1490000000000001E-3</v>
          </cell>
          <cell r="AN117">
            <v>1.2489999999999999E-3</v>
          </cell>
          <cell r="AO117">
            <v>1.3090000000000001E-3</v>
          </cell>
          <cell r="AP117">
            <v>1.4450000000000001E-3</v>
          </cell>
          <cell r="AQ117">
            <v>1.57E-3</v>
          </cell>
          <cell r="AR117">
            <v>1.6440000000000001E-3</v>
          </cell>
          <cell r="AS117">
            <v>1.8060000000000001E-3</v>
          </cell>
          <cell r="AT117">
            <v>1.9680000000000001E-3</v>
          </cell>
          <cell r="AU117">
            <v>2.055E-3</v>
          </cell>
          <cell r="AV117">
            <v>2.2680000000000001E-3</v>
          </cell>
          <cell r="AW117">
            <v>2.4359999999999998E-3</v>
          </cell>
          <cell r="AX117">
            <v>2.6480000000000002E-3</v>
          </cell>
          <cell r="AY117">
            <v>2.9030000000000002E-3</v>
          </cell>
          <cell r="AZ117">
            <v>3.1879999999999999E-3</v>
          </cell>
          <cell r="BA117">
            <v>3.4659999999999999E-3</v>
          </cell>
          <cell r="BB117">
            <v>3.7390000000000001E-3</v>
          </cell>
          <cell r="BC117">
            <v>3.9940000000000002E-3</v>
          </cell>
          <cell r="BD117">
            <v>4.2360000000000002E-3</v>
          </cell>
          <cell r="BE117">
            <v>4.5009999999999998E-3</v>
          </cell>
          <cell r="BF117">
            <v>4.7809999999999997E-3</v>
          </cell>
          <cell r="BG117">
            <v>5.0289999999999996E-3</v>
          </cell>
          <cell r="BH117">
            <v>5.2290000000000001E-3</v>
          </cell>
          <cell r="BI117">
            <v>5.4089999999999997E-3</v>
          </cell>
          <cell r="BJ117">
            <v>5.5989999999999998E-3</v>
          </cell>
          <cell r="BK117">
            <v>5.8510000000000003E-3</v>
          </cell>
          <cell r="BL117">
            <v>6.2030000000000002E-3</v>
          </cell>
          <cell r="BM117">
            <v>6.6940000000000003E-3</v>
          </cell>
          <cell r="BN117">
            <v>7.3130000000000001E-3</v>
          </cell>
          <cell r="BO117">
            <v>8.0579999999999992E-3</v>
          </cell>
          <cell r="BP117">
            <v>8.8730000000000007E-3</v>
          </cell>
          <cell r="BQ117">
            <v>9.698E-3</v>
          </cell>
          <cell r="BR117">
            <v>1.0496999999999999E-2</v>
          </cell>
          <cell r="BS117">
            <v>1.1318E-2</v>
          </cell>
          <cell r="BT117">
            <v>1.2267999999999999E-2</v>
          </cell>
          <cell r="BU117">
            <v>1.3398999999999999E-2</v>
          </cell>
          <cell r="BV117">
            <v>1.4671999999999999E-2</v>
          </cell>
          <cell r="BW117">
            <v>1.6105000000000001E-2</v>
          </cell>
          <cell r="BX117">
            <v>1.7725999999999999E-2</v>
          </cell>
          <cell r="BY117">
            <v>1.9699000000000001E-2</v>
          </cell>
          <cell r="BZ117">
            <v>2.1953E-2</v>
          </cell>
          <cell r="CA117">
            <v>2.4261000000000001E-2</v>
          </cell>
          <cell r="CB117">
            <v>2.6546E-2</v>
          </cell>
          <cell r="CC117">
            <v>2.8983999999999999E-2</v>
          </cell>
          <cell r="CD117">
            <v>3.1759999999999997E-2</v>
          </cell>
          <cell r="CE117">
            <v>3.5203999999999999E-2</v>
          </cell>
          <cell r="CF117">
            <v>3.9593000000000003E-2</v>
          </cell>
          <cell r="CG117">
            <v>4.5165999999999998E-2</v>
          </cell>
          <cell r="CH117">
            <v>5.1833999999999998E-2</v>
          </cell>
          <cell r="CI117">
            <v>5.9367000000000003E-2</v>
          </cell>
          <cell r="CJ117">
            <v>6.7541000000000004E-2</v>
          </cell>
          <cell r="CK117">
            <v>7.6212000000000002E-2</v>
          </cell>
          <cell r="CL117">
            <v>8.5333999999999993E-2</v>
          </cell>
          <cell r="CM117">
            <v>9.4965999999999995E-2</v>
          </cell>
          <cell r="CN117">
            <v>0.10520599999999999</v>
          </cell>
          <cell r="CO117">
            <v>0.116173</v>
          </cell>
          <cell r="CP117">
            <v>0.127995</v>
          </cell>
          <cell r="CQ117">
            <v>0.14079</v>
          </cell>
          <cell r="CR117">
            <v>0.15467</v>
          </cell>
          <cell r="CS117">
            <v>0.168577</v>
          </cell>
          <cell r="CT117">
            <v>0.18226999999999999</v>
          </cell>
          <cell r="CU117">
            <v>0.195489</v>
          </cell>
          <cell r="CV117">
            <v>0.20796400000000001</v>
          </cell>
          <cell r="CW117">
            <v>0.21942200000000001</v>
          </cell>
          <cell r="CX117">
            <v>0.231515</v>
          </cell>
          <cell r="CY117">
            <v>0.244279</v>
          </cell>
          <cell r="CZ117">
            <v>0.25774999999999998</v>
          </cell>
          <cell r="DA117">
            <v>0.27196900000000002</v>
          </cell>
          <cell r="DB117">
            <v>0.28697600000000001</v>
          </cell>
          <cell r="DC117">
            <v>0.302817</v>
          </cell>
          <cell r="DD117">
            <v>0.31953799999999999</v>
          </cell>
          <cell r="DE117">
            <v>0.33718700000000001</v>
          </cell>
          <cell r="DF117">
            <v>0.35581699999999999</v>
          </cell>
          <cell r="DG117">
            <v>0.37548199999999998</v>
          </cell>
          <cell r="DH117">
            <v>0.39623999999999998</v>
          </cell>
          <cell r="DI117">
            <v>0.418153</v>
          </cell>
          <cell r="DJ117">
            <v>0.44128400000000001</v>
          </cell>
          <cell r="DK117">
            <v>0.46543600000000002</v>
          </cell>
          <cell r="DL117">
            <v>0.48646</v>
          </cell>
          <cell r="DM117">
            <v>0.50844199999999995</v>
          </cell>
          <cell r="DN117">
            <v>0.53142599999999995</v>
          </cell>
          <cell r="DO117">
            <v>0.55545699999999998</v>
          </cell>
          <cell r="DP117">
            <v>0.58058399999999999</v>
          </cell>
          <cell r="DQ117">
            <v>0.60685800000000001</v>
          </cell>
        </row>
        <row r="118">
          <cell r="A118">
            <v>1966</v>
          </cell>
          <cell r="B118">
            <v>2.0577000000000002E-2</v>
          </cell>
          <cell r="C118">
            <v>1.2719999999999999E-3</v>
          </cell>
          <cell r="D118">
            <v>8.0000000000000004E-4</v>
          </cell>
          <cell r="E118">
            <v>6.2500000000000001E-4</v>
          </cell>
          <cell r="F118">
            <v>4.84E-4</v>
          </cell>
          <cell r="G118">
            <v>4.28E-4</v>
          </cell>
          <cell r="H118">
            <v>3.77E-4</v>
          </cell>
          <cell r="I118">
            <v>3.4299999999999999E-4</v>
          </cell>
          <cell r="J118">
            <v>2.7099999999999997E-4</v>
          </cell>
          <cell r="K118">
            <v>2.2499999999999999E-4</v>
          </cell>
          <cell r="L118">
            <v>2.05E-4</v>
          </cell>
          <cell r="M118">
            <v>1.9699999999999999E-4</v>
          </cell>
          <cell r="N118">
            <v>2.0799999999999999E-4</v>
          </cell>
          <cell r="O118">
            <v>2.5700000000000001E-4</v>
          </cell>
          <cell r="P118">
            <v>3.2499999999999999E-4</v>
          </cell>
          <cell r="Q118">
            <v>3.88E-4</v>
          </cell>
          <cell r="R118">
            <v>4.2400000000000001E-4</v>
          </cell>
          <cell r="S118">
            <v>4.75E-4</v>
          </cell>
          <cell r="T118">
            <v>5.0699999999999996E-4</v>
          </cell>
          <cell r="U118">
            <v>5.1199999999999998E-4</v>
          </cell>
          <cell r="V118">
            <v>5.3600000000000002E-4</v>
          </cell>
          <cell r="W118">
            <v>5.2999999999999998E-4</v>
          </cell>
          <cell r="X118">
            <v>5.3799999999999996E-4</v>
          </cell>
          <cell r="Y118">
            <v>5.3499999999999999E-4</v>
          </cell>
          <cell r="Z118">
            <v>5.4699999999999996E-4</v>
          </cell>
          <cell r="AA118">
            <v>5.6700000000000001E-4</v>
          </cell>
          <cell r="AB118">
            <v>5.8E-4</v>
          </cell>
          <cell r="AC118">
            <v>6.2799999999999998E-4</v>
          </cell>
          <cell r="AD118">
            <v>6.6799999999999997E-4</v>
          </cell>
          <cell r="AE118">
            <v>7.0500000000000001E-4</v>
          </cell>
          <cell r="AF118">
            <v>7.2199999999999999E-4</v>
          </cell>
          <cell r="AG118">
            <v>7.1400000000000001E-4</v>
          </cell>
          <cell r="AH118">
            <v>7.6000000000000004E-4</v>
          </cell>
          <cell r="AI118">
            <v>7.9900000000000001E-4</v>
          </cell>
          <cell r="AJ118">
            <v>8.6300000000000005E-4</v>
          </cell>
          <cell r="AK118">
            <v>9.7799999999999992E-4</v>
          </cell>
          <cell r="AL118">
            <v>1.047E-3</v>
          </cell>
          <cell r="AM118">
            <v>1.137E-3</v>
          </cell>
          <cell r="AN118">
            <v>1.186E-3</v>
          </cell>
          <cell r="AO118">
            <v>1.3110000000000001E-3</v>
          </cell>
          <cell r="AP118">
            <v>1.4300000000000001E-3</v>
          </cell>
          <cell r="AQ118">
            <v>1.5E-3</v>
          </cell>
          <cell r="AR118">
            <v>1.639E-3</v>
          </cell>
          <cell r="AS118">
            <v>1.7880000000000001E-3</v>
          </cell>
          <cell r="AT118">
            <v>1.8580000000000001E-3</v>
          </cell>
          <cell r="AU118">
            <v>2.0669999999999998E-3</v>
          </cell>
          <cell r="AV118">
            <v>2.2209999999999999E-3</v>
          </cell>
          <cell r="AW118">
            <v>2.4120000000000001E-3</v>
          </cell>
          <cell r="AX118">
            <v>2.6389999999999999E-3</v>
          </cell>
          <cell r="AY118">
            <v>2.905E-3</v>
          </cell>
          <cell r="AZ118">
            <v>3.1710000000000002E-3</v>
          </cell>
          <cell r="BA118">
            <v>3.4459999999999998E-3</v>
          </cell>
          <cell r="BB118">
            <v>3.7139999999999999E-3</v>
          </cell>
          <cell r="BC118">
            <v>3.9639999999999996E-3</v>
          </cell>
          <cell r="BD118">
            <v>4.2009999999999999E-3</v>
          </cell>
          <cell r="BE118">
            <v>4.4600000000000004E-3</v>
          </cell>
          <cell r="BF118">
            <v>4.7349999999999996E-3</v>
          </cell>
          <cell r="BG118">
            <v>4.9760000000000004E-3</v>
          </cell>
          <cell r="BH118">
            <v>5.1700000000000001E-3</v>
          </cell>
          <cell r="BI118">
            <v>5.3429999999999997E-3</v>
          </cell>
          <cell r="BJ118">
            <v>5.5269999999999998E-3</v>
          </cell>
          <cell r="BK118">
            <v>5.7739999999999996E-3</v>
          </cell>
          <cell r="BL118">
            <v>6.123E-3</v>
          </cell>
          <cell r="BM118">
            <v>6.6119999999999998E-3</v>
          </cell>
          <cell r="BN118">
            <v>7.2329999999999998E-3</v>
          </cell>
          <cell r="BO118">
            <v>7.979E-3</v>
          </cell>
          <cell r="BP118">
            <v>8.7930000000000005E-3</v>
          </cell>
          <cell r="BQ118">
            <v>9.6159999999999995E-3</v>
          </cell>
          <cell r="BR118">
            <v>1.0410000000000001E-2</v>
          </cell>
          <cell r="BS118">
            <v>1.1223E-2</v>
          </cell>
          <cell r="BT118">
            <v>1.2165E-2</v>
          </cell>
          <cell r="BU118">
            <v>1.3285999999999999E-2</v>
          </cell>
          <cell r="BV118">
            <v>1.4548999999999999E-2</v>
          </cell>
          <cell r="BW118">
            <v>1.5970000000000002E-2</v>
          </cell>
          <cell r="BX118">
            <v>1.7579000000000001E-2</v>
          </cell>
          <cell r="BY118">
            <v>1.9540999999999999E-2</v>
          </cell>
          <cell r="BZ118">
            <v>2.1781999999999999E-2</v>
          </cell>
          <cell r="CA118">
            <v>2.4070999999999999E-2</v>
          </cell>
          <cell r="CB118">
            <v>2.6331E-2</v>
          </cell>
          <cell r="CC118">
            <v>2.8740000000000002E-2</v>
          </cell>
          <cell r="CD118">
            <v>3.1483999999999998E-2</v>
          </cell>
          <cell r="CE118">
            <v>3.4896999999999997E-2</v>
          </cell>
          <cell r="CF118">
            <v>3.9267000000000003E-2</v>
          </cell>
          <cell r="CG118">
            <v>4.4835E-2</v>
          </cell>
          <cell r="CH118">
            <v>5.1507999999999998E-2</v>
          </cell>
          <cell r="CI118">
            <v>5.9041999999999997E-2</v>
          </cell>
          <cell r="CJ118">
            <v>6.7209000000000005E-2</v>
          </cell>
          <cell r="CK118">
            <v>7.5858999999999996E-2</v>
          </cell>
          <cell r="CL118">
            <v>8.4946999999999995E-2</v>
          </cell>
          <cell r="CM118">
            <v>9.4534000000000007E-2</v>
          </cell>
          <cell r="CN118">
            <v>0.10471999999999999</v>
          </cell>
          <cell r="CO118">
            <v>0.11562699999999999</v>
          </cell>
          <cell r="CP118">
            <v>0.127387</v>
          </cell>
          <cell r="CQ118">
            <v>0.14011899999999999</v>
          </cell>
          <cell r="CR118">
            <v>0.15393899999999999</v>
          </cell>
          <cell r="CS118">
            <v>0.16778499999999999</v>
          </cell>
          <cell r="CT118">
            <v>0.181418</v>
          </cell>
          <cell r="CU118">
            <v>0.19458</v>
          </cell>
          <cell r="CV118">
            <v>0.20700199999999999</v>
          </cell>
          <cell r="CW118">
            <v>0.21840999999999999</v>
          </cell>
          <cell r="CX118">
            <v>0.23045099999999999</v>
          </cell>
          <cell r="CY118">
            <v>0.24315999999999999</v>
          </cell>
          <cell r="CZ118">
            <v>0.25657400000000002</v>
          </cell>
          <cell r="DA118">
            <v>0.27073199999999997</v>
          </cell>
          <cell r="DB118">
            <v>0.28567700000000001</v>
          </cell>
          <cell r="DC118">
            <v>0.30145100000000002</v>
          </cell>
          <cell r="DD118">
            <v>0.31810100000000002</v>
          </cell>
          <cell r="DE118">
            <v>0.33567599999999997</v>
          </cell>
          <cell r="DF118">
            <v>0.35422799999999999</v>
          </cell>
          <cell r="DG118">
            <v>0.373811</v>
          </cell>
          <cell r="DH118">
            <v>0.394484</v>
          </cell>
          <cell r="DI118">
            <v>0.41630600000000001</v>
          </cell>
          <cell r="DJ118">
            <v>0.43934200000000001</v>
          </cell>
          <cell r="DK118">
            <v>0.46329500000000001</v>
          </cell>
          <cell r="DL118">
            <v>0.48422999999999999</v>
          </cell>
          <cell r="DM118">
            <v>0.50612000000000001</v>
          </cell>
          <cell r="DN118">
            <v>0.52900700000000001</v>
          </cell>
          <cell r="DO118">
            <v>0.55293700000000001</v>
          </cell>
          <cell r="DP118">
            <v>0.57796000000000003</v>
          </cell>
          <cell r="DQ118">
            <v>0.60412299999999997</v>
          </cell>
        </row>
        <row r="119">
          <cell r="A119">
            <v>1967</v>
          </cell>
          <cell r="B119">
            <v>1.9491000000000001E-2</v>
          </cell>
          <cell r="C119">
            <v>1.3240000000000001E-3</v>
          </cell>
          <cell r="D119">
            <v>7.8100000000000001E-4</v>
          </cell>
          <cell r="E119">
            <v>5.8200000000000005E-4</v>
          </cell>
          <cell r="F119">
            <v>4.8799999999999999E-4</v>
          </cell>
          <cell r="G119">
            <v>4.0499999999999998E-4</v>
          </cell>
          <cell r="H119">
            <v>3.7399999999999998E-4</v>
          </cell>
          <cell r="I119">
            <v>2.9599999999999998E-4</v>
          </cell>
          <cell r="J119">
            <v>2.5000000000000001E-4</v>
          </cell>
          <cell r="K119">
            <v>2.24E-4</v>
          </cell>
          <cell r="L119">
            <v>1.95E-4</v>
          </cell>
          <cell r="M119">
            <v>1.9100000000000001E-4</v>
          </cell>
          <cell r="N119">
            <v>2.05E-4</v>
          </cell>
          <cell r="O119">
            <v>2.4800000000000001E-4</v>
          </cell>
          <cell r="P119">
            <v>3.1E-4</v>
          </cell>
          <cell r="Q119">
            <v>3.59E-4</v>
          </cell>
          <cell r="R119">
            <v>4.2299999999999998E-4</v>
          </cell>
          <cell r="S119">
            <v>4.7899999999999999E-4</v>
          </cell>
          <cell r="T119">
            <v>5.0900000000000001E-4</v>
          </cell>
          <cell r="U119">
            <v>5.3700000000000004E-4</v>
          </cell>
          <cell r="V119">
            <v>5.2599999999999999E-4</v>
          </cell>
          <cell r="W119">
            <v>5.2899999999999996E-4</v>
          </cell>
          <cell r="X119">
            <v>5.1900000000000004E-4</v>
          </cell>
          <cell r="Y119">
            <v>5.1999999999999995E-4</v>
          </cell>
          <cell r="Z119">
            <v>5.4699999999999996E-4</v>
          </cell>
          <cell r="AA119">
            <v>5.5400000000000002E-4</v>
          </cell>
          <cell r="AB119">
            <v>5.9599999999999996E-4</v>
          </cell>
          <cell r="AC119">
            <v>6.3000000000000003E-4</v>
          </cell>
          <cell r="AD119">
            <v>6.5899999999999997E-4</v>
          </cell>
          <cell r="AE119">
            <v>6.7500000000000004E-4</v>
          </cell>
          <cell r="AF119">
            <v>6.6500000000000001E-4</v>
          </cell>
          <cell r="AG119">
            <v>7.0200000000000004E-4</v>
          </cell>
          <cell r="AH119">
            <v>7.3300000000000004E-4</v>
          </cell>
          <cell r="AI119">
            <v>7.9100000000000004E-4</v>
          </cell>
          <cell r="AJ119">
            <v>8.8800000000000001E-4</v>
          </cell>
          <cell r="AK119">
            <v>9.5600000000000004E-4</v>
          </cell>
          <cell r="AL119">
            <v>1.036E-3</v>
          </cell>
          <cell r="AM119">
            <v>1.0759999999999999E-3</v>
          </cell>
          <cell r="AN119">
            <v>1.188E-3</v>
          </cell>
          <cell r="AO119">
            <v>1.299E-3</v>
          </cell>
          <cell r="AP119">
            <v>1.371E-3</v>
          </cell>
          <cell r="AQ119">
            <v>1.488E-3</v>
          </cell>
          <cell r="AR119">
            <v>1.624E-3</v>
          </cell>
          <cell r="AS119">
            <v>1.676E-3</v>
          </cell>
          <cell r="AT119">
            <v>1.879E-3</v>
          </cell>
          <cell r="AU119">
            <v>2.0219999999999999E-3</v>
          </cell>
          <cell r="AV119">
            <v>2.1979999999999999E-3</v>
          </cell>
          <cell r="AW119">
            <v>2.4020000000000001E-3</v>
          </cell>
          <cell r="AX119">
            <v>2.6419999999999998E-3</v>
          </cell>
          <cell r="AY119">
            <v>2.885E-3</v>
          </cell>
          <cell r="AZ119">
            <v>3.15E-3</v>
          </cell>
          <cell r="BA119">
            <v>3.4229999999999998E-3</v>
          </cell>
          <cell r="BB119">
            <v>3.686E-3</v>
          </cell>
          <cell r="BC119">
            <v>3.9309999999999996E-3</v>
          </cell>
          <cell r="BD119">
            <v>4.1619999999999999E-3</v>
          </cell>
          <cell r="BE119">
            <v>4.4169999999999999E-3</v>
          </cell>
          <cell r="BF119">
            <v>4.6870000000000002E-3</v>
          </cell>
          <cell r="BG119">
            <v>4.9230000000000003E-3</v>
          </cell>
          <cell r="BH119">
            <v>5.1110000000000001E-3</v>
          </cell>
          <cell r="BI119">
            <v>5.2779999999999997E-3</v>
          </cell>
          <cell r="BJ119">
            <v>5.4559999999999999E-3</v>
          </cell>
          <cell r="BK119">
            <v>5.6969999999999998E-3</v>
          </cell>
          <cell r="BL119">
            <v>6.0429999999999998E-3</v>
          </cell>
          <cell r="BM119">
            <v>6.5319999999999996E-3</v>
          </cell>
          <cell r="BN119">
            <v>7.1539999999999998E-3</v>
          </cell>
          <cell r="BO119">
            <v>7.9019999999999993E-3</v>
          </cell>
          <cell r="BP119">
            <v>8.7150000000000005E-3</v>
          </cell>
          <cell r="BQ119">
            <v>9.5350000000000001E-3</v>
          </cell>
          <cell r="BR119">
            <v>1.0325000000000001E-2</v>
          </cell>
          <cell r="BS119">
            <v>1.1131E-2</v>
          </cell>
          <cell r="BT119">
            <v>1.2063000000000001E-2</v>
          </cell>
          <cell r="BU119">
            <v>1.3174999999999999E-2</v>
          </cell>
          <cell r="BV119">
            <v>1.4428E-2</v>
          </cell>
          <cell r="BW119">
            <v>1.5838000000000001E-2</v>
          </cell>
          <cell r="BX119">
            <v>1.7434999999999999E-2</v>
          </cell>
          <cell r="BY119">
            <v>1.9384999999999999E-2</v>
          </cell>
          <cell r="BZ119">
            <v>2.1613E-2</v>
          </cell>
          <cell r="CA119">
            <v>2.3883000000000001E-2</v>
          </cell>
          <cell r="CB119">
            <v>2.6119E-2</v>
          </cell>
          <cell r="CC119">
            <v>2.8500000000000001E-2</v>
          </cell>
          <cell r="CD119">
            <v>3.1210999999999999E-2</v>
          </cell>
          <cell r="CE119">
            <v>3.4594E-2</v>
          </cell>
          <cell r="CF119">
            <v>3.8945E-2</v>
          </cell>
          <cell r="CG119">
            <v>4.4510000000000001E-2</v>
          </cell>
          <cell r="CH119">
            <v>5.1185000000000001E-2</v>
          </cell>
          <cell r="CI119">
            <v>5.8720000000000001E-2</v>
          </cell>
          <cell r="CJ119">
            <v>6.6879999999999995E-2</v>
          </cell>
          <cell r="CK119">
            <v>7.5509000000000007E-2</v>
          </cell>
          <cell r="CL119">
            <v>8.4562999999999999E-2</v>
          </cell>
          <cell r="CM119">
            <v>9.4104999999999994E-2</v>
          </cell>
          <cell r="CN119">
            <v>0.104237</v>
          </cell>
          <cell r="CO119">
            <v>0.11508599999999999</v>
          </cell>
          <cell r="CP119">
            <v>0.12678400000000001</v>
          </cell>
          <cell r="CQ119">
            <v>0.139455</v>
          </cell>
          <cell r="CR119">
            <v>0.15321399999999999</v>
          </cell>
          <cell r="CS119">
            <v>0.16700000000000001</v>
          </cell>
          <cell r="CT119">
            <v>0.18057400000000001</v>
          </cell>
          <cell r="CU119">
            <v>0.19367899999999999</v>
          </cell>
          <cell r="CV119">
            <v>0.20604800000000001</v>
          </cell>
          <cell r="CW119">
            <v>0.21740699999999999</v>
          </cell>
          <cell r="CX119">
            <v>0.22939599999999999</v>
          </cell>
          <cell r="CY119">
            <v>0.24205099999999999</v>
          </cell>
          <cell r="CZ119">
            <v>0.25540800000000002</v>
          </cell>
          <cell r="DA119">
            <v>0.26950600000000002</v>
          </cell>
          <cell r="DB119">
            <v>0.284387</v>
          </cell>
          <cell r="DC119">
            <v>0.300095</v>
          </cell>
          <cell r="DD119">
            <v>0.31667600000000001</v>
          </cell>
          <cell r="DE119">
            <v>0.334177</v>
          </cell>
          <cell r="DF119">
            <v>0.35265200000000002</v>
          </cell>
          <cell r="DG119">
            <v>0.37215500000000001</v>
          </cell>
          <cell r="DH119">
            <v>0.39274199999999998</v>
          </cell>
          <cell r="DI119">
            <v>0.41447400000000001</v>
          </cell>
          <cell r="DJ119">
            <v>0.43741600000000003</v>
          </cell>
          <cell r="DK119">
            <v>0.46117200000000003</v>
          </cell>
          <cell r="DL119">
            <v>0.48201899999999998</v>
          </cell>
          <cell r="DM119">
            <v>0.50381600000000004</v>
          </cell>
          <cell r="DN119">
            <v>0.52660700000000005</v>
          </cell>
          <cell r="DO119">
            <v>0.55043799999999998</v>
          </cell>
          <cell r="DP119">
            <v>0.57535599999999998</v>
          </cell>
          <cell r="DQ119">
            <v>0.60141100000000003</v>
          </cell>
        </row>
        <row r="120">
          <cell r="A120">
            <v>1968</v>
          </cell>
          <cell r="B120">
            <v>1.8926999999999999E-2</v>
          </cell>
          <cell r="C120">
            <v>1.2290000000000001E-3</v>
          </cell>
          <cell r="D120">
            <v>7.2999999999999996E-4</v>
          </cell>
          <cell r="E120">
            <v>5.6499999999999996E-4</v>
          </cell>
          <cell r="F120">
            <v>4.4200000000000001E-4</v>
          </cell>
          <cell r="G120">
            <v>4.0999999999999999E-4</v>
          </cell>
          <cell r="H120">
            <v>3.2499999999999999E-4</v>
          </cell>
          <cell r="I120">
            <v>2.7999999999999998E-4</v>
          </cell>
          <cell r="J120">
            <v>2.4899999999999998E-4</v>
          </cell>
          <cell r="K120">
            <v>2.1000000000000001E-4</v>
          </cell>
          <cell r="L120">
            <v>2.0000000000000001E-4</v>
          </cell>
          <cell r="M120">
            <v>1.8200000000000001E-4</v>
          </cell>
          <cell r="N120">
            <v>1.9599999999999999E-4</v>
          </cell>
          <cell r="O120">
            <v>2.43E-4</v>
          </cell>
          <cell r="P120">
            <v>2.8899999999999998E-4</v>
          </cell>
          <cell r="Q120">
            <v>3.5500000000000001E-4</v>
          </cell>
          <cell r="R120">
            <v>4.28E-4</v>
          </cell>
          <cell r="S120">
            <v>4.86E-4</v>
          </cell>
          <cell r="T120">
            <v>5.3399999999999997E-4</v>
          </cell>
          <cell r="U120">
            <v>5.2999999999999998E-4</v>
          </cell>
          <cell r="V120">
            <v>5.2599999999999999E-4</v>
          </cell>
          <cell r="W120">
            <v>5.1400000000000003E-4</v>
          </cell>
          <cell r="X120">
            <v>5.0299999999999997E-4</v>
          </cell>
          <cell r="Y120">
            <v>5.2899999999999996E-4</v>
          </cell>
          <cell r="Z120">
            <v>5.2899999999999996E-4</v>
          </cell>
          <cell r="AA120">
            <v>5.6899999999999995E-4</v>
          </cell>
          <cell r="AB120">
            <v>5.9699999999999998E-4</v>
          </cell>
          <cell r="AC120">
            <v>6.1899999999999998E-4</v>
          </cell>
          <cell r="AD120">
            <v>6.3199999999999997E-4</v>
          </cell>
          <cell r="AE120">
            <v>6.2E-4</v>
          </cell>
          <cell r="AF120">
            <v>6.4899999999999995E-4</v>
          </cell>
          <cell r="AG120">
            <v>6.7699999999999998E-4</v>
          </cell>
          <cell r="AH120">
            <v>7.27E-4</v>
          </cell>
          <cell r="AI120">
            <v>8.0800000000000002E-4</v>
          </cell>
          <cell r="AJ120">
            <v>8.7200000000000005E-4</v>
          </cell>
          <cell r="AK120">
            <v>9.4300000000000004E-4</v>
          </cell>
          <cell r="AL120">
            <v>9.8200000000000002E-4</v>
          </cell>
          <cell r="AM120">
            <v>1.08E-3</v>
          </cell>
          <cell r="AN120">
            <v>1.178E-3</v>
          </cell>
          <cell r="AO120">
            <v>1.253E-3</v>
          </cell>
          <cell r="AP120">
            <v>1.3519999999999999E-3</v>
          </cell>
          <cell r="AQ120">
            <v>1.477E-3</v>
          </cell>
          <cell r="AR120">
            <v>1.518E-3</v>
          </cell>
          <cell r="AS120">
            <v>1.704E-3</v>
          </cell>
          <cell r="AT120">
            <v>1.835E-3</v>
          </cell>
          <cell r="AU120">
            <v>2.0049999999999998E-3</v>
          </cell>
          <cell r="AV120">
            <v>2.1949999999999999E-3</v>
          </cell>
          <cell r="AW120">
            <v>2.3990000000000001E-3</v>
          </cell>
          <cell r="AX120">
            <v>2.6199999999999999E-3</v>
          </cell>
          <cell r="AY120">
            <v>2.8630000000000001E-3</v>
          </cell>
          <cell r="AZ120">
            <v>3.127E-3</v>
          </cell>
          <cell r="BA120">
            <v>3.3960000000000001E-3</v>
          </cell>
          <cell r="BB120">
            <v>3.6549999999999998E-3</v>
          </cell>
          <cell r="BC120">
            <v>3.895E-3</v>
          </cell>
          <cell r="BD120">
            <v>4.1219999999999998E-3</v>
          </cell>
          <cell r="BE120">
            <v>4.3730000000000002E-3</v>
          </cell>
          <cell r="BF120">
            <v>4.6379999999999998E-3</v>
          </cell>
          <cell r="BG120">
            <v>4.8700000000000002E-3</v>
          </cell>
          <cell r="BH120">
            <v>5.0520000000000001E-3</v>
          </cell>
          <cell r="BI120">
            <v>5.2129999999999998E-3</v>
          </cell>
          <cell r="BJ120">
            <v>5.385E-3</v>
          </cell>
          <cell r="BK120">
            <v>5.6220000000000003E-3</v>
          </cell>
          <cell r="BL120">
            <v>5.9649999999999998E-3</v>
          </cell>
          <cell r="BM120">
            <v>6.4539999999999997E-3</v>
          </cell>
          <cell r="BN120">
            <v>7.0759999999999998E-3</v>
          </cell>
          <cell r="BO120">
            <v>7.8250000000000004E-3</v>
          </cell>
          <cell r="BP120">
            <v>8.6379999999999998E-3</v>
          </cell>
          <cell r="BQ120">
            <v>9.4560000000000009E-3</v>
          </cell>
          <cell r="BR120">
            <v>1.0241E-2</v>
          </cell>
          <cell r="BS120">
            <v>1.1039E-2</v>
          </cell>
          <cell r="BT120">
            <v>1.1964000000000001E-2</v>
          </cell>
          <cell r="BU120">
            <v>1.3065999999999999E-2</v>
          </cell>
          <cell r="BV120">
            <v>1.4308E-2</v>
          </cell>
          <cell r="BW120">
            <v>1.5708E-2</v>
          </cell>
          <cell r="BX120">
            <v>1.7291999999999998E-2</v>
          </cell>
          <cell r="BY120">
            <v>1.9231000000000002E-2</v>
          </cell>
          <cell r="BZ120">
            <v>2.1446E-2</v>
          </cell>
          <cell r="CA120">
            <v>2.3699000000000001E-2</v>
          </cell>
          <cell r="CB120">
            <v>2.5909999999999999E-2</v>
          </cell>
          <cell r="CC120">
            <v>2.8264000000000001E-2</v>
          </cell>
          <cell r="CD120">
            <v>3.0942999999999998E-2</v>
          </cell>
          <cell r="CE120">
            <v>3.4296E-2</v>
          </cell>
          <cell r="CF120">
            <v>3.8628999999999997E-2</v>
          </cell>
          <cell r="CG120">
            <v>4.4188999999999999E-2</v>
          </cell>
          <cell r="CH120">
            <v>5.0866000000000001E-2</v>
          </cell>
          <cell r="CI120">
            <v>5.8402000000000003E-2</v>
          </cell>
          <cell r="CJ120">
            <v>6.6553000000000001E-2</v>
          </cell>
          <cell r="CK120">
            <v>7.5161000000000006E-2</v>
          </cell>
          <cell r="CL120">
            <v>8.4181000000000006E-2</v>
          </cell>
          <cell r="CM120">
            <v>9.3678999999999998E-2</v>
          </cell>
          <cell r="CN120">
            <v>0.103758</v>
          </cell>
          <cell r="CO120">
            <v>0.114549</v>
          </cell>
          <cell r="CP120">
            <v>0.12618599999999999</v>
          </cell>
          <cell r="CQ120">
            <v>0.138795</v>
          </cell>
          <cell r="CR120">
            <v>0.15249399999999999</v>
          </cell>
          <cell r="CS120">
            <v>0.16622100000000001</v>
          </cell>
          <cell r="CT120">
            <v>0.17973700000000001</v>
          </cell>
          <cell r="CU120">
            <v>0.19278600000000001</v>
          </cell>
          <cell r="CV120">
            <v>0.20510100000000001</v>
          </cell>
          <cell r="CW120">
            <v>0.21641199999999999</v>
          </cell>
          <cell r="CX120">
            <v>0.22835</v>
          </cell>
          <cell r="CY120">
            <v>0.240951</v>
          </cell>
          <cell r="CZ120">
            <v>0.254251</v>
          </cell>
          <cell r="DA120">
            <v>0.26828999999999997</v>
          </cell>
          <cell r="DB120">
            <v>0.283109</v>
          </cell>
          <cell r="DC120">
            <v>0.29875000000000002</v>
          </cell>
          <cell r="DD120">
            <v>0.31526199999999999</v>
          </cell>
          <cell r="DE120">
            <v>0.33269100000000001</v>
          </cell>
          <cell r="DF120">
            <v>0.35108899999999998</v>
          </cell>
          <cell r="DG120">
            <v>0.37051099999999998</v>
          </cell>
          <cell r="DH120">
            <v>0.391013</v>
          </cell>
          <cell r="DI120">
            <v>0.412657</v>
          </cell>
          <cell r="DJ120">
            <v>0.43550499999999998</v>
          </cell>
          <cell r="DK120">
            <v>0.459065</v>
          </cell>
          <cell r="DL120">
            <v>0.479825</v>
          </cell>
          <cell r="DM120">
            <v>0.50153000000000003</v>
          </cell>
          <cell r="DN120">
            <v>0.52422599999999997</v>
          </cell>
          <cell r="DO120">
            <v>0.54795799999999995</v>
          </cell>
          <cell r="DP120">
            <v>0.57277199999999995</v>
          </cell>
          <cell r="DQ120">
            <v>0.59872000000000003</v>
          </cell>
        </row>
        <row r="121">
          <cell r="A121">
            <v>1969</v>
          </cell>
          <cell r="B121">
            <v>1.8180000000000002E-2</v>
          </cell>
          <cell r="C121">
            <v>1.173E-3</v>
          </cell>
          <cell r="D121">
            <v>7.3399999999999995E-4</v>
          </cell>
          <cell r="E121">
            <v>5.6800000000000004E-4</v>
          </cell>
          <cell r="F121">
            <v>4.57E-4</v>
          </cell>
          <cell r="G121">
            <v>3.6099999999999999E-4</v>
          </cell>
          <cell r="H121">
            <v>3.1599999999999998E-4</v>
          </cell>
          <cell r="I121">
            <v>2.7500000000000002E-4</v>
          </cell>
          <cell r="J121">
            <v>2.32E-4</v>
          </cell>
          <cell r="K121">
            <v>2.23E-4</v>
          </cell>
          <cell r="L121">
            <v>1.83E-4</v>
          </cell>
          <cell r="M121">
            <v>1.8000000000000001E-4</v>
          </cell>
          <cell r="N121">
            <v>1.95E-4</v>
          </cell>
          <cell r="O121">
            <v>2.2900000000000001E-4</v>
          </cell>
          <cell r="P121">
            <v>2.8299999999999999E-4</v>
          </cell>
          <cell r="Q121">
            <v>3.6400000000000001E-4</v>
          </cell>
          <cell r="R121">
            <v>4.35E-4</v>
          </cell>
          <cell r="S121">
            <v>5.0900000000000001E-4</v>
          </cell>
          <cell r="T121">
            <v>5.2899999999999996E-4</v>
          </cell>
          <cell r="U121">
            <v>5.2899999999999996E-4</v>
          </cell>
          <cell r="V121">
            <v>5.1699999999999999E-4</v>
          </cell>
          <cell r="W121">
            <v>4.9700000000000005E-4</v>
          </cell>
          <cell r="X121">
            <v>5.1699999999999999E-4</v>
          </cell>
          <cell r="Y121">
            <v>5.0600000000000005E-4</v>
          </cell>
          <cell r="Z121">
            <v>5.4100000000000003E-4</v>
          </cell>
          <cell r="AA121">
            <v>5.6800000000000004E-4</v>
          </cell>
          <cell r="AB121">
            <v>5.8399999999999999E-4</v>
          </cell>
          <cell r="AC121">
            <v>5.9500000000000004E-4</v>
          </cell>
          <cell r="AD121">
            <v>5.8100000000000003E-4</v>
          </cell>
          <cell r="AE121">
            <v>6.0099999999999997E-4</v>
          </cell>
          <cell r="AF121">
            <v>6.29E-4</v>
          </cell>
          <cell r="AG121">
            <v>6.7299999999999999E-4</v>
          </cell>
          <cell r="AH121">
            <v>7.3999999999999999E-4</v>
          </cell>
          <cell r="AI121">
            <v>7.9600000000000005E-4</v>
          </cell>
          <cell r="AJ121">
            <v>8.5800000000000004E-4</v>
          </cell>
          <cell r="AK121">
            <v>9.0200000000000002E-4</v>
          </cell>
          <cell r="AL121">
            <v>9.8999999999999999E-4</v>
          </cell>
          <cell r="AM121">
            <v>1.072E-3</v>
          </cell>
          <cell r="AN121">
            <v>1.1440000000000001E-3</v>
          </cell>
          <cell r="AO121">
            <v>1.2260000000000001E-3</v>
          </cell>
          <cell r="AP121">
            <v>1.3450000000000001E-3</v>
          </cell>
          <cell r="AQ121">
            <v>1.387E-3</v>
          </cell>
          <cell r="AR121">
            <v>1.5479999999999999E-3</v>
          </cell>
          <cell r="AS121">
            <v>1.6639999999999999E-3</v>
          </cell>
          <cell r="AT121">
            <v>1.8259999999999999E-3</v>
          </cell>
          <cell r="AU121">
            <v>2.0140000000000002E-3</v>
          </cell>
          <cell r="AV121">
            <v>2.1770000000000001E-3</v>
          </cell>
          <cell r="AW121">
            <v>2.3739999999999998E-3</v>
          </cell>
          <cell r="AX121">
            <v>2.5959999999999998E-3</v>
          </cell>
          <cell r="AY121">
            <v>2.8389999999999999E-3</v>
          </cell>
          <cell r="AZ121">
            <v>3.101E-3</v>
          </cell>
          <cell r="BA121">
            <v>3.3670000000000002E-3</v>
          </cell>
          <cell r="BB121">
            <v>3.6219999999999998E-3</v>
          </cell>
          <cell r="BC121">
            <v>3.8579999999999999E-3</v>
          </cell>
          <cell r="BD121">
            <v>4.0800000000000003E-3</v>
          </cell>
          <cell r="BE121">
            <v>4.3280000000000002E-3</v>
          </cell>
          <cell r="BF121">
            <v>4.5890000000000002E-3</v>
          </cell>
          <cell r="BG121">
            <v>4.816E-3</v>
          </cell>
          <cell r="BH121">
            <v>4.993E-3</v>
          </cell>
          <cell r="BI121">
            <v>5.1500000000000001E-3</v>
          </cell>
          <cell r="BJ121">
            <v>5.3160000000000004E-3</v>
          </cell>
          <cell r="BK121">
            <v>5.548E-3</v>
          </cell>
          <cell r="BL121">
            <v>5.888E-3</v>
          </cell>
          <cell r="BM121">
            <v>6.3769999999999999E-3</v>
          </cell>
          <cell r="BN121">
            <v>7.0000000000000001E-3</v>
          </cell>
          <cell r="BO121">
            <v>7.7499999999999999E-3</v>
          </cell>
          <cell r="BP121">
            <v>8.5629999999999994E-3</v>
          </cell>
          <cell r="BQ121">
            <v>9.3779999999999992E-3</v>
          </cell>
          <cell r="BR121">
            <v>1.0156999999999999E-2</v>
          </cell>
          <cell r="BS121">
            <v>1.0949E-2</v>
          </cell>
          <cell r="BT121">
            <v>1.1865000000000001E-2</v>
          </cell>
          <cell r="BU121">
            <v>1.2958000000000001E-2</v>
          </cell>
          <cell r="BV121">
            <v>1.4189999999999999E-2</v>
          </cell>
          <cell r="BW121">
            <v>1.5579000000000001E-2</v>
          </cell>
          <cell r="BX121">
            <v>1.7152000000000001E-2</v>
          </cell>
          <cell r="BY121">
            <v>1.9078999999999999E-2</v>
          </cell>
          <cell r="BZ121">
            <v>2.1281999999999999E-2</v>
          </cell>
          <cell r="CA121">
            <v>2.3515999999999999E-2</v>
          </cell>
          <cell r="CB121">
            <v>2.5704000000000001E-2</v>
          </cell>
          <cell r="CC121">
            <v>2.8031E-2</v>
          </cell>
          <cell r="CD121">
            <v>3.0678E-2</v>
          </cell>
          <cell r="CE121">
            <v>3.4002999999999999E-2</v>
          </cell>
          <cell r="CF121">
            <v>3.8316999999999997E-2</v>
          </cell>
          <cell r="CG121">
            <v>4.3872000000000001E-2</v>
          </cell>
          <cell r="CH121">
            <v>5.0550999999999999E-2</v>
          </cell>
          <cell r="CI121">
            <v>5.8087E-2</v>
          </cell>
          <cell r="CJ121">
            <v>6.6228999999999996E-2</v>
          </cell>
          <cell r="CK121">
            <v>7.4816999999999995E-2</v>
          </cell>
          <cell r="CL121">
            <v>8.3803000000000002E-2</v>
          </cell>
          <cell r="CM121">
            <v>9.3256000000000006E-2</v>
          </cell>
          <cell r="CN121">
            <v>0.103283</v>
          </cell>
          <cell r="CO121">
            <v>0.11401600000000001</v>
          </cell>
          <cell r="CP121">
            <v>0.12559300000000001</v>
          </cell>
          <cell r="CQ121">
            <v>0.13814100000000001</v>
          </cell>
          <cell r="CR121">
            <v>0.151781</v>
          </cell>
          <cell r="CS121">
            <v>0.16544800000000001</v>
          </cell>
          <cell r="CT121">
            <v>0.17890600000000001</v>
          </cell>
          <cell r="CU121">
            <v>0.19189899999999999</v>
          </cell>
          <cell r="CV121">
            <v>0.20416200000000001</v>
          </cell>
          <cell r="CW121">
            <v>0.21542500000000001</v>
          </cell>
          <cell r="CX121">
            <v>0.22731199999999999</v>
          </cell>
          <cell r="CY121">
            <v>0.23985999999999999</v>
          </cell>
          <cell r="CZ121">
            <v>0.253104</v>
          </cell>
          <cell r="DA121">
            <v>0.26708399999999999</v>
          </cell>
          <cell r="DB121">
            <v>0.28183999999999998</v>
          </cell>
          <cell r="DC121">
            <v>0.29741699999999999</v>
          </cell>
          <cell r="DD121">
            <v>0.313859</v>
          </cell>
          <cell r="DE121">
            <v>0.33121600000000001</v>
          </cell>
          <cell r="DF121">
            <v>0.34953899999999999</v>
          </cell>
          <cell r="DG121">
            <v>0.36887999999999999</v>
          </cell>
          <cell r="DH121">
            <v>0.38929900000000001</v>
          </cell>
          <cell r="DI121">
            <v>0.410854</v>
          </cell>
          <cell r="DJ121">
            <v>0.43360900000000002</v>
          </cell>
          <cell r="DK121">
            <v>0.45697599999999999</v>
          </cell>
          <cell r="DL121">
            <v>0.47764800000000002</v>
          </cell>
          <cell r="DM121">
            <v>0.49926300000000001</v>
          </cell>
          <cell r="DN121">
            <v>0.52186500000000002</v>
          </cell>
          <cell r="DO121">
            <v>0.54549800000000004</v>
          </cell>
          <cell r="DP121">
            <v>0.57020999999999999</v>
          </cell>
          <cell r="DQ121">
            <v>0.59604999999999997</v>
          </cell>
        </row>
        <row r="122">
          <cell r="A122">
            <v>1970</v>
          </cell>
          <cell r="B122">
            <v>1.7592E-2</v>
          </cell>
          <cell r="C122">
            <v>1.09E-3</v>
          </cell>
          <cell r="D122">
            <v>7.0899999999999999E-4</v>
          </cell>
          <cell r="E122">
            <v>4.9600000000000002E-4</v>
          </cell>
          <cell r="F122">
            <v>4.0999999999999999E-4</v>
          </cell>
          <cell r="G122">
            <v>3.6200000000000002E-4</v>
          </cell>
          <cell r="H122">
            <v>3.0299999999999999E-4</v>
          </cell>
          <cell r="I122">
            <v>2.5999999999999998E-4</v>
          </cell>
          <cell r="J122">
            <v>2.5000000000000001E-4</v>
          </cell>
          <cell r="K122">
            <v>1.9900000000000001E-4</v>
          </cell>
          <cell r="L122">
            <v>1.9100000000000001E-4</v>
          </cell>
          <cell r="M122">
            <v>1.76E-4</v>
          </cell>
          <cell r="N122">
            <v>1.8799999999999999E-4</v>
          </cell>
          <cell r="O122">
            <v>2.2000000000000001E-4</v>
          </cell>
          <cell r="P122">
            <v>2.9500000000000001E-4</v>
          </cell>
          <cell r="Q122">
            <v>3.6499999999999998E-4</v>
          </cell>
          <cell r="R122">
            <v>4.5399999999999998E-4</v>
          </cell>
          <cell r="S122">
            <v>5.04E-4</v>
          </cell>
          <cell r="T122">
            <v>5.2700000000000002E-4</v>
          </cell>
          <cell r="U122">
            <v>5.2700000000000002E-4</v>
          </cell>
          <cell r="V122">
            <v>4.9799999999999996E-4</v>
          </cell>
          <cell r="W122">
            <v>5.13E-4</v>
          </cell>
          <cell r="X122">
            <v>4.8899999999999996E-4</v>
          </cell>
          <cell r="Y122">
            <v>5.1599999999999997E-4</v>
          </cell>
          <cell r="Z122">
            <v>5.4000000000000001E-4</v>
          </cell>
          <cell r="AA122">
            <v>5.5500000000000005E-4</v>
          </cell>
          <cell r="AB122">
            <v>5.6099999999999998E-4</v>
          </cell>
          <cell r="AC122">
            <v>5.5000000000000003E-4</v>
          </cell>
          <cell r="AD122">
            <v>5.5900000000000004E-4</v>
          </cell>
          <cell r="AE122">
            <v>5.8699999999999996E-4</v>
          </cell>
          <cell r="AF122">
            <v>6.2600000000000004E-4</v>
          </cell>
          <cell r="AG122">
            <v>6.87E-4</v>
          </cell>
          <cell r="AH122">
            <v>7.3099999999999999E-4</v>
          </cell>
          <cell r="AI122">
            <v>7.8200000000000003E-4</v>
          </cell>
          <cell r="AJ122">
            <v>8.3100000000000003E-4</v>
          </cell>
          <cell r="AK122">
            <v>9.1399999999999999E-4</v>
          </cell>
          <cell r="AL122">
            <v>9.810000000000001E-4</v>
          </cell>
          <cell r="AM122">
            <v>1.0480000000000001E-3</v>
          </cell>
          <cell r="AN122">
            <v>1.111E-3</v>
          </cell>
          <cell r="AO122">
            <v>1.2229999999999999E-3</v>
          </cell>
          <cell r="AP122">
            <v>1.279E-3</v>
          </cell>
          <cell r="AQ122">
            <v>1.4120000000000001E-3</v>
          </cell>
          <cell r="AR122">
            <v>1.5120000000000001E-3</v>
          </cell>
          <cell r="AS122">
            <v>1.6609999999999999E-3</v>
          </cell>
          <cell r="AT122">
            <v>1.8489999999999999E-3</v>
          </cell>
          <cell r="AU122">
            <v>1.9759999999999999E-3</v>
          </cell>
          <cell r="AV122">
            <v>2.153E-3</v>
          </cell>
          <cell r="AW122">
            <v>2.3500000000000001E-3</v>
          </cell>
          <cell r="AX122">
            <v>2.5720000000000001E-3</v>
          </cell>
          <cell r="AY122">
            <v>2.8140000000000001E-3</v>
          </cell>
          <cell r="AZ122">
            <v>3.0739999999999999E-3</v>
          </cell>
          <cell r="BA122">
            <v>3.336E-3</v>
          </cell>
          <cell r="BB122">
            <v>3.5869999999999999E-3</v>
          </cell>
          <cell r="BC122">
            <v>3.8189999999999999E-3</v>
          </cell>
          <cell r="BD122">
            <v>4.0379999999999999E-3</v>
          </cell>
          <cell r="BE122">
            <v>4.2820000000000002E-3</v>
          </cell>
          <cell r="BF122">
            <v>4.5389999999999996E-3</v>
          </cell>
          <cell r="BG122">
            <v>4.7619999999999997E-3</v>
          </cell>
          <cell r="BH122">
            <v>4.9350000000000002E-3</v>
          </cell>
          <cell r="BI122">
            <v>5.0860000000000002E-3</v>
          </cell>
          <cell r="BJ122">
            <v>5.2480000000000001E-3</v>
          </cell>
          <cell r="BK122">
            <v>5.4739999999999997E-3</v>
          </cell>
          <cell r="BL122">
            <v>5.8120000000000003E-3</v>
          </cell>
          <cell r="BM122">
            <v>6.3010000000000002E-3</v>
          </cell>
          <cell r="BN122">
            <v>6.9249999999999997E-3</v>
          </cell>
          <cell r="BO122">
            <v>7.6759999999999997E-3</v>
          </cell>
          <cell r="BP122">
            <v>8.4880000000000008E-3</v>
          </cell>
          <cell r="BQ122">
            <v>9.3010000000000002E-3</v>
          </cell>
          <cell r="BR122">
            <v>1.0076E-2</v>
          </cell>
          <cell r="BS122">
            <v>1.086E-2</v>
          </cell>
          <cell r="BT122">
            <v>1.1768000000000001E-2</v>
          </cell>
          <cell r="BU122">
            <v>1.2852000000000001E-2</v>
          </cell>
          <cell r="BV122">
            <v>1.4074E-2</v>
          </cell>
          <cell r="BW122">
            <v>1.5452E-2</v>
          </cell>
          <cell r="BX122">
            <v>1.7014000000000001E-2</v>
          </cell>
          <cell r="BY122">
            <v>1.8929999999999999E-2</v>
          </cell>
          <cell r="BZ122">
            <v>2.1118999999999999E-2</v>
          </cell>
          <cell r="CA122">
            <v>2.3335999999999999E-2</v>
          </cell>
          <cell r="CB122">
            <v>2.5500999999999999E-2</v>
          </cell>
          <cell r="CC122">
            <v>2.7800999999999999E-2</v>
          </cell>
          <cell r="CD122">
            <v>3.0418000000000001E-2</v>
          </cell>
          <cell r="CE122">
            <v>3.3714000000000001E-2</v>
          </cell>
          <cell r="CF122">
            <v>3.8009000000000001E-2</v>
          </cell>
          <cell r="CG122">
            <v>4.3559E-2</v>
          </cell>
          <cell r="CH122">
            <v>5.024E-2</v>
          </cell>
          <cell r="CI122">
            <v>5.7775E-2</v>
          </cell>
          <cell r="CJ122">
            <v>6.5907999999999994E-2</v>
          </cell>
          <cell r="CK122">
            <v>7.4473999999999999E-2</v>
          </cell>
          <cell r="CL122">
            <v>8.3427000000000001E-2</v>
          </cell>
          <cell r="CM122">
            <v>9.2836000000000002E-2</v>
          </cell>
          <cell r="CN122">
            <v>0.102812</v>
          </cell>
          <cell r="CO122">
            <v>0.11348800000000001</v>
          </cell>
          <cell r="CP122">
            <v>0.12500500000000001</v>
          </cell>
          <cell r="CQ122">
            <v>0.137493</v>
          </cell>
          <cell r="CR122">
            <v>0.15107400000000001</v>
          </cell>
          <cell r="CS122">
            <v>0.164682</v>
          </cell>
          <cell r="CT122">
            <v>0.17808199999999999</v>
          </cell>
          <cell r="CU122">
            <v>0.19102</v>
          </cell>
          <cell r="CV122">
            <v>0.20323099999999999</v>
          </cell>
          <cell r="CW122">
            <v>0.214445</v>
          </cell>
          <cell r="CX122">
            <v>0.22628300000000001</v>
          </cell>
          <cell r="CY122">
            <v>0.23877699999999999</v>
          </cell>
          <cell r="CZ122">
            <v>0.25196600000000002</v>
          </cell>
          <cell r="DA122">
            <v>0.26588699999999998</v>
          </cell>
          <cell r="DB122">
            <v>0.280582</v>
          </cell>
          <cell r="DC122">
            <v>0.29609400000000002</v>
          </cell>
          <cell r="DD122">
            <v>0.31246800000000002</v>
          </cell>
          <cell r="DE122">
            <v>0.32975300000000002</v>
          </cell>
          <cell r="DF122">
            <v>0.34799999999999998</v>
          </cell>
          <cell r="DG122">
            <v>0.36726300000000001</v>
          </cell>
          <cell r="DH122">
            <v>0.387598</v>
          </cell>
          <cell r="DI122">
            <v>0.40906500000000001</v>
          </cell>
          <cell r="DJ122">
            <v>0.431728</v>
          </cell>
          <cell r="DK122">
            <v>0.454903</v>
          </cell>
          <cell r="DL122">
            <v>0.47548899999999999</v>
          </cell>
          <cell r="DM122">
            <v>0.49701400000000001</v>
          </cell>
          <cell r="DN122">
            <v>0.51952200000000004</v>
          </cell>
          <cell r="DO122">
            <v>0.54305700000000001</v>
          </cell>
          <cell r="DP122">
            <v>0.56766700000000003</v>
          </cell>
          <cell r="DQ122">
            <v>0.59340199999999999</v>
          </cell>
        </row>
        <row r="123">
          <cell r="A123">
            <v>1971</v>
          </cell>
          <cell r="B123">
            <v>1.6521999999999998E-2</v>
          </cell>
          <cell r="C123">
            <v>1.0640000000000001E-3</v>
          </cell>
          <cell r="D123">
            <v>7.2300000000000001E-4</v>
          </cell>
          <cell r="E123">
            <v>5.2999999999999998E-4</v>
          </cell>
          <cell r="F123">
            <v>4.2200000000000001E-4</v>
          </cell>
          <cell r="G123">
            <v>3.3700000000000001E-4</v>
          </cell>
          <cell r="H123">
            <v>2.92E-4</v>
          </cell>
          <cell r="I123">
            <v>2.7500000000000002E-4</v>
          </cell>
          <cell r="J123">
            <v>2.23E-4</v>
          </cell>
          <cell r="K123">
            <v>2.1599999999999999E-4</v>
          </cell>
          <cell r="L123">
            <v>1.8000000000000001E-4</v>
          </cell>
          <cell r="M123">
            <v>1.73E-4</v>
          </cell>
          <cell r="N123">
            <v>1.7699999999999999E-4</v>
          </cell>
          <cell r="O123">
            <v>2.3599999999999999E-4</v>
          </cell>
          <cell r="P123">
            <v>2.8899999999999998E-4</v>
          </cell>
          <cell r="Q123">
            <v>3.79E-4</v>
          </cell>
          <cell r="R123">
            <v>4.4700000000000002E-4</v>
          </cell>
          <cell r="S123">
            <v>5.04E-4</v>
          </cell>
          <cell r="T123">
            <v>5.3200000000000003E-4</v>
          </cell>
          <cell r="U123">
            <v>5.0699999999999996E-4</v>
          </cell>
          <cell r="V123">
            <v>5.1199999999999998E-4</v>
          </cell>
          <cell r="W123">
            <v>4.8200000000000001E-4</v>
          </cell>
          <cell r="X123">
            <v>4.9899999999999999E-4</v>
          </cell>
          <cell r="Y123">
            <v>5.1500000000000005E-4</v>
          </cell>
          <cell r="Z123">
            <v>5.2599999999999999E-4</v>
          </cell>
          <cell r="AA123">
            <v>5.3200000000000003E-4</v>
          </cell>
          <cell r="AB123">
            <v>5.2700000000000002E-4</v>
          </cell>
          <cell r="AC123">
            <v>5.2499999999999997E-4</v>
          </cell>
          <cell r="AD123">
            <v>5.5000000000000003E-4</v>
          </cell>
          <cell r="AE123">
            <v>5.8399999999999999E-4</v>
          </cell>
          <cell r="AF123">
            <v>6.4599999999999998E-4</v>
          </cell>
          <cell r="AG123">
            <v>6.7599999999999995E-4</v>
          </cell>
          <cell r="AH123">
            <v>7.1900000000000002E-4</v>
          </cell>
          <cell r="AI123">
            <v>7.6800000000000002E-4</v>
          </cell>
          <cell r="AJ123">
            <v>8.4800000000000001E-4</v>
          </cell>
          <cell r="AK123">
            <v>9.0300000000000005E-4</v>
          </cell>
          <cell r="AL123">
            <v>9.6400000000000001E-4</v>
          </cell>
          <cell r="AM123">
            <v>1.011E-3</v>
          </cell>
          <cell r="AN123">
            <v>1.1130000000000001E-3</v>
          </cell>
          <cell r="AO123">
            <v>1.1850000000000001E-3</v>
          </cell>
          <cell r="AP123">
            <v>1.294E-3</v>
          </cell>
          <cell r="AQ123">
            <v>1.3829999999999999E-3</v>
          </cell>
          <cell r="AR123">
            <v>1.516E-3</v>
          </cell>
          <cell r="AS123">
            <v>1.6980000000000001E-3</v>
          </cell>
          <cell r="AT123">
            <v>1.7880000000000001E-3</v>
          </cell>
          <cell r="AU123">
            <v>1.9530000000000001E-3</v>
          </cell>
          <cell r="AV123">
            <v>2.1289999999999998E-3</v>
          </cell>
          <cell r="AW123">
            <v>2.3259999999999999E-3</v>
          </cell>
          <cell r="AX123">
            <v>2.5469999999999998E-3</v>
          </cell>
          <cell r="AY123">
            <v>2.7880000000000001E-3</v>
          </cell>
          <cell r="AZ123">
            <v>3.045E-3</v>
          </cell>
          <cell r="BA123">
            <v>3.3040000000000001E-3</v>
          </cell>
          <cell r="BB123">
            <v>3.5509999999999999E-3</v>
          </cell>
          <cell r="BC123">
            <v>3.7799999999999999E-3</v>
          </cell>
          <cell r="BD123">
            <v>3.9950000000000003E-3</v>
          </cell>
          <cell r="BE123">
            <v>4.235E-3</v>
          </cell>
          <cell r="BF123">
            <v>4.4900000000000001E-3</v>
          </cell>
          <cell r="BG123">
            <v>4.7089999999999996E-3</v>
          </cell>
          <cell r="BH123">
            <v>4.8770000000000003E-3</v>
          </cell>
          <cell r="BI123">
            <v>5.0239999999999998E-3</v>
          </cell>
          <cell r="BJ123">
            <v>5.1799999999999997E-3</v>
          </cell>
          <cell r="BK123">
            <v>5.4029999999999998E-3</v>
          </cell>
          <cell r="BL123">
            <v>5.738E-3</v>
          </cell>
          <cell r="BM123">
            <v>6.2259999999999998E-3</v>
          </cell>
          <cell r="BN123">
            <v>6.8519999999999996E-3</v>
          </cell>
          <cell r="BO123">
            <v>7.6030000000000004E-3</v>
          </cell>
          <cell r="BP123">
            <v>8.4150000000000006E-3</v>
          </cell>
          <cell r="BQ123">
            <v>9.2250000000000006E-3</v>
          </cell>
          <cell r="BR123">
            <v>9.9950000000000004E-3</v>
          </cell>
          <cell r="BS123">
            <v>1.0773E-2</v>
          </cell>
          <cell r="BT123">
            <v>1.1672E-2</v>
          </cell>
          <cell r="BU123">
            <v>1.2747E-2</v>
          </cell>
          <cell r="BV123">
            <v>1.396E-2</v>
          </cell>
          <cell r="BW123">
            <v>1.5327E-2</v>
          </cell>
          <cell r="BX123">
            <v>1.6877E-2</v>
          </cell>
          <cell r="BY123">
            <v>1.8782E-2</v>
          </cell>
          <cell r="BZ123">
            <v>2.0958999999999998E-2</v>
          </cell>
          <cell r="CA123">
            <v>2.3158999999999999E-2</v>
          </cell>
          <cell r="CB123">
            <v>2.5301000000000001E-2</v>
          </cell>
          <cell r="CC123">
            <v>2.7574999999999999E-2</v>
          </cell>
          <cell r="CD123">
            <v>3.0161E-2</v>
          </cell>
          <cell r="CE123">
            <v>3.3429E-2</v>
          </cell>
          <cell r="CF123">
            <v>3.7706000000000003E-2</v>
          </cell>
          <cell r="CG123">
            <v>4.3250999999999998E-2</v>
          </cell>
          <cell r="CH123">
            <v>4.9932999999999998E-2</v>
          </cell>
          <cell r="CI123">
            <v>5.7466000000000003E-2</v>
          </cell>
          <cell r="CJ123">
            <v>6.5589999999999996E-2</v>
          </cell>
          <cell r="CK123">
            <v>7.4134000000000005E-2</v>
          </cell>
          <cell r="CL123">
            <v>8.3054000000000003E-2</v>
          </cell>
          <cell r="CM123">
            <v>9.2420000000000002E-2</v>
          </cell>
          <cell r="CN123">
            <v>0.102344</v>
          </cell>
          <cell r="CO123">
            <v>0.11296299999999999</v>
          </cell>
          <cell r="CP123">
            <v>0.124422</v>
          </cell>
          <cell r="CQ123">
            <v>0.13685</v>
          </cell>
          <cell r="CR123">
            <v>0.15037200000000001</v>
          </cell>
          <cell r="CS123">
            <v>0.16392200000000001</v>
          </cell>
          <cell r="CT123">
            <v>0.17726500000000001</v>
          </cell>
          <cell r="CU123">
            <v>0.19014800000000001</v>
          </cell>
          <cell r="CV123">
            <v>0.20230699999999999</v>
          </cell>
          <cell r="CW123">
            <v>0.213474</v>
          </cell>
          <cell r="CX123">
            <v>0.22526099999999999</v>
          </cell>
          <cell r="CY123">
            <v>0.237703</v>
          </cell>
          <cell r="CZ123">
            <v>0.25083699999999998</v>
          </cell>
          <cell r="DA123">
            <v>0.26469999999999999</v>
          </cell>
          <cell r="DB123">
            <v>0.27933400000000003</v>
          </cell>
          <cell r="DC123">
            <v>0.29478100000000002</v>
          </cell>
          <cell r="DD123">
            <v>0.31108799999999998</v>
          </cell>
          <cell r="DE123">
            <v>0.32830199999999998</v>
          </cell>
          <cell r="DF123">
            <v>0.346474</v>
          </cell>
          <cell r="DG123">
            <v>0.36565799999999998</v>
          </cell>
          <cell r="DH123">
            <v>0.38590999999999998</v>
          </cell>
          <cell r="DI123">
            <v>0.40728999999999999</v>
          </cell>
          <cell r="DJ123">
            <v>0.42986200000000002</v>
          </cell>
          <cell r="DK123">
            <v>0.45284600000000003</v>
          </cell>
          <cell r="DL123">
            <v>0.47334700000000002</v>
          </cell>
          <cell r="DM123">
            <v>0.494782</v>
          </cell>
          <cell r="DN123">
            <v>0.51719700000000002</v>
          </cell>
          <cell r="DO123">
            <v>0.54063499999999998</v>
          </cell>
          <cell r="DP123">
            <v>0.56514500000000001</v>
          </cell>
          <cell r="DQ123">
            <v>0.59077400000000002</v>
          </cell>
        </row>
        <row r="124">
          <cell r="A124">
            <v>1972</v>
          </cell>
          <cell r="B124">
            <v>1.5917000000000001E-2</v>
          </cell>
          <cell r="C124">
            <v>1.0790000000000001E-3</v>
          </cell>
          <cell r="D124">
            <v>6.29E-4</v>
          </cell>
          <cell r="E124">
            <v>4.7600000000000002E-4</v>
          </cell>
          <cell r="F124">
            <v>3.8200000000000002E-4</v>
          </cell>
          <cell r="G124">
            <v>3.3500000000000001E-4</v>
          </cell>
          <cell r="H124">
            <v>2.9599999999999998E-4</v>
          </cell>
          <cell r="I124">
            <v>2.5099999999999998E-4</v>
          </cell>
          <cell r="J124">
            <v>2.42E-4</v>
          </cell>
          <cell r="K124">
            <v>1.9599999999999999E-4</v>
          </cell>
          <cell r="L124">
            <v>1.7899999999999999E-4</v>
          </cell>
          <cell r="M124">
            <v>1.6000000000000001E-4</v>
          </cell>
          <cell r="N124">
            <v>1.92E-4</v>
          </cell>
          <cell r="O124">
            <v>2.23E-4</v>
          </cell>
          <cell r="P124">
            <v>2.99E-4</v>
          </cell>
          <cell r="Q124">
            <v>3.6900000000000002E-4</v>
          </cell>
          <cell r="R124">
            <v>4.5100000000000001E-4</v>
          </cell>
          <cell r="S124">
            <v>5.13E-4</v>
          </cell>
          <cell r="T124">
            <v>5.1000000000000004E-4</v>
          </cell>
          <cell r="U124">
            <v>5.1800000000000001E-4</v>
          </cell>
          <cell r="V124">
            <v>4.7899999999999999E-4</v>
          </cell>
          <cell r="W124">
            <v>4.9200000000000003E-4</v>
          </cell>
          <cell r="X124">
            <v>4.9700000000000005E-4</v>
          </cell>
          <cell r="Y124">
            <v>5.0000000000000001E-4</v>
          </cell>
          <cell r="Z124">
            <v>5.04E-4</v>
          </cell>
          <cell r="AA124">
            <v>5.1199999999999998E-4</v>
          </cell>
          <cell r="AB124">
            <v>5.0100000000000003E-4</v>
          </cell>
          <cell r="AC124">
            <v>5.22E-4</v>
          </cell>
          <cell r="AD124">
            <v>5.4799999999999998E-4</v>
          </cell>
          <cell r="AE124">
            <v>6.1200000000000002E-4</v>
          </cell>
          <cell r="AF124">
            <v>6.3199999999999997E-4</v>
          </cell>
          <cell r="AG124">
            <v>6.7000000000000002E-4</v>
          </cell>
          <cell r="AH124">
            <v>7.1299999999999998E-4</v>
          </cell>
          <cell r="AI124">
            <v>7.8899999999999999E-4</v>
          </cell>
          <cell r="AJ124">
            <v>8.3500000000000002E-4</v>
          </cell>
          <cell r="AK124">
            <v>8.8999999999999995E-4</v>
          </cell>
          <cell r="AL124">
            <v>9.2800000000000001E-4</v>
          </cell>
          <cell r="AM124">
            <v>1.0189999999999999E-3</v>
          </cell>
          <cell r="AN124">
            <v>1.0989999999999999E-3</v>
          </cell>
          <cell r="AO124">
            <v>1.188E-3</v>
          </cell>
          <cell r="AP124">
            <v>1.273E-3</v>
          </cell>
          <cell r="AQ124">
            <v>1.3929999999999999E-3</v>
          </cell>
          <cell r="AR124">
            <v>1.562E-3</v>
          </cell>
          <cell r="AS124">
            <v>1.6149999999999999E-3</v>
          </cell>
          <cell r="AT124">
            <v>1.766E-3</v>
          </cell>
          <cell r="AU124">
            <v>1.9300000000000001E-3</v>
          </cell>
          <cell r="AV124">
            <v>2.1050000000000001E-3</v>
          </cell>
          <cell r="AW124">
            <v>2.3019999999999998E-3</v>
          </cell>
          <cell r="AX124">
            <v>2.5219999999999999E-3</v>
          </cell>
          <cell r="AY124">
            <v>2.761E-3</v>
          </cell>
          <cell r="AZ124">
            <v>3.0149999999999999E-3</v>
          </cell>
          <cell r="BA124">
            <v>3.271E-3</v>
          </cell>
          <cell r="BB124">
            <v>3.5149999999999999E-3</v>
          </cell>
          <cell r="BC124">
            <v>3.7399999999999998E-3</v>
          </cell>
          <cell r="BD124">
            <v>3.9519999999999998E-3</v>
          </cell>
          <cell r="BE124">
            <v>4.189E-3</v>
          </cell>
          <cell r="BF124">
            <v>4.4400000000000004E-3</v>
          </cell>
          <cell r="BG124">
            <v>4.6550000000000003E-3</v>
          </cell>
          <cell r="BH124">
            <v>4.8199999999999996E-3</v>
          </cell>
          <cell r="BI124">
            <v>4.9620000000000003E-3</v>
          </cell>
          <cell r="BJ124">
            <v>5.1139999999999996E-3</v>
          </cell>
          <cell r="BK124">
            <v>5.3319999999999999E-3</v>
          </cell>
          <cell r="BL124">
            <v>5.6639999999999998E-3</v>
          </cell>
          <cell r="BM124">
            <v>6.1529999999999996E-3</v>
          </cell>
          <cell r="BN124">
            <v>6.7790000000000003E-3</v>
          </cell>
          <cell r="BO124">
            <v>7.5310000000000004E-3</v>
          </cell>
          <cell r="BP124">
            <v>8.3420000000000005E-3</v>
          </cell>
          <cell r="BQ124">
            <v>9.1500000000000001E-3</v>
          </cell>
          <cell r="BR124">
            <v>9.9150000000000002E-3</v>
          </cell>
          <cell r="BS124">
            <v>1.0685999999999999E-2</v>
          </cell>
          <cell r="BT124">
            <v>1.1578E-2</v>
          </cell>
          <cell r="BU124">
            <v>1.2644000000000001E-2</v>
          </cell>
          <cell r="BV124">
            <v>1.3847E-2</v>
          </cell>
          <cell r="BW124">
            <v>1.5204000000000001E-2</v>
          </cell>
          <cell r="BX124">
            <v>1.6742E-2</v>
          </cell>
          <cell r="BY124">
            <v>1.8637000000000001E-2</v>
          </cell>
          <cell r="BZ124">
            <v>2.0801E-2</v>
          </cell>
          <cell r="CA124">
            <v>2.2984000000000001E-2</v>
          </cell>
          <cell r="CB124">
            <v>2.5103E-2</v>
          </cell>
          <cell r="CC124">
            <v>2.7352000000000001E-2</v>
          </cell>
          <cell r="CD124">
            <v>2.9909000000000002E-2</v>
          </cell>
          <cell r="CE124">
            <v>3.3148999999999998E-2</v>
          </cell>
          <cell r="CF124">
            <v>3.7407999999999997E-2</v>
          </cell>
          <cell r="CG124">
            <v>4.2945999999999998E-2</v>
          </cell>
          <cell r="CH124">
            <v>4.9627999999999999E-2</v>
          </cell>
          <cell r="CI124">
            <v>5.7160999999999997E-2</v>
          </cell>
          <cell r="CJ124">
            <v>6.5273999999999999E-2</v>
          </cell>
          <cell r="CK124">
            <v>7.3797000000000001E-2</v>
          </cell>
          <cell r="CL124">
            <v>8.2683999999999994E-2</v>
          </cell>
          <cell r="CM124">
            <v>9.2006000000000004E-2</v>
          </cell>
          <cell r="CN124">
            <v>0.10188</v>
          </cell>
          <cell r="CO124">
            <v>0.112443</v>
          </cell>
          <cell r="CP124">
            <v>0.12384299999999999</v>
          </cell>
          <cell r="CQ124">
            <v>0.136212</v>
          </cell>
          <cell r="CR124">
            <v>0.149676</v>
          </cell>
          <cell r="CS124">
            <v>0.16316900000000001</v>
          </cell>
          <cell r="CT124">
            <v>0.176455</v>
          </cell>
          <cell r="CU124">
            <v>0.18928300000000001</v>
          </cell>
          <cell r="CV124">
            <v>0.20139099999999999</v>
          </cell>
          <cell r="CW124">
            <v>0.21251100000000001</v>
          </cell>
          <cell r="CX124">
            <v>0.224248</v>
          </cell>
          <cell r="CY124">
            <v>0.23663799999999999</v>
          </cell>
          <cell r="CZ124">
            <v>0.24971699999999999</v>
          </cell>
          <cell r="DA124">
            <v>0.26352199999999998</v>
          </cell>
          <cell r="DB124">
            <v>0.27809600000000001</v>
          </cell>
          <cell r="DC124">
            <v>0.29347899999999999</v>
          </cell>
          <cell r="DD124">
            <v>0.30971900000000002</v>
          </cell>
          <cell r="DE124">
            <v>0.32686300000000001</v>
          </cell>
          <cell r="DF124">
            <v>0.34496100000000002</v>
          </cell>
          <cell r="DG124">
            <v>0.364066</v>
          </cell>
          <cell r="DH124">
            <v>0.38423600000000002</v>
          </cell>
          <cell r="DI124">
            <v>0.40553</v>
          </cell>
          <cell r="DJ124">
            <v>0.42801</v>
          </cell>
          <cell r="DK124">
            <v>0.45080599999999998</v>
          </cell>
          <cell r="DL124">
            <v>0.471221</v>
          </cell>
          <cell r="DM124">
            <v>0.49256899999999998</v>
          </cell>
          <cell r="DN124">
            <v>0.51489099999999999</v>
          </cell>
          <cell r="DO124">
            <v>0.53823299999999996</v>
          </cell>
          <cell r="DP124">
            <v>0.56264199999999998</v>
          </cell>
          <cell r="DQ124">
            <v>0.588167</v>
          </cell>
        </row>
        <row r="125">
          <cell r="A125">
            <v>1973</v>
          </cell>
          <cell r="B125">
            <v>1.5365999999999999E-2</v>
          </cell>
          <cell r="C125">
            <v>1.026E-3</v>
          </cell>
          <cell r="D125">
            <v>6.4499999999999996E-4</v>
          </cell>
          <cell r="E125">
            <v>4.5300000000000001E-4</v>
          </cell>
          <cell r="F125">
            <v>3.9399999999999998E-4</v>
          </cell>
          <cell r="G125">
            <v>3.19E-4</v>
          </cell>
          <cell r="H125">
            <v>2.8299999999999999E-4</v>
          </cell>
          <cell r="I125">
            <v>2.6400000000000002E-4</v>
          </cell>
          <cell r="J125">
            <v>2.1599999999999999E-4</v>
          </cell>
          <cell r="K125">
            <v>1.9599999999999999E-4</v>
          </cell>
          <cell r="L125">
            <v>1.64E-4</v>
          </cell>
          <cell r="M125">
            <v>1.7000000000000001E-4</v>
          </cell>
          <cell r="N125">
            <v>1.7699999999999999E-4</v>
          </cell>
          <cell r="O125">
            <v>2.3000000000000001E-4</v>
          </cell>
          <cell r="P125">
            <v>2.8600000000000001E-4</v>
          </cell>
          <cell r="Q125">
            <v>3.7800000000000003E-4</v>
          </cell>
          <cell r="R125">
            <v>4.6000000000000001E-4</v>
          </cell>
          <cell r="S125">
            <v>4.9100000000000001E-4</v>
          </cell>
          <cell r="T125">
            <v>5.1999999999999995E-4</v>
          </cell>
          <cell r="U125">
            <v>4.8299999999999998E-4</v>
          </cell>
          <cell r="V125">
            <v>4.9100000000000001E-4</v>
          </cell>
          <cell r="W125">
            <v>4.8899999999999996E-4</v>
          </cell>
          <cell r="X125">
            <v>4.8299999999999998E-4</v>
          </cell>
          <cell r="Y125">
            <v>4.7800000000000002E-4</v>
          </cell>
          <cell r="Z125">
            <v>4.9899999999999999E-4</v>
          </cell>
          <cell r="AA125">
            <v>4.8500000000000003E-4</v>
          </cell>
          <cell r="AB125">
            <v>5.0199999999999995E-4</v>
          </cell>
          <cell r="AC125">
            <v>5.2099999999999998E-4</v>
          </cell>
          <cell r="AD125">
            <v>5.8100000000000003E-4</v>
          </cell>
          <cell r="AE125">
            <v>5.9299999999999999E-4</v>
          </cell>
          <cell r="AF125">
            <v>6.3199999999999997E-4</v>
          </cell>
          <cell r="AG125">
            <v>6.6699999999999995E-4</v>
          </cell>
          <cell r="AH125">
            <v>7.36E-4</v>
          </cell>
          <cell r="AI125">
            <v>7.7399999999999995E-4</v>
          </cell>
          <cell r="AJ125">
            <v>8.25E-4</v>
          </cell>
          <cell r="AK125">
            <v>8.5999999999999998E-4</v>
          </cell>
          <cell r="AL125">
            <v>9.4200000000000002E-4</v>
          </cell>
          <cell r="AM125">
            <v>1.021E-3</v>
          </cell>
          <cell r="AN125">
            <v>1.093E-3</v>
          </cell>
          <cell r="AO125">
            <v>1.176E-3</v>
          </cell>
          <cell r="AP125">
            <v>1.2869999999999999E-3</v>
          </cell>
          <cell r="AQ125">
            <v>1.4419999999999999E-3</v>
          </cell>
          <cell r="AR125">
            <v>1.4660000000000001E-3</v>
          </cell>
          <cell r="AS125">
            <v>1.5939999999999999E-3</v>
          </cell>
          <cell r="AT125">
            <v>1.745E-3</v>
          </cell>
          <cell r="AU125">
            <v>1.908E-3</v>
          </cell>
          <cell r="AV125">
            <v>2.0820000000000001E-3</v>
          </cell>
          <cell r="AW125">
            <v>2.2769999999999999E-3</v>
          </cell>
          <cell r="AX125">
            <v>2.496E-3</v>
          </cell>
          <cell r="AY125">
            <v>2.7330000000000002E-3</v>
          </cell>
          <cell r="AZ125">
            <v>2.9849999999999998E-3</v>
          </cell>
          <cell r="BA125">
            <v>3.2369999999999999E-3</v>
          </cell>
          <cell r="BB125">
            <v>3.4780000000000002E-3</v>
          </cell>
          <cell r="BC125">
            <v>3.699E-3</v>
          </cell>
          <cell r="BD125">
            <v>3.908E-3</v>
          </cell>
          <cell r="BE125">
            <v>4.1419999999999998E-3</v>
          </cell>
          <cell r="BF125">
            <v>4.3909999999999999E-3</v>
          </cell>
          <cell r="BG125">
            <v>4.6030000000000003E-3</v>
          </cell>
          <cell r="BH125">
            <v>4.7629999999999999E-3</v>
          </cell>
          <cell r="BI125">
            <v>4.901E-3</v>
          </cell>
          <cell r="BJ125">
            <v>5.0480000000000004E-3</v>
          </cell>
          <cell r="BK125">
            <v>5.2620000000000002E-3</v>
          </cell>
          <cell r="BL125">
            <v>5.5919999999999997E-3</v>
          </cell>
          <cell r="BM125">
            <v>6.0800000000000003E-3</v>
          </cell>
          <cell r="BN125">
            <v>6.7080000000000004E-3</v>
          </cell>
          <cell r="BO125">
            <v>7.4609999999999998E-3</v>
          </cell>
          <cell r="BP125">
            <v>8.2710000000000006E-3</v>
          </cell>
          <cell r="BQ125">
            <v>9.0760000000000007E-3</v>
          </cell>
          <cell r="BR125">
            <v>9.8370000000000003E-3</v>
          </cell>
          <cell r="BS125">
            <v>1.0600999999999999E-2</v>
          </cell>
          <cell r="BT125">
            <v>1.1485E-2</v>
          </cell>
          <cell r="BU125">
            <v>1.2541999999999999E-2</v>
          </cell>
          <cell r="BV125">
            <v>1.3735000000000001E-2</v>
          </cell>
          <cell r="BW125">
            <v>1.5082E-2</v>
          </cell>
          <cell r="BX125">
            <v>1.6608999999999999E-2</v>
          </cell>
          <cell r="BY125">
            <v>1.8492999999999999E-2</v>
          </cell>
          <cell r="BZ125">
            <v>2.0645E-2</v>
          </cell>
          <cell r="CA125">
            <v>2.2811000000000001E-2</v>
          </cell>
          <cell r="CB125">
            <v>2.4909000000000001E-2</v>
          </cell>
          <cell r="CC125">
            <v>2.7132E-2</v>
          </cell>
          <cell r="CD125">
            <v>2.9659999999999999E-2</v>
          </cell>
          <cell r="CE125">
            <v>3.2871999999999998E-2</v>
          </cell>
          <cell r="CF125">
            <v>3.7114000000000001E-2</v>
          </cell>
          <cell r="CG125">
            <v>4.2646000000000003E-2</v>
          </cell>
          <cell r="CH125">
            <v>4.9327999999999997E-2</v>
          </cell>
          <cell r="CI125">
            <v>5.6857999999999999E-2</v>
          </cell>
          <cell r="CJ125">
            <v>6.4961000000000005E-2</v>
          </cell>
          <cell r="CK125">
            <v>7.3463000000000001E-2</v>
          </cell>
          <cell r="CL125">
            <v>8.2316E-2</v>
          </cell>
          <cell r="CM125">
            <v>9.1595999999999997E-2</v>
          </cell>
          <cell r="CN125">
            <v>0.101419</v>
          </cell>
          <cell r="CO125">
            <v>0.111928</v>
          </cell>
          <cell r="CP125">
            <v>0.12327</v>
          </cell>
          <cell r="CQ125">
            <v>0.13558000000000001</v>
          </cell>
          <cell r="CR125">
            <v>0.14898700000000001</v>
          </cell>
          <cell r="CS125">
            <v>0.16242100000000001</v>
          </cell>
          <cell r="CT125">
            <v>0.175651</v>
          </cell>
          <cell r="CU125">
            <v>0.18842600000000001</v>
          </cell>
          <cell r="CV125">
            <v>0.20048199999999999</v>
          </cell>
          <cell r="CW125">
            <v>0.21155499999999999</v>
          </cell>
          <cell r="CX125">
            <v>0.223244</v>
          </cell>
          <cell r="CY125">
            <v>0.23558200000000001</v>
          </cell>
          <cell r="CZ125">
            <v>0.24860599999999999</v>
          </cell>
          <cell r="DA125">
            <v>0.26235399999999998</v>
          </cell>
          <cell r="DB125">
            <v>0.27686699999999997</v>
          </cell>
          <cell r="DC125">
            <v>0.292188</v>
          </cell>
          <cell r="DD125">
            <v>0.308361</v>
          </cell>
          <cell r="DE125">
            <v>0.32543499999999997</v>
          </cell>
          <cell r="DF125">
            <v>0.34345900000000001</v>
          </cell>
          <cell r="DG125">
            <v>0.362487</v>
          </cell>
          <cell r="DH125">
            <v>0.382575</v>
          </cell>
          <cell r="DI125">
            <v>0.403783</v>
          </cell>
          <cell r="DJ125">
            <v>0.426174</v>
          </cell>
          <cell r="DK125">
            <v>0.44878200000000001</v>
          </cell>
          <cell r="DL125">
            <v>0.469113</v>
          </cell>
          <cell r="DM125">
            <v>0.49037199999999997</v>
          </cell>
          <cell r="DN125">
            <v>0.51260300000000003</v>
          </cell>
          <cell r="DO125">
            <v>0.53584900000000002</v>
          </cell>
          <cell r="DP125">
            <v>0.56015899999999996</v>
          </cell>
          <cell r="DQ125">
            <v>0.58557999999999999</v>
          </cell>
        </row>
        <row r="126">
          <cell r="A126">
            <v>1974</v>
          </cell>
          <cell r="B126">
            <v>1.4649000000000001E-2</v>
          </cell>
          <cell r="C126">
            <v>9.7599999999999998E-4</v>
          </cell>
          <cell r="D126">
            <v>6.1600000000000001E-4</v>
          </cell>
          <cell r="E126">
            <v>4.3199999999999998E-4</v>
          </cell>
          <cell r="F126">
            <v>3.5E-4</v>
          </cell>
          <cell r="G126">
            <v>3.2499999999999999E-4</v>
          </cell>
          <cell r="H126">
            <v>2.7900000000000001E-4</v>
          </cell>
          <cell r="I126">
            <v>2.3599999999999999E-4</v>
          </cell>
          <cell r="J126">
            <v>2.1599999999999999E-4</v>
          </cell>
          <cell r="K126">
            <v>1.8000000000000001E-4</v>
          </cell>
          <cell r="L126">
            <v>1.6699999999999999E-4</v>
          </cell>
          <cell r="M126">
            <v>1.6000000000000001E-4</v>
          </cell>
          <cell r="N126">
            <v>1.7899999999999999E-4</v>
          </cell>
          <cell r="O126">
            <v>2.1499999999999999E-4</v>
          </cell>
          <cell r="P126">
            <v>2.99E-4</v>
          </cell>
          <cell r="Q126">
            <v>3.8400000000000001E-4</v>
          </cell>
          <cell r="R126">
            <v>4.4099999999999999E-4</v>
          </cell>
          <cell r="S126">
            <v>4.9700000000000005E-4</v>
          </cell>
          <cell r="T126">
            <v>4.8200000000000001E-4</v>
          </cell>
          <cell r="U126">
            <v>4.9700000000000005E-4</v>
          </cell>
          <cell r="V126">
            <v>4.8500000000000003E-4</v>
          </cell>
          <cell r="W126">
            <v>4.7899999999999999E-4</v>
          </cell>
          <cell r="X126">
            <v>4.6200000000000001E-4</v>
          </cell>
          <cell r="Y126">
            <v>4.86E-4</v>
          </cell>
          <cell r="Z126">
            <v>4.7100000000000001E-4</v>
          </cell>
          <cell r="AA126">
            <v>4.8999999999999998E-4</v>
          </cell>
          <cell r="AB126">
            <v>5.0199999999999995E-4</v>
          </cell>
          <cell r="AC126">
            <v>5.5500000000000005E-4</v>
          </cell>
          <cell r="AD126">
            <v>5.6099999999999998E-4</v>
          </cell>
          <cell r="AE126">
            <v>6.0099999999999997E-4</v>
          </cell>
          <cell r="AF126">
            <v>6.29E-4</v>
          </cell>
          <cell r="AG126">
            <v>6.87E-4</v>
          </cell>
          <cell r="AH126">
            <v>7.2300000000000001E-4</v>
          </cell>
          <cell r="AI126">
            <v>7.6800000000000002E-4</v>
          </cell>
          <cell r="AJ126">
            <v>8.0199999999999998E-4</v>
          </cell>
          <cell r="AK126">
            <v>8.7900000000000001E-4</v>
          </cell>
          <cell r="AL126">
            <v>9.4700000000000003E-4</v>
          </cell>
          <cell r="AM126">
            <v>1.011E-3</v>
          </cell>
          <cell r="AN126">
            <v>1.0889999999999999E-3</v>
          </cell>
          <cell r="AO126">
            <v>1.196E-3</v>
          </cell>
          <cell r="AP126">
            <v>1.3359999999999999E-3</v>
          </cell>
          <cell r="AQ126">
            <v>1.346E-3</v>
          </cell>
          <cell r="AR126">
            <v>1.4469999999999999E-3</v>
          </cell>
          <cell r="AS126">
            <v>1.573E-3</v>
          </cell>
          <cell r="AT126">
            <v>1.7240000000000001E-3</v>
          </cell>
          <cell r="AU126">
            <v>1.887E-3</v>
          </cell>
          <cell r="AV126">
            <v>2.0590000000000001E-3</v>
          </cell>
          <cell r="AW126">
            <v>2.2529999999999998E-3</v>
          </cell>
          <cell r="AX126">
            <v>2.4710000000000001E-3</v>
          </cell>
          <cell r="AY126">
            <v>2.7060000000000001E-3</v>
          </cell>
          <cell r="AZ126">
            <v>2.954E-3</v>
          </cell>
          <cell r="BA126">
            <v>3.2030000000000001E-3</v>
          </cell>
          <cell r="BB126">
            <v>3.4399999999999999E-3</v>
          </cell>
          <cell r="BC126">
            <v>3.6589999999999999E-3</v>
          </cell>
          <cell r="BD126">
            <v>3.8649999999999999E-3</v>
          </cell>
          <cell r="BE126">
            <v>4.0959999999999998E-3</v>
          </cell>
          <cell r="BF126">
            <v>4.3410000000000002E-3</v>
          </cell>
          <cell r="BG126">
            <v>4.5500000000000002E-3</v>
          </cell>
          <cell r="BH126">
            <v>4.7060000000000001E-3</v>
          </cell>
          <cell r="BI126">
            <v>4.8409999999999998E-3</v>
          </cell>
          <cell r="BJ126">
            <v>4.9829999999999996E-3</v>
          </cell>
          <cell r="BK126">
            <v>5.1929999999999997E-3</v>
          </cell>
          <cell r="BL126">
            <v>5.5209999999999999E-3</v>
          </cell>
          <cell r="BM126">
            <v>6.0089999999999996E-3</v>
          </cell>
          <cell r="BN126">
            <v>6.6369999999999997E-3</v>
          </cell>
          <cell r="BO126">
            <v>7.391E-3</v>
          </cell>
          <cell r="BP126">
            <v>8.2000000000000007E-3</v>
          </cell>
          <cell r="BQ126">
            <v>9.0039999999999999E-3</v>
          </cell>
          <cell r="BR126">
            <v>9.7590000000000003E-3</v>
          </cell>
          <cell r="BS126">
            <v>1.0517E-2</v>
          </cell>
          <cell r="BT126">
            <v>1.1393E-2</v>
          </cell>
          <cell r="BU126">
            <v>1.2442E-2</v>
          </cell>
          <cell r="BV126">
            <v>1.3625E-2</v>
          </cell>
          <cell r="BW126">
            <v>1.4962E-2</v>
          </cell>
          <cell r="BX126">
            <v>1.6478E-2</v>
          </cell>
          <cell r="BY126">
            <v>1.8350999999999999E-2</v>
          </cell>
          <cell r="BZ126">
            <v>2.0490999999999999E-2</v>
          </cell>
          <cell r="CA126">
            <v>2.2641000000000001E-2</v>
          </cell>
          <cell r="CB126">
            <v>2.4715999999999998E-2</v>
          </cell>
          <cell r="CC126">
            <v>2.6915999999999999E-2</v>
          </cell>
          <cell r="CD126">
            <v>2.9413999999999999E-2</v>
          </cell>
          <cell r="CE126">
            <v>3.2599999999999997E-2</v>
          </cell>
          <cell r="CF126">
            <v>3.6824000000000003E-2</v>
          </cell>
          <cell r="CG126">
            <v>4.2349999999999999E-2</v>
          </cell>
          <cell r="CH126">
            <v>4.9030999999999998E-2</v>
          </cell>
          <cell r="CI126">
            <v>5.6557999999999997E-2</v>
          </cell>
          <cell r="CJ126">
            <v>6.4649999999999999E-2</v>
          </cell>
          <cell r="CK126">
            <v>7.3131000000000002E-2</v>
          </cell>
          <cell r="CL126">
            <v>8.1950999999999996E-2</v>
          </cell>
          <cell r="CM126">
            <v>9.1188000000000005E-2</v>
          </cell>
          <cell r="CN126">
            <v>0.100962</v>
          </cell>
          <cell r="CO126">
            <v>0.111416</v>
          </cell>
          <cell r="CP126">
            <v>0.122701</v>
          </cell>
          <cell r="CQ126">
            <v>0.13495299999999999</v>
          </cell>
          <cell r="CR126">
            <v>0.14830199999999999</v>
          </cell>
          <cell r="CS126">
            <v>0.16167999999999999</v>
          </cell>
          <cell r="CT126">
            <v>0.17485400000000001</v>
          </cell>
          <cell r="CU126">
            <v>0.18757499999999999</v>
          </cell>
          <cell r="CV126">
            <v>0.19958000000000001</v>
          </cell>
          <cell r="CW126">
            <v>0.21060699999999999</v>
          </cell>
          <cell r="CX126">
            <v>0.222247</v>
          </cell>
          <cell r="CY126">
            <v>0.23453399999999999</v>
          </cell>
          <cell r="CZ126">
            <v>0.247504</v>
          </cell>
          <cell r="DA126">
            <v>0.26119599999999998</v>
          </cell>
          <cell r="DB126">
            <v>0.27564899999999998</v>
          </cell>
          <cell r="DC126">
            <v>0.29090700000000003</v>
          </cell>
          <cell r="DD126">
            <v>0.30701400000000001</v>
          </cell>
          <cell r="DE126">
            <v>0.32401799999999997</v>
          </cell>
          <cell r="DF126">
            <v>0.34196900000000002</v>
          </cell>
          <cell r="DG126">
            <v>0.36092000000000002</v>
          </cell>
          <cell r="DH126">
            <v>0.38092799999999999</v>
          </cell>
          <cell r="DI126">
            <v>0.40205099999999999</v>
          </cell>
          <cell r="DJ126">
            <v>0.42435099999999998</v>
          </cell>
          <cell r="DK126">
            <v>0.446774</v>
          </cell>
          <cell r="DL126">
            <v>0.46702100000000002</v>
          </cell>
          <cell r="DM126">
            <v>0.48819299999999999</v>
          </cell>
          <cell r="DN126">
            <v>0.51033300000000004</v>
          </cell>
          <cell r="DO126">
            <v>0.53348499999999999</v>
          </cell>
          <cell r="DP126">
            <v>0.55769500000000005</v>
          </cell>
          <cell r="DQ126">
            <v>0.583013</v>
          </cell>
        </row>
        <row r="127">
          <cell r="A127">
            <v>1975</v>
          </cell>
          <cell r="B127">
            <v>1.4158E-2</v>
          </cell>
          <cell r="C127">
            <v>9.5500000000000001E-4</v>
          </cell>
          <cell r="D127">
            <v>6.1499999999999999E-4</v>
          </cell>
          <cell r="E127">
            <v>4.4000000000000002E-4</v>
          </cell>
          <cell r="F127">
            <v>3.8099999999999999E-4</v>
          </cell>
          <cell r="G127">
            <v>2.9300000000000002E-4</v>
          </cell>
          <cell r="H127">
            <v>2.5599999999999999E-4</v>
          </cell>
          <cell r="I127">
            <v>2.3499999999999999E-4</v>
          </cell>
          <cell r="J127">
            <v>2.0000000000000001E-4</v>
          </cell>
          <cell r="K127">
            <v>1.76E-4</v>
          </cell>
          <cell r="L127">
            <v>1.65E-4</v>
          </cell>
          <cell r="M127">
            <v>1.54E-4</v>
          </cell>
          <cell r="N127">
            <v>1.63E-4</v>
          </cell>
          <cell r="O127">
            <v>2.33E-4</v>
          </cell>
          <cell r="P127">
            <v>3.0200000000000002E-4</v>
          </cell>
          <cell r="Q127">
            <v>3.6999999999999999E-4</v>
          </cell>
          <cell r="R127">
            <v>4.4200000000000001E-4</v>
          </cell>
          <cell r="S127">
            <v>4.6099999999999998E-4</v>
          </cell>
          <cell r="T127">
            <v>4.9799999999999996E-4</v>
          </cell>
          <cell r="U127">
            <v>4.8899999999999996E-4</v>
          </cell>
          <cell r="V127">
            <v>4.8099999999999998E-4</v>
          </cell>
          <cell r="W127">
            <v>4.5800000000000002E-4</v>
          </cell>
          <cell r="X127">
            <v>4.7800000000000002E-4</v>
          </cell>
          <cell r="Y127">
            <v>4.5800000000000002E-4</v>
          </cell>
          <cell r="Z127">
            <v>4.8000000000000001E-4</v>
          </cell>
          <cell r="AA127">
            <v>4.9100000000000001E-4</v>
          </cell>
          <cell r="AB127">
            <v>5.3200000000000003E-4</v>
          </cell>
          <cell r="AC127">
            <v>5.3499999999999999E-4</v>
          </cell>
          <cell r="AD127">
            <v>5.7499999999999999E-4</v>
          </cell>
          <cell r="AE127">
            <v>5.9699999999999998E-4</v>
          </cell>
          <cell r="AF127">
            <v>6.4199999999999999E-4</v>
          </cell>
          <cell r="AG127">
            <v>6.8000000000000005E-4</v>
          </cell>
          <cell r="AH127">
            <v>7.2000000000000005E-4</v>
          </cell>
          <cell r="AI127">
            <v>7.5100000000000004E-4</v>
          </cell>
          <cell r="AJ127">
            <v>8.2700000000000004E-4</v>
          </cell>
          <cell r="AK127">
            <v>8.7799999999999998E-4</v>
          </cell>
          <cell r="AL127">
            <v>9.4499999999999998E-4</v>
          </cell>
          <cell r="AM127">
            <v>1.0120000000000001E-3</v>
          </cell>
          <cell r="AN127">
            <v>1.1130000000000001E-3</v>
          </cell>
          <cell r="AO127">
            <v>1.243E-3</v>
          </cell>
          <cell r="AP127">
            <v>1.2489999999999999E-3</v>
          </cell>
          <cell r="AQ127">
            <v>1.3290000000000001E-3</v>
          </cell>
          <cell r="AR127">
            <v>1.428E-3</v>
          </cell>
          <cell r="AS127">
            <v>1.554E-3</v>
          </cell>
          <cell r="AT127">
            <v>1.704E-3</v>
          </cell>
          <cell r="AU127">
            <v>1.866E-3</v>
          </cell>
          <cell r="AV127">
            <v>2.0370000000000002E-3</v>
          </cell>
          <cell r="AW127">
            <v>2.2300000000000002E-3</v>
          </cell>
          <cell r="AX127">
            <v>2.4450000000000001E-3</v>
          </cell>
          <cell r="AY127">
            <v>2.6779999999999998E-3</v>
          </cell>
          <cell r="AZ127">
            <v>2.9229999999999998E-3</v>
          </cell>
          <cell r="BA127">
            <v>3.1689999999999999E-3</v>
          </cell>
          <cell r="BB127">
            <v>3.4030000000000002E-3</v>
          </cell>
          <cell r="BC127">
            <v>3.6180000000000001E-3</v>
          </cell>
          <cell r="BD127">
            <v>3.8210000000000002E-3</v>
          </cell>
          <cell r="BE127">
            <v>4.0499999999999998E-3</v>
          </cell>
          <cell r="BF127">
            <v>4.2929999999999999E-3</v>
          </cell>
          <cell r="BG127">
            <v>4.4980000000000003E-3</v>
          </cell>
          <cell r="BH127">
            <v>4.6509999999999998E-3</v>
          </cell>
          <cell r="BI127">
            <v>4.7809999999999997E-3</v>
          </cell>
          <cell r="BJ127">
            <v>4.9199999999999999E-3</v>
          </cell>
          <cell r="BK127">
            <v>5.1260000000000003E-3</v>
          </cell>
          <cell r="BL127">
            <v>5.4510000000000001E-3</v>
          </cell>
          <cell r="BM127">
            <v>5.9389999999999998E-3</v>
          </cell>
          <cell r="BN127">
            <v>6.5680000000000001E-3</v>
          </cell>
          <cell r="BO127">
            <v>7.3220000000000004E-3</v>
          </cell>
          <cell r="BP127">
            <v>8.1309999999999993E-3</v>
          </cell>
          <cell r="BQ127">
            <v>8.9320000000000007E-3</v>
          </cell>
          <cell r="BR127">
            <v>9.6830000000000006E-3</v>
          </cell>
          <cell r="BS127">
            <v>1.0435E-2</v>
          </cell>
          <cell r="BT127">
            <v>1.1302E-2</v>
          </cell>
          <cell r="BU127">
            <v>1.2343E-2</v>
          </cell>
          <cell r="BV127">
            <v>1.3517E-2</v>
          </cell>
          <cell r="BW127">
            <v>1.4844E-2</v>
          </cell>
          <cell r="BX127">
            <v>1.6348999999999999E-2</v>
          </cell>
          <cell r="BY127">
            <v>1.8211000000000001E-2</v>
          </cell>
          <cell r="BZ127">
            <v>2.0338999999999999E-2</v>
          </cell>
          <cell r="CA127">
            <v>2.2471999999999999E-2</v>
          </cell>
          <cell r="CB127">
            <v>2.4527E-2</v>
          </cell>
          <cell r="CC127">
            <v>2.6702E-2</v>
          </cell>
          <cell r="CD127">
            <v>2.9173000000000001E-2</v>
          </cell>
          <cell r="CE127">
            <v>3.2332E-2</v>
          </cell>
          <cell r="CF127">
            <v>3.6538000000000001E-2</v>
          </cell>
          <cell r="CG127">
            <v>4.2056999999999997E-2</v>
          </cell>
          <cell r="CH127">
            <v>4.8737000000000003E-2</v>
          </cell>
          <cell r="CI127">
            <v>5.6260999999999999E-2</v>
          </cell>
          <cell r="CJ127">
            <v>6.4341999999999996E-2</v>
          </cell>
          <cell r="CK127">
            <v>7.2801000000000005E-2</v>
          </cell>
          <cell r="CL127">
            <v>8.1588999999999995E-2</v>
          </cell>
          <cell r="CM127">
            <v>9.0784000000000004E-2</v>
          </cell>
          <cell r="CN127">
            <v>0.100508</v>
          </cell>
          <cell r="CO127">
            <v>0.11090800000000001</v>
          </cell>
          <cell r="CP127">
            <v>0.12213599999999999</v>
          </cell>
          <cell r="CQ127">
            <v>0.13433100000000001</v>
          </cell>
          <cell r="CR127">
            <v>0.147623</v>
          </cell>
          <cell r="CS127">
            <v>0.160945</v>
          </cell>
          <cell r="CT127">
            <v>0.174063</v>
          </cell>
          <cell r="CU127">
            <v>0.18673100000000001</v>
          </cell>
          <cell r="CV127">
            <v>0.198686</v>
          </cell>
          <cell r="CW127">
            <v>0.20966699999999999</v>
          </cell>
          <cell r="CX127">
            <v>0.22125800000000001</v>
          </cell>
          <cell r="CY127">
            <v>0.23349400000000001</v>
          </cell>
          <cell r="CZ127">
            <v>0.24641099999999999</v>
          </cell>
          <cell r="DA127">
            <v>0.260046</v>
          </cell>
          <cell r="DB127">
            <v>0.27444000000000002</v>
          </cell>
          <cell r="DC127">
            <v>0.289636</v>
          </cell>
          <cell r="DD127">
            <v>0.30567699999999998</v>
          </cell>
          <cell r="DE127">
            <v>0.32261200000000001</v>
          </cell>
          <cell r="DF127">
            <v>0.34049099999999999</v>
          </cell>
          <cell r="DG127">
            <v>0.35936600000000002</v>
          </cell>
          <cell r="DH127">
            <v>0.37929299999999999</v>
          </cell>
          <cell r="DI127">
            <v>0.40033200000000002</v>
          </cell>
          <cell r="DJ127">
            <v>0.422543</v>
          </cell>
          <cell r="DK127">
            <v>0.44478200000000001</v>
          </cell>
          <cell r="DL127">
            <v>0.46494600000000003</v>
          </cell>
          <cell r="DM127">
            <v>0.48603099999999999</v>
          </cell>
          <cell r="DN127">
            <v>0.50807999999999998</v>
          </cell>
          <cell r="DO127">
            <v>0.531138</v>
          </cell>
          <cell r="DP127">
            <v>0.55525100000000005</v>
          </cell>
          <cell r="DQ127">
            <v>0.58046699999999996</v>
          </cell>
        </row>
        <row r="128">
          <cell r="A128">
            <v>1976</v>
          </cell>
          <cell r="B128">
            <v>1.3608E-2</v>
          </cell>
          <cell r="C128">
            <v>9.2599999999999996E-4</v>
          </cell>
          <cell r="D128">
            <v>5.8699999999999996E-4</v>
          </cell>
          <cell r="E128">
            <v>4.3600000000000003E-4</v>
          </cell>
          <cell r="F128">
            <v>3.1300000000000002E-4</v>
          </cell>
          <cell r="G128">
            <v>2.7900000000000001E-4</v>
          </cell>
          <cell r="H128">
            <v>2.5300000000000002E-4</v>
          </cell>
          <cell r="I128">
            <v>2.2000000000000001E-4</v>
          </cell>
          <cell r="J128">
            <v>1.8900000000000001E-4</v>
          </cell>
          <cell r="K128">
            <v>1.8100000000000001E-4</v>
          </cell>
          <cell r="L128">
            <v>1.4999999999999999E-4</v>
          </cell>
          <cell r="M128">
            <v>1.3799999999999999E-4</v>
          </cell>
          <cell r="N128">
            <v>1.84E-4</v>
          </cell>
          <cell r="O128">
            <v>2.32E-4</v>
          </cell>
          <cell r="P128">
            <v>2.9399999999999999E-4</v>
          </cell>
          <cell r="Q128">
            <v>3.6499999999999998E-4</v>
          </cell>
          <cell r="R128">
            <v>4.1199999999999999E-4</v>
          </cell>
          <cell r="S128">
            <v>4.7800000000000002E-4</v>
          </cell>
          <cell r="T128">
            <v>4.8899999999999996E-4</v>
          </cell>
          <cell r="U128">
            <v>4.9100000000000001E-4</v>
          </cell>
          <cell r="V128">
            <v>4.6099999999999998E-4</v>
          </cell>
          <cell r="W128">
            <v>4.73E-4</v>
          </cell>
          <cell r="X128">
            <v>4.4999999999999999E-4</v>
          </cell>
          <cell r="Y128">
            <v>4.7100000000000001E-4</v>
          </cell>
          <cell r="Z128">
            <v>4.8299999999999998E-4</v>
          </cell>
          <cell r="AA128">
            <v>5.1199999999999998E-4</v>
          </cell>
          <cell r="AB128">
            <v>5.1500000000000005E-4</v>
          </cell>
          <cell r="AC128">
            <v>5.5500000000000005E-4</v>
          </cell>
          <cell r="AD128">
            <v>5.6999999999999998E-4</v>
          </cell>
          <cell r="AE128">
            <v>6.02E-4</v>
          </cell>
          <cell r="AF128">
            <v>6.4400000000000004E-4</v>
          </cell>
          <cell r="AG128">
            <v>6.7900000000000002E-4</v>
          </cell>
          <cell r="AH128">
            <v>7.0699999999999995E-4</v>
          </cell>
          <cell r="AI128">
            <v>7.7999999999999999E-4</v>
          </cell>
          <cell r="AJ128">
            <v>8.1800000000000004E-4</v>
          </cell>
          <cell r="AK128">
            <v>8.8900000000000003E-4</v>
          </cell>
          <cell r="AL128">
            <v>9.4300000000000004E-4</v>
          </cell>
          <cell r="AM128">
            <v>1.0380000000000001E-3</v>
          </cell>
          <cell r="AN128">
            <v>1.16E-3</v>
          </cell>
          <cell r="AO128">
            <v>1.1670000000000001E-3</v>
          </cell>
          <cell r="AP128">
            <v>1.2340000000000001E-3</v>
          </cell>
          <cell r="AQ128">
            <v>1.312E-3</v>
          </cell>
          <cell r="AR128">
            <v>1.4109999999999999E-3</v>
          </cell>
          <cell r="AS128">
            <v>1.536E-3</v>
          </cell>
          <cell r="AT128">
            <v>1.6850000000000001E-3</v>
          </cell>
          <cell r="AU128">
            <v>1.8450000000000001E-3</v>
          </cell>
          <cell r="AV128">
            <v>2.0149999999999999E-3</v>
          </cell>
          <cell r="AW128">
            <v>2.2060000000000001E-3</v>
          </cell>
          <cell r="AX128">
            <v>2.4199999999999998E-3</v>
          </cell>
          <cell r="AY128">
            <v>2.6489999999999999E-3</v>
          </cell>
          <cell r="AZ128">
            <v>2.892E-3</v>
          </cell>
          <cell r="BA128">
            <v>3.1350000000000002E-3</v>
          </cell>
          <cell r="BB128">
            <v>3.3660000000000001E-3</v>
          </cell>
          <cell r="BC128">
            <v>3.578E-3</v>
          </cell>
          <cell r="BD128">
            <v>3.7780000000000001E-3</v>
          </cell>
          <cell r="BE128">
            <v>4.0039999999999997E-3</v>
          </cell>
          <cell r="BF128">
            <v>4.2440000000000004E-3</v>
          </cell>
          <cell r="BG128">
            <v>4.4470000000000004E-3</v>
          </cell>
          <cell r="BH128">
            <v>4.5960000000000003E-3</v>
          </cell>
          <cell r="BI128">
            <v>4.7229999999999998E-3</v>
          </cell>
          <cell r="BJ128">
            <v>4.8570000000000002E-3</v>
          </cell>
          <cell r="BK128">
            <v>5.0590000000000001E-3</v>
          </cell>
          <cell r="BL128">
            <v>5.3829999999999998E-3</v>
          </cell>
          <cell r="BM128">
            <v>5.8700000000000002E-3</v>
          </cell>
          <cell r="BN128">
            <v>6.4989999999999996E-3</v>
          </cell>
          <cell r="BO128">
            <v>7.2550000000000002E-3</v>
          </cell>
          <cell r="BP128">
            <v>8.0630000000000007E-3</v>
          </cell>
          <cell r="BQ128">
            <v>8.8610000000000008E-3</v>
          </cell>
          <cell r="BR128">
            <v>9.6080000000000002E-3</v>
          </cell>
          <cell r="BS128">
            <v>1.0352999999999999E-2</v>
          </cell>
          <cell r="BT128">
            <v>1.1213000000000001E-2</v>
          </cell>
          <cell r="BU128">
            <v>1.2245000000000001E-2</v>
          </cell>
          <cell r="BV128">
            <v>1.341E-2</v>
          </cell>
          <cell r="BW128">
            <v>1.4727000000000001E-2</v>
          </cell>
          <cell r="BX128">
            <v>1.6220999999999999E-2</v>
          </cell>
          <cell r="BY128">
            <v>1.8072999999999999E-2</v>
          </cell>
          <cell r="BZ128">
            <v>2.0188999999999999E-2</v>
          </cell>
          <cell r="CA128">
            <v>2.2305999999999999E-2</v>
          </cell>
          <cell r="CB128">
            <v>2.4340000000000001E-2</v>
          </cell>
          <cell r="CC128">
            <v>2.6492000000000002E-2</v>
          </cell>
          <cell r="CD128">
            <v>2.8934999999999999E-2</v>
          </cell>
          <cell r="CE128">
            <v>3.2067999999999999E-2</v>
          </cell>
          <cell r="CF128">
            <v>3.6255999999999997E-2</v>
          </cell>
          <cell r="CG128">
            <v>4.1768E-2</v>
          </cell>
          <cell r="CH128">
            <v>4.8446999999999997E-2</v>
          </cell>
          <cell r="CI128">
            <v>5.5967000000000003E-2</v>
          </cell>
          <cell r="CJ128">
            <v>6.4036999999999997E-2</v>
          </cell>
          <cell r="CK128">
            <v>7.2473999999999997E-2</v>
          </cell>
          <cell r="CL128">
            <v>8.1228999999999996E-2</v>
          </cell>
          <cell r="CM128">
            <v>9.0382000000000004E-2</v>
          </cell>
          <cell r="CN128">
            <v>0.10005799999999999</v>
          </cell>
          <cell r="CO128">
            <v>0.110405</v>
          </cell>
          <cell r="CP128">
            <v>0.121577</v>
          </cell>
          <cell r="CQ128">
            <v>0.133714</v>
          </cell>
          <cell r="CR128">
            <v>0.14695</v>
          </cell>
          <cell r="CS128">
            <v>0.160215</v>
          </cell>
          <cell r="CT128">
            <v>0.17327899999999999</v>
          </cell>
          <cell r="CU128">
            <v>0.185893</v>
          </cell>
          <cell r="CV128">
            <v>0.197799</v>
          </cell>
          <cell r="CW128">
            <v>0.208734</v>
          </cell>
          <cell r="CX128">
            <v>0.220278</v>
          </cell>
          <cell r="CY128">
            <v>0.232463</v>
          </cell>
          <cell r="CZ128">
            <v>0.24532699999999999</v>
          </cell>
          <cell r="DA128">
            <v>0.25890600000000003</v>
          </cell>
          <cell r="DB128">
            <v>0.27324100000000001</v>
          </cell>
          <cell r="DC128">
            <v>0.28837499999999999</v>
          </cell>
          <cell r="DD128">
            <v>0.30435099999999998</v>
          </cell>
          <cell r="DE128">
            <v>0.321218</v>
          </cell>
          <cell r="DF128">
            <v>0.33902399999999999</v>
          </cell>
          <cell r="DG128">
            <v>0.35782399999999998</v>
          </cell>
          <cell r="DH128">
            <v>0.37767099999999998</v>
          </cell>
          <cell r="DI128">
            <v>0.39862599999999998</v>
          </cell>
          <cell r="DJ128">
            <v>0.42075000000000001</v>
          </cell>
          <cell r="DK128">
            <v>0.44280599999999998</v>
          </cell>
          <cell r="DL128">
            <v>0.46288699999999999</v>
          </cell>
          <cell r="DM128">
            <v>0.48388599999999998</v>
          </cell>
          <cell r="DN128">
            <v>0.50584600000000002</v>
          </cell>
          <cell r="DO128">
            <v>0.52881</v>
          </cell>
          <cell r="DP128">
            <v>0.55282500000000001</v>
          </cell>
          <cell r="DQ128">
            <v>0.57794000000000001</v>
          </cell>
        </row>
        <row r="129">
          <cell r="A129">
            <v>1977</v>
          </cell>
          <cell r="B129">
            <v>1.2442999999999999E-2</v>
          </cell>
          <cell r="C129">
            <v>9.4799999999999995E-4</v>
          </cell>
          <cell r="D129">
            <v>5.5599999999999996E-4</v>
          </cell>
          <cell r="E129">
            <v>4.17E-4</v>
          </cell>
          <cell r="F129">
            <v>3.1100000000000002E-4</v>
          </cell>
          <cell r="G129">
            <v>2.72E-4</v>
          </cell>
          <cell r="H129">
            <v>2.3900000000000001E-4</v>
          </cell>
          <cell r="I129">
            <v>2.05E-4</v>
          </cell>
          <cell r="J129">
            <v>2.0000000000000001E-4</v>
          </cell>
          <cell r="K129">
            <v>1.5899999999999999E-4</v>
          </cell>
          <cell r="L129">
            <v>1.37E-4</v>
          </cell>
          <cell r="M129">
            <v>1.6100000000000001E-4</v>
          </cell>
          <cell r="N129">
            <v>1.8100000000000001E-4</v>
          </cell>
          <cell r="O129">
            <v>2.2900000000000001E-4</v>
          </cell>
          <cell r="P129">
            <v>2.81E-4</v>
          </cell>
          <cell r="Q129">
            <v>3.4400000000000001E-4</v>
          </cell>
          <cell r="R129">
            <v>4.2700000000000002E-4</v>
          </cell>
          <cell r="S129">
            <v>4.6799999999999999E-4</v>
          </cell>
          <cell r="T129">
            <v>4.9600000000000002E-4</v>
          </cell>
          <cell r="U129">
            <v>4.7199999999999998E-4</v>
          </cell>
          <cell r="V129">
            <v>4.6999999999999999E-4</v>
          </cell>
          <cell r="W129">
            <v>4.4499999999999997E-4</v>
          </cell>
          <cell r="X129">
            <v>4.6500000000000003E-4</v>
          </cell>
          <cell r="Y129">
            <v>4.7600000000000002E-4</v>
          </cell>
          <cell r="Z129">
            <v>4.9399999999999997E-4</v>
          </cell>
          <cell r="AA129">
            <v>5.0100000000000003E-4</v>
          </cell>
          <cell r="AB129">
            <v>5.3899999999999998E-4</v>
          </cell>
          <cell r="AC129">
            <v>5.4799999999999998E-4</v>
          </cell>
          <cell r="AD129">
            <v>5.6800000000000004E-4</v>
          </cell>
          <cell r="AE129">
            <v>6.1499999999999999E-4</v>
          </cell>
          <cell r="AF129">
            <v>6.4400000000000004E-4</v>
          </cell>
          <cell r="AG129">
            <v>6.6799999999999997E-4</v>
          </cell>
          <cell r="AH129">
            <v>7.3899999999999997E-4</v>
          </cell>
          <cell r="AI129">
            <v>7.6499999999999995E-4</v>
          </cell>
          <cell r="AJ129">
            <v>8.4500000000000005E-4</v>
          </cell>
          <cell r="AK129">
            <v>8.83E-4</v>
          </cell>
          <cell r="AL129">
            <v>9.68E-4</v>
          </cell>
          <cell r="AM129">
            <v>1.0820000000000001E-3</v>
          </cell>
          <cell r="AN129">
            <v>1.0939999999999999E-3</v>
          </cell>
          <cell r="AO129">
            <v>1.1559999999999999E-3</v>
          </cell>
          <cell r="AP129">
            <v>1.2199999999999999E-3</v>
          </cell>
          <cell r="AQ129">
            <v>1.2960000000000001E-3</v>
          </cell>
          <cell r="AR129">
            <v>1.3940000000000001E-3</v>
          </cell>
          <cell r="AS129">
            <v>1.518E-3</v>
          </cell>
          <cell r="AT129">
            <v>1.6659999999999999E-3</v>
          </cell>
          <cell r="AU129">
            <v>1.825E-3</v>
          </cell>
          <cell r="AV129">
            <v>1.9940000000000001E-3</v>
          </cell>
          <cell r="AW129">
            <v>2.183E-3</v>
          </cell>
          <cell r="AX129">
            <v>2.3939999999999999E-3</v>
          </cell>
          <cell r="AY129">
            <v>2.6210000000000001E-3</v>
          </cell>
          <cell r="AZ129">
            <v>2.8609999999999998E-3</v>
          </cell>
          <cell r="BA129">
            <v>3.101E-3</v>
          </cell>
          <cell r="BB129">
            <v>3.3289999999999999E-3</v>
          </cell>
          <cell r="BC129">
            <v>3.5379999999999999E-3</v>
          </cell>
          <cell r="BD129">
            <v>3.7360000000000002E-3</v>
          </cell>
          <cell r="BE129">
            <v>3.9589999999999998E-3</v>
          </cell>
          <cell r="BF129">
            <v>4.1970000000000002E-3</v>
          </cell>
          <cell r="BG129">
            <v>4.3959999999999997E-3</v>
          </cell>
          <cell r="BH129">
            <v>4.542E-3</v>
          </cell>
          <cell r="BI129">
            <v>4.6649999999999999E-3</v>
          </cell>
          <cell r="BJ129">
            <v>4.7949999999999998E-3</v>
          </cell>
          <cell r="BK129">
            <v>4.9940000000000002E-3</v>
          </cell>
          <cell r="BL129">
            <v>5.3150000000000003E-3</v>
          </cell>
          <cell r="BM129">
            <v>5.8009999999999997E-3</v>
          </cell>
          <cell r="BN129">
            <v>6.4320000000000002E-3</v>
          </cell>
          <cell r="BO129">
            <v>7.1879999999999999E-3</v>
          </cell>
          <cell r="BP129">
            <v>7.9950000000000004E-3</v>
          </cell>
          <cell r="BQ129">
            <v>8.7910000000000002E-3</v>
          </cell>
          <cell r="BR129">
            <v>9.5329999999999998E-3</v>
          </cell>
          <cell r="BS129">
            <v>1.0272E-2</v>
          </cell>
          <cell r="BT129">
            <v>1.1124999999999999E-2</v>
          </cell>
          <cell r="BU129">
            <v>1.2148000000000001E-2</v>
          </cell>
          <cell r="BV129">
            <v>1.3304E-2</v>
          </cell>
          <cell r="BW129">
            <v>1.4611000000000001E-2</v>
          </cell>
          <cell r="BX129">
            <v>1.6095000000000002E-2</v>
          </cell>
          <cell r="BY129">
            <v>1.7936000000000001E-2</v>
          </cell>
          <cell r="BZ129">
            <v>2.0041E-2</v>
          </cell>
          <cell r="CA129">
            <v>2.2141999999999998E-2</v>
          </cell>
          <cell r="CB129">
            <v>2.4156E-2</v>
          </cell>
          <cell r="CC129">
            <v>2.6283999999999998E-2</v>
          </cell>
          <cell r="CD129">
            <v>2.87E-2</v>
          </cell>
          <cell r="CE129">
            <v>3.1808000000000003E-2</v>
          </cell>
          <cell r="CF129">
            <v>3.5978000000000003E-2</v>
          </cell>
          <cell r="CG129">
            <v>4.1484E-2</v>
          </cell>
          <cell r="CH129">
            <v>4.8160000000000001E-2</v>
          </cell>
          <cell r="CI129">
            <v>5.5676000000000003E-2</v>
          </cell>
          <cell r="CJ129">
            <v>6.3733999999999999E-2</v>
          </cell>
          <cell r="CK129">
            <v>7.2149000000000005E-2</v>
          </cell>
          <cell r="CL129">
            <v>8.0871999999999999E-2</v>
          </cell>
          <cell r="CM129">
            <v>8.9983999999999995E-2</v>
          </cell>
          <cell r="CN129">
            <v>9.9611000000000005E-2</v>
          </cell>
          <cell r="CO129">
            <v>0.109905</v>
          </cell>
          <cell r="CP129">
            <v>0.121021</v>
          </cell>
          <cell r="CQ129">
            <v>0.133102</v>
          </cell>
          <cell r="CR129">
            <v>0.146283</v>
          </cell>
          <cell r="CS129">
            <v>0.15949199999999999</v>
          </cell>
          <cell r="CT129">
            <v>0.17250099999999999</v>
          </cell>
          <cell r="CU129">
            <v>0.18506300000000001</v>
          </cell>
          <cell r="CV129">
            <v>0.19691900000000001</v>
          </cell>
          <cell r="CW129">
            <v>0.20780899999999999</v>
          </cell>
          <cell r="CX129">
            <v>0.219305</v>
          </cell>
          <cell r="CY129">
            <v>0.23144000000000001</v>
          </cell>
          <cell r="CZ129">
            <v>0.244251</v>
          </cell>
          <cell r="DA129">
            <v>0.25777499999999998</v>
          </cell>
          <cell r="DB129">
            <v>0.27205200000000002</v>
          </cell>
          <cell r="DC129">
            <v>0.28712399999999999</v>
          </cell>
          <cell r="DD129">
            <v>0.30303600000000003</v>
          </cell>
          <cell r="DE129">
            <v>0.31983400000000001</v>
          </cell>
          <cell r="DF129">
            <v>0.33756999999999998</v>
          </cell>
          <cell r="DG129">
            <v>0.356294</v>
          </cell>
          <cell r="DH129">
            <v>0.37606200000000001</v>
          </cell>
          <cell r="DI129">
            <v>0.39693400000000001</v>
          </cell>
          <cell r="DJ129">
            <v>0.41897000000000001</v>
          </cell>
          <cell r="DK129">
            <v>0.44084499999999999</v>
          </cell>
          <cell r="DL129">
            <v>0.46084399999999998</v>
          </cell>
          <cell r="DM129">
            <v>0.48175800000000002</v>
          </cell>
          <cell r="DN129">
            <v>0.50362899999999999</v>
          </cell>
          <cell r="DO129">
            <v>0.52649999999999997</v>
          </cell>
          <cell r="DP129">
            <v>0.55041899999999999</v>
          </cell>
          <cell r="DQ129">
            <v>0.57543299999999997</v>
          </cell>
        </row>
        <row r="130">
          <cell r="A130">
            <v>1978</v>
          </cell>
          <cell r="B130">
            <v>1.2257000000000001E-2</v>
          </cell>
          <cell r="C130">
            <v>8.83E-4</v>
          </cell>
          <cell r="D130">
            <v>5.5800000000000001E-4</v>
          </cell>
          <cell r="E130">
            <v>4.0200000000000001E-4</v>
          </cell>
          <cell r="F130">
            <v>2.9799999999999998E-4</v>
          </cell>
          <cell r="G130">
            <v>2.61E-4</v>
          </cell>
          <cell r="H130">
            <v>2.22E-4</v>
          </cell>
          <cell r="I130">
            <v>2.1499999999999999E-4</v>
          </cell>
          <cell r="J130">
            <v>1.75E-4</v>
          </cell>
          <cell r="K130">
            <v>1.4999999999999999E-4</v>
          </cell>
          <cell r="L130">
            <v>1.6000000000000001E-4</v>
          </cell>
          <cell r="M130">
            <v>1.5899999999999999E-4</v>
          </cell>
          <cell r="N130">
            <v>1.8000000000000001E-4</v>
          </cell>
          <cell r="O130">
            <v>2.0799999999999999E-4</v>
          </cell>
          <cell r="P130">
            <v>2.7E-4</v>
          </cell>
          <cell r="Q130">
            <v>3.57E-4</v>
          </cell>
          <cell r="R130">
            <v>4.1800000000000002E-4</v>
          </cell>
          <cell r="S130">
            <v>4.7899999999999999E-4</v>
          </cell>
          <cell r="T130">
            <v>4.7699999999999999E-4</v>
          </cell>
          <cell r="U130">
            <v>4.7199999999999998E-4</v>
          </cell>
          <cell r="V130">
            <v>4.4200000000000001E-4</v>
          </cell>
          <cell r="W130">
            <v>4.6099999999999998E-4</v>
          </cell>
          <cell r="X130">
            <v>4.6900000000000002E-4</v>
          </cell>
          <cell r="Y130">
            <v>4.7800000000000002E-4</v>
          </cell>
          <cell r="Z130">
            <v>4.8899999999999996E-4</v>
          </cell>
          <cell r="AA130">
            <v>5.2800000000000004E-4</v>
          </cell>
          <cell r="AB130">
            <v>5.2800000000000004E-4</v>
          </cell>
          <cell r="AC130">
            <v>5.4199999999999995E-4</v>
          </cell>
          <cell r="AD130">
            <v>5.9000000000000003E-4</v>
          </cell>
          <cell r="AE130">
            <v>6.1499999999999999E-4</v>
          </cell>
          <cell r="AF130">
            <v>6.3299999999999999E-4</v>
          </cell>
          <cell r="AG130">
            <v>6.9899999999999997E-4</v>
          </cell>
          <cell r="AH130">
            <v>7.1900000000000002E-4</v>
          </cell>
          <cell r="AI130">
            <v>8.0500000000000005E-4</v>
          </cell>
          <cell r="AJ130">
            <v>8.3100000000000003E-4</v>
          </cell>
          <cell r="AK130">
            <v>9.0300000000000005E-4</v>
          </cell>
          <cell r="AL130">
            <v>1.005E-3</v>
          </cell>
          <cell r="AM130">
            <v>1.026E-3</v>
          </cell>
          <cell r="AN130">
            <v>1.085E-3</v>
          </cell>
          <cell r="AO130">
            <v>1.1440000000000001E-3</v>
          </cell>
          <cell r="AP130">
            <v>1.207E-3</v>
          </cell>
          <cell r="AQ130">
            <v>1.281E-3</v>
          </cell>
          <cell r="AR130">
            <v>1.377E-3</v>
          </cell>
          <cell r="AS130">
            <v>1.5009999999999999E-3</v>
          </cell>
          <cell r="AT130">
            <v>1.6479999999999999E-3</v>
          </cell>
          <cell r="AU130">
            <v>1.8060000000000001E-3</v>
          </cell>
          <cell r="AV130">
            <v>1.9719999999999998E-3</v>
          </cell>
          <cell r="AW130">
            <v>2.1589999999999999E-3</v>
          </cell>
          <cell r="AX130">
            <v>2.369E-3</v>
          </cell>
          <cell r="AY130">
            <v>2.5929999999999998E-3</v>
          </cell>
          <cell r="AZ130">
            <v>2.8300000000000001E-3</v>
          </cell>
          <cell r="BA130">
            <v>3.0669999999999998E-3</v>
          </cell>
          <cell r="BB130">
            <v>3.2919999999999998E-3</v>
          </cell>
          <cell r="BC130">
            <v>3.4979999999999998E-3</v>
          </cell>
          <cell r="BD130">
            <v>3.6930000000000001E-3</v>
          </cell>
          <cell r="BE130">
            <v>3.9150000000000001E-3</v>
          </cell>
          <cell r="BF130">
            <v>4.1489999999999999E-3</v>
          </cell>
          <cell r="BG130">
            <v>4.346E-3</v>
          </cell>
          <cell r="BH130">
            <v>4.4889999999999999E-3</v>
          </cell>
          <cell r="BI130">
            <v>4.6080000000000001E-3</v>
          </cell>
          <cell r="BJ130">
            <v>4.7340000000000004E-3</v>
          </cell>
          <cell r="BK130">
            <v>4.9290000000000002E-3</v>
          </cell>
          <cell r="BL130">
            <v>5.2480000000000001E-3</v>
          </cell>
          <cell r="BM130">
            <v>5.7340000000000004E-3</v>
          </cell>
          <cell r="BN130">
            <v>6.3660000000000001E-3</v>
          </cell>
          <cell r="BO130">
            <v>7.1219999999999999E-3</v>
          </cell>
          <cell r="BP130">
            <v>7.9290000000000003E-3</v>
          </cell>
          <cell r="BQ130">
            <v>8.7220000000000006E-3</v>
          </cell>
          <cell r="BR130">
            <v>9.4599999999999997E-3</v>
          </cell>
          <cell r="BS130">
            <v>1.0193000000000001E-2</v>
          </cell>
          <cell r="BT130">
            <v>1.1037999999999999E-2</v>
          </cell>
          <cell r="BU130">
            <v>1.2052999999999999E-2</v>
          </cell>
          <cell r="BV130">
            <v>1.32E-2</v>
          </cell>
          <cell r="BW130">
            <v>1.4496999999999999E-2</v>
          </cell>
          <cell r="BX130">
            <v>1.5970999999999999E-2</v>
          </cell>
          <cell r="BY130">
            <v>1.7801999999999998E-2</v>
          </cell>
          <cell r="BZ130">
            <v>1.9894999999999999E-2</v>
          </cell>
          <cell r="CA130">
            <v>2.1981000000000001E-2</v>
          </cell>
          <cell r="CB130">
            <v>2.3973999999999999E-2</v>
          </cell>
          <cell r="CC130">
            <v>2.6079000000000001E-2</v>
          </cell>
          <cell r="CD130">
            <v>2.8469000000000001E-2</v>
          </cell>
          <cell r="CE130">
            <v>3.1551000000000003E-2</v>
          </cell>
          <cell r="CF130">
            <v>3.5704E-2</v>
          </cell>
          <cell r="CG130">
            <v>4.1202000000000003E-2</v>
          </cell>
          <cell r="CH130">
            <v>4.7876000000000002E-2</v>
          </cell>
          <cell r="CI130">
            <v>5.5386999999999999E-2</v>
          </cell>
          <cell r="CJ130">
            <v>6.3433000000000003E-2</v>
          </cell>
          <cell r="CK130">
            <v>7.1827000000000002E-2</v>
          </cell>
          <cell r="CL130">
            <v>8.0517000000000005E-2</v>
          </cell>
          <cell r="CM130">
            <v>8.9589000000000002E-2</v>
          </cell>
          <cell r="CN130">
            <v>9.9168000000000006E-2</v>
          </cell>
          <cell r="CO130">
            <v>0.10940900000000001</v>
          </cell>
          <cell r="CP130">
            <v>0.12047099999999999</v>
          </cell>
          <cell r="CQ130">
            <v>0.132496</v>
          </cell>
          <cell r="CR130">
            <v>0.14562</v>
          </cell>
          <cell r="CS130">
            <v>0.158774</v>
          </cell>
          <cell r="CT130">
            <v>0.17172899999999999</v>
          </cell>
          <cell r="CU130">
            <v>0.18423900000000001</v>
          </cell>
          <cell r="CV130">
            <v>0.196046</v>
          </cell>
          <cell r="CW130">
            <v>0.20689099999999999</v>
          </cell>
          <cell r="CX130">
            <v>0.21834000000000001</v>
          </cell>
          <cell r="CY130">
            <v>0.23042499999999999</v>
          </cell>
          <cell r="CZ130">
            <v>0.24318400000000001</v>
          </cell>
          <cell r="DA130">
            <v>0.25665199999999999</v>
          </cell>
          <cell r="DB130">
            <v>0.27087099999999997</v>
          </cell>
          <cell r="DC130">
            <v>0.285883</v>
          </cell>
          <cell r="DD130">
            <v>0.30173</v>
          </cell>
          <cell r="DE130">
            <v>0.31846200000000002</v>
          </cell>
          <cell r="DF130">
            <v>0.33612599999999998</v>
          </cell>
          <cell r="DG130">
            <v>0.35477599999999998</v>
          </cell>
          <cell r="DH130">
            <v>0.37446600000000002</v>
          </cell>
          <cell r="DI130">
            <v>0.39525399999999999</v>
          </cell>
          <cell r="DJ130">
            <v>0.41720400000000002</v>
          </cell>
          <cell r="DK130">
            <v>0.43889899999999998</v>
          </cell>
          <cell r="DL130">
            <v>0.45881699999999997</v>
          </cell>
          <cell r="DM130">
            <v>0.47964600000000002</v>
          </cell>
          <cell r="DN130">
            <v>0.50142900000000001</v>
          </cell>
          <cell r="DO130">
            <v>0.52420800000000001</v>
          </cell>
          <cell r="DP130">
            <v>0.54803100000000005</v>
          </cell>
          <cell r="DQ130">
            <v>0.57294500000000004</v>
          </cell>
        </row>
        <row r="131">
          <cell r="A131">
            <v>1979</v>
          </cell>
          <cell r="B131">
            <v>1.1615E-2</v>
          </cell>
          <cell r="C131">
            <v>8.5599999999999999E-4</v>
          </cell>
          <cell r="D131">
            <v>5.4500000000000002E-4</v>
          </cell>
          <cell r="E131">
            <v>4.17E-4</v>
          </cell>
          <cell r="F131">
            <v>2.9100000000000003E-4</v>
          </cell>
          <cell r="G131">
            <v>2.4600000000000002E-4</v>
          </cell>
          <cell r="H131">
            <v>2.2800000000000001E-4</v>
          </cell>
          <cell r="I131">
            <v>1.93E-4</v>
          </cell>
          <cell r="J131">
            <v>1.6899999999999999E-4</v>
          </cell>
          <cell r="K131">
            <v>1.7100000000000001E-4</v>
          </cell>
          <cell r="L131">
            <v>1.6100000000000001E-4</v>
          </cell>
          <cell r="M131">
            <v>1.55E-4</v>
          </cell>
          <cell r="N131">
            <v>1.56E-4</v>
          </cell>
          <cell r="O131">
            <v>2.0799999999999999E-4</v>
          </cell>
          <cell r="P131">
            <v>2.7999999999999998E-4</v>
          </cell>
          <cell r="Q131">
            <v>3.4900000000000003E-4</v>
          </cell>
          <cell r="R131">
            <v>4.3100000000000001E-4</v>
          </cell>
          <cell r="S131">
            <v>4.6099999999999998E-4</v>
          </cell>
          <cell r="T131">
            <v>4.7100000000000001E-4</v>
          </cell>
          <cell r="U131">
            <v>4.4499999999999997E-4</v>
          </cell>
          <cell r="V131">
            <v>4.5600000000000003E-4</v>
          </cell>
          <cell r="W131">
            <v>4.6099999999999998E-4</v>
          </cell>
          <cell r="X131">
            <v>4.64E-4</v>
          </cell>
          <cell r="Y131">
            <v>4.7899999999999999E-4</v>
          </cell>
          <cell r="Z131">
            <v>5.1900000000000004E-4</v>
          </cell>
          <cell r="AA131">
            <v>5.1099999999999995E-4</v>
          </cell>
          <cell r="AB131">
            <v>5.2400000000000005E-4</v>
          </cell>
          <cell r="AC131">
            <v>5.6899999999999995E-4</v>
          </cell>
          <cell r="AD131">
            <v>5.8900000000000001E-4</v>
          </cell>
          <cell r="AE131">
            <v>6.0300000000000002E-4</v>
          </cell>
          <cell r="AF131">
            <v>6.6200000000000005E-4</v>
          </cell>
          <cell r="AG131">
            <v>6.7699999999999998E-4</v>
          </cell>
          <cell r="AH131">
            <v>7.6499999999999995E-4</v>
          </cell>
          <cell r="AI131">
            <v>7.85E-4</v>
          </cell>
          <cell r="AJ131">
            <v>8.4500000000000005E-4</v>
          </cell>
          <cell r="AK131">
            <v>9.3199999999999999E-4</v>
          </cell>
          <cell r="AL131">
            <v>9.6100000000000005E-4</v>
          </cell>
          <cell r="AM131">
            <v>1.0200000000000001E-3</v>
          </cell>
          <cell r="AN131">
            <v>1.0759999999999999E-3</v>
          </cell>
          <cell r="AO131">
            <v>1.1329999999999999E-3</v>
          </cell>
          <cell r="AP131">
            <v>1.193E-3</v>
          </cell>
          <cell r="AQ131">
            <v>1.2669999999999999E-3</v>
          </cell>
          <cell r="AR131">
            <v>1.3619999999999999E-3</v>
          </cell>
          <cell r="AS131">
            <v>1.4840000000000001E-3</v>
          </cell>
          <cell r="AT131">
            <v>1.6299999999999999E-3</v>
          </cell>
          <cell r="AU131">
            <v>1.786E-3</v>
          </cell>
          <cell r="AV131">
            <v>1.951E-3</v>
          </cell>
          <cell r="AW131">
            <v>2.137E-3</v>
          </cell>
          <cell r="AX131">
            <v>2.343E-3</v>
          </cell>
          <cell r="AY131">
            <v>2.565E-3</v>
          </cell>
          <cell r="AZ131">
            <v>2.7989999999999998E-3</v>
          </cell>
          <cell r="BA131">
            <v>3.0330000000000001E-3</v>
          </cell>
          <cell r="BB131">
            <v>3.2550000000000001E-3</v>
          </cell>
          <cell r="BC131">
            <v>3.4589999999999998E-3</v>
          </cell>
          <cell r="BD131">
            <v>3.6510000000000002E-3</v>
          </cell>
          <cell r="BE131">
            <v>3.8700000000000002E-3</v>
          </cell>
          <cell r="BF131">
            <v>4.1029999999999999E-3</v>
          </cell>
          <cell r="BG131">
            <v>4.2969999999999996E-3</v>
          </cell>
          <cell r="BH131">
            <v>4.4359999999999998E-3</v>
          </cell>
          <cell r="BI131">
            <v>4.5519999999999996E-3</v>
          </cell>
          <cell r="BJ131">
            <v>4.6740000000000002E-3</v>
          </cell>
          <cell r="BK131">
            <v>4.8659999999999997E-3</v>
          </cell>
          <cell r="BL131">
            <v>5.182E-3</v>
          </cell>
          <cell r="BM131">
            <v>5.6680000000000003E-3</v>
          </cell>
          <cell r="BN131">
            <v>6.3E-3</v>
          </cell>
          <cell r="BO131">
            <v>7.0569999999999999E-3</v>
          </cell>
          <cell r="BP131">
            <v>7.8630000000000002E-3</v>
          </cell>
          <cell r="BQ131">
            <v>8.6540000000000002E-3</v>
          </cell>
          <cell r="BR131">
            <v>9.3869999999999995E-3</v>
          </cell>
          <cell r="BS131">
            <v>1.0114E-2</v>
          </cell>
          <cell r="BT131">
            <v>1.0952E-2</v>
          </cell>
          <cell r="BU131">
            <v>1.1958999999999999E-2</v>
          </cell>
          <cell r="BV131">
            <v>1.3096999999999999E-2</v>
          </cell>
          <cell r="BW131">
            <v>1.4385E-2</v>
          </cell>
          <cell r="BX131">
            <v>1.5848000000000001E-2</v>
          </cell>
          <cell r="BY131">
            <v>1.7669000000000001E-2</v>
          </cell>
          <cell r="BZ131">
            <v>1.975E-2</v>
          </cell>
          <cell r="CA131">
            <v>2.1821E-2</v>
          </cell>
          <cell r="CB131">
            <v>2.3793999999999999E-2</v>
          </cell>
          <cell r="CC131">
            <v>2.5877000000000001E-2</v>
          </cell>
          <cell r="CD131">
            <v>2.8240999999999999E-2</v>
          </cell>
          <cell r="CE131">
            <v>3.1297999999999999E-2</v>
          </cell>
          <cell r="CF131">
            <v>3.5434E-2</v>
          </cell>
          <cell r="CG131">
            <v>4.0925000000000003E-2</v>
          </cell>
          <cell r="CH131">
            <v>4.7595999999999999E-2</v>
          </cell>
          <cell r="CI131">
            <v>5.5101999999999998E-2</v>
          </cell>
          <cell r="CJ131">
            <v>6.3135999999999998E-2</v>
          </cell>
          <cell r="CK131">
            <v>7.1507000000000001E-2</v>
          </cell>
          <cell r="CL131">
            <v>8.0165E-2</v>
          </cell>
          <cell r="CM131">
            <v>8.9195999999999998E-2</v>
          </cell>
          <cell r="CN131">
            <v>9.8727999999999996E-2</v>
          </cell>
          <cell r="CO131">
            <v>0.108918</v>
          </cell>
          <cell r="CP131">
            <v>0.119924</v>
          </cell>
          <cell r="CQ131">
            <v>0.13189400000000001</v>
          </cell>
          <cell r="CR131">
            <v>0.14496400000000001</v>
          </cell>
          <cell r="CS131">
            <v>0.15806300000000001</v>
          </cell>
          <cell r="CT131">
            <v>0.170964</v>
          </cell>
          <cell r="CU131">
            <v>0.183422</v>
          </cell>
          <cell r="CV131">
            <v>0.19518099999999999</v>
          </cell>
          <cell r="CW131">
            <v>0.205981</v>
          </cell>
          <cell r="CX131">
            <v>0.21738199999999999</v>
          </cell>
          <cell r="CY131">
            <v>0.22941800000000001</v>
          </cell>
          <cell r="CZ131">
            <v>0.24212500000000001</v>
          </cell>
          <cell r="DA131">
            <v>0.25553900000000002</v>
          </cell>
          <cell r="DB131">
            <v>0.26970100000000002</v>
          </cell>
          <cell r="DC131">
            <v>0.28465099999999999</v>
          </cell>
          <cell r="DD131">
            <v>0.30043599999999998</v>
          </cell>
          <cell r="DE131">
            <v>0.31709999999999999</v>
          </cell>
          <cell r="DF131">
            <v>0.33469399999999999</v>
          </cell>
          <cell r="DG131">
            <v>0.353269</v>
          </cell>
          <cell r="DH131">
            <v>0.37288199999999999</v>
          </cell>
          <cell r="DI131">
            <v>0.39358799999999999</v>
          </cell>
          <cell r="DJ131">
            <v>0.41545100000000001</v>
          </cell>
          <cell r="DK131">
            <v>0.436969</v>
          </cell>
          <cell r="DL131">
            <v>0.45680599999999999</v>
          </cell>
          <cell r="DM131">
            <v>0.477551</v>
          </cell>
          <cell r="DN131">
            <v>0.49924600000000002</v>
          </cell>
          <cell r="DO131">
            <v>0.52193400000000001</v>
          </cell>
          <cell r="DP131">
            <v>0.54566199999999998</v>
          </cell>
          <cell r="DQ131">
            <v>0.57047599999999998</v>
          </cell>
        </row>
        <row r="132">
          <cell r="A132">
            <v>1980</v>
          </cell>
          <cell r="B132">
            <v>1.1246000000000001E-2</v>
          </cell>
          <cell r="C132">
            <v>8.3100000000000003E-4</v>
          </cell>
          <cell r="D132">
            <v>5.3700000000000004E-4</v>
          </cell>
          <cell r="E132">
            <v>3.4600000000000001E-4</v>
          </cell>
          <cell r="F132">
            <v>2.7900000000000001E-4</v>
          </cell>
          <cell r="G132">
            <v>2.41E-4</v>
          </cell>
          <cell r="H132">
            <v>2.13E-4</v>
          </cell>
          <cell r="I132">
            <v>1.9100000000000001E-4</v>
          </cell>
          <cell r="J132">
            <v>1.8699999999999999E-4</v>
          </cell>
          <cell r="K132">
            <v>1.74E-4</v>
          </cell>
          <cell r="L132">
            <v>1.5100000000000001E-4</v>
          </cell>
          <cell r="M132">
            <v>1.35E-4</v>
          </cell>
          <cell r="N132">
            <v>1.6100000000000001E-4</v>
          </cell>
          <cell r="O132">
            <v>2.14E-4</v>
          </cell>
          <cell r="P132">
            <v>2.7599999999999999E-4</v>
          </cell>
          <cell r="Q132">
            <v>3.6099999999999999E-4</v>
          </cell>
          <cell r="R132">
            <v>4.1399999999999998E-4</v>
          </cell>
          <cell r="S132">
            <v>4.4999999999999999E-4</v>
          </cell>
          <cell r="T132">
            <v>4.44E-4</v>
          </cell>
          <cell r="U132">
            <v>4.57E-4</v>
          </cell>
          <cell r="V132">
            <v>4.4999999999999999E-4</v>
          </cell>
          <cell r="W132">
            <v>4.5199999999999998E-4</v>
          </cell>
          <cell r="X132">
            <v>4.6999999999999999E-4</v>
          </cell>
          <cell r="Y132">
            <v>5.1099999999999995E-4</v>
          </cell>
          <cell r="Z132">
            <v>4.95E-4</v>
          </cell>
          <cell r="AA132">
            <v>5.13E-4</v>
          </cell>
          <cell r="AB132">
            <v>5.5099999999999995E-4</v>
          </cell>
          <cell r="AC132">
            <v>5.6800000000000004E-4</v>
          </cell>
          <cell r="AD132">
            <v>5.7799999999999995E-4</v>
          </cell>
          <cell r="AE132">
            <v>6.3000000000000003E-4</v>
          </cell>
          <cell r="AF132">
            <v>6.4099999999999997E-4</v>
          </cell>
          <cell r="AG132">
            <v>7.1900000000000002E-4</v>
          </cell>
          <cell r="AH132">
            <v>7.4299999999999995E-4</v>
          </cell>
          <cell r="AI132">
            <v>7.94E-4</v>
          </cell>
          <cell r="AJ132">
            <v>8.6399999999999997E-4</v>
          </cell>
          <cell r="AK132">
            <v>8.9800000000000004E-4</v>
          </cell>
          <cell r="AL132">
            <v>9.5600000000000004E-4</v>
          </cell>
          <cell r="AM132">
            <v>1.013E-3</v>
          </cell>
          <cell r="AN132">
            <v>1.067E-3</v>
          </cell>
          <cell r="AO132">
            <v>1.122E-3</v>
          </cell>
          <cell r="AP132">
            <v>1.1800000000000001E-3</v>
          </cell>
          <cell r="AQ132">
            <v>1.253E-3</v>
          </cell>
          <cell r="AR132">
            <v>1.346E-3</v>
          </cell>
          <cell r="AS132">
            <v>1.4679999999999999E-3</v>
          </cell>
          <cell r="AT132">
            <v>1.6119999999999999E-3</v>
          </cell>
          <cell r="AU132">
            <v>1.7669999999999999E-3</v>
          </cell>
          <cell r="AV132">
            <v>1.9300000000000001E-3</v>
          </cell>
          <cell r="AW132">
            <v>2.114E-3</v>
          </cell>
          <cell r="AX132">
            <v>2.3180000000000002E-3</v>
          </cell>
          <cell r="AY132">
            <v>2.5379999999999999E-3</v>
          </cell>
          <cell r="AZ132">
            <v>2.7690000000000002E-3</v>
          </cell>
          <cell r="BA132">
            <v>2.9989999999999999E-3</v>
          </cell>
          <cell r="BB132">
            <v>3.2190000000000001E-3</v>
          </cell>
          <cell r="BC132">
            <v>3.4199999999999999E-3</v>
          </cell>
          <cell r="BD132">
            <v>3.6099999999999999E-3</v>
          </cell>
          <cell r="BE132">
            <v>3.8270000000000001E-3</v>
          </cell>
          <cell r="BF132">
            <v>4.0569999999999998E-3</v>
          </cell>
          <cell r="BG132">
            <v>4.248E-3</v>
          </cell>
          <cell r="BH132">
            <v>4.3839999999999999E-3</v>
          </cell>
          <cell r="BI132">
            <v>4.4970000000000001E-3</v>
          </cell>
          <cell r="BJ132">
            <v>4.6150000000000002E-3</v>
          </cell>
          <cell r="BK132">
            <v>4.803E-3</v>
          </cell>
          <cell r="BL132">
            <v>5.1180000000000002E-3</v>
          </cell>
          <cell r="BM132">
            <v>5.6030000000000003E-3</v>
          </cell>
          <cell r="BN132">
            <v>6.2360000000000002E-3</v>
          </cell>
          <cell r="BO132">
            <v>6.9930000000000001E-3</v>
          </cell>
          <cell r="BP132">
            <v>7.7980000000000002E-3</v>
          </cell>
          <cell r="BQ132">
            <v>8.5869999999999991E-3</v>
          </cell>
          <cell r="BR132">
            <v>9.3159999999999996E-3</v>
          </cell>
          <cell r="BS132">
            <v>1.0036E-2</v>
          </cell>
          <cell r="BT132">
            <v>1.0867E-2</v>
          </cell>
          <cell r="BU132">
            <v>1.1866E-2</v>
          </cell>
          <cell r="BV132">
            <v>1.2995E-2</v>
          </cell>
          <cell r="BW132">
            <v>1.4274E-2</v>
          </cell>
          <cell r="BX132">
            <v>1.5727000000000001E-2</v>
          </cell>
          <cell r="BY132">
            <v>1.7538000000000002E-2</v>
          </cell>
          <cell r="BZ132">
            <v>1.9608E-2</v>
          </cell>
          <cell r="CA132">
            <v>2.1663000000000002E-2</v>
          </cell>
          <cell r="CB132">
            <v>2.3616999999999999E-2</v>
          </cell>
          <cell r="CC132">
            <v>2.5677999999999999E-2</v>
          </cell>
          <cell r="CD132">
            <v>2.8015999999999999E-2</v>
          </cell>
          <cell r="CE132">
            <v>3.1049E-2</v>
          </cell>
          <cell r="CF132">
            <v>3.5167999999999998E-2</v>
          </cell>
          <cell r="CG132">
            <v>4.0651E-2</v>
          </cell>
          <cell r="CH132">
            <v>4.7317999999999999E-2</v>
          </cell>
          <cell r="CI132">
            <v>5.4819E-2</v>
          </cell>
          <cell r="CJ132">
            <v>6.2839999999999993E-2</v>
          </cell>
          <cell r="CK132">
            <v>7.1189000000000002E-2</v>
          </cell>
          <cell r="CL132">
            <v>7.9815999999999998E-2</v>
          </cell>
          <cell r="CM132">
            <v>8.8805999999999996E-2</v>
          </cell>
          <cell r="CN132">
            <v>9.8292000000000004E-2</v>
          </cell>
          <cell r="CO132">
            <v>0.10843</v>
          </cell>
          <cell r="CP132">
            <v>0.119382</v>
          </cell>
          <cell r="CQ132">
            <v>0.131297</v>
          </cell>
          <cell r="CR132">
            <v>0.144312</v>
          </cell>
          <cell r="CS132">
            <v>0.157357</v>
          </cell>
          <cell r="CT132">
            <v>0.170205</v>
          </cell>
          <cell r="CU132">
            <v>0.182611</v>
          </cell>
          <cell r="CV132">
            <v>0.19432199999999999</v>
          </cell>
          <cell r="CW132">
            <v>0.20507800000000001</v>
          </cell>
          <cell r="CX132">
            <v>0.21643299999999999</v>
          </cell>
          <cell r="CY132">
            <v>0.22842000000000001</v>
          </cell>
          <cell r="CZ132">
            <v>0.24107500000000001</v>
          </cell>
          <cell r="DA132">
            <v>0.25443500000000002</v>
          </cell>
          <cell r="DB132">
            <v>0.26853900000000003</v>
          </cell>
          <cell r="DC132">
            <v>0.28343000000000002</v>
          </cell>
          <cell r="DD132">
            <v>0.299151</v>
          </cell>
          <cell r="DE132">
            <v>0.315749</v>
          </cell>
          <cell r="DF132">
            <v>0.33327299999999999</v>
          </cell>
          <cell r="DG132">
            <v>0.351775</v>
          </cell>
          <cell r="DH132">
            <v>0.37130999999999997</v>
          </cell>
          <cell r="DI132">
            <v>0.39193499999999998</v>
          </cell>
          <cell r="DJ132">
            <v>0.413713</v>
          </cell>
          <cell r="DK132">
            <v>0.43505300000000002</v>
          </cell>
          <cell r="DL132">
            <v>0.45481100000000002</v>
          </cell>
          <cell r="DM132">
            <v>0.47547200000000001</v>
          </cell>
          <cell r="DN132">
            <v>0.49708000000000002</v>
          </cell>
          <cell r="DO132">
            <v>0.51967799999999997</v>
          </cell>
          <cell r="DP132">
            <v>0.54331099999999999</v>
          </cell>
          <cell r="DQ132">
            <v>0.56802699999999995</v>
          </cell>
        </row>
        <row r="133">
          <cell r="A133">
            <v>1981</v>
          </cell>
          <cell r="B133">
            <v>1.0663000000000001E-2</v>
          </cell>
          <cell r="C133">
            <v>7.9199999999999995E-4</v>
          </cell>
          <cell r="D133">
            <v>4.9299999999999995E-4</v>
          </cell>
          <cell r="E133">
            <v>3.5199999999999999E-4</v>
          </cell>
          <cell r="F133">
            <v>2.5999999999999998E-4</v>
          </cell>
          <cell r="G133">
            <v>2.41E-4</v>
          </cell>
          <cell r="H133">
            <v>2.1599999999999999E-4</v>
          </cell>
          <cell r="I133">
            <v>2.04E-4</v>
          </cell>
          <cell r="J133">
            <v>1.9100000000000001E-4</v>
          </cell>
          <cell r="K133">
            <v>1.5799999999999999E-4</v>
          </cell>
          <cell r="L133">
            <v>1.37E-4</v>
          </cell>
          <cell r="M133">
            <v>1.3799999999999999E-4</v>
          </cell>
          <cell r="N133">
            <v>1.6699999999999999E-4</v>
          </cell>
          <cell r="O133">
            <v>2.14E-4</v>
          </cell>
          <cell r="P133">
            <v>2.8600000000000001E-4</v>
          </cell>
          <cell r="Q133">
            <v>3.4600000000000001E-4</v>
          </cell>
          <cell r="R133">
            <v>4.0200000000000001E-4</v>
          </cell>
          <cell r="S133">
            <v>4.2499999999999998E-4</v>
          </cell>
          <cell r="T133">
            <v>4.5399999999999998E-4</v>
          </cell>
          <cell r="U133">
            <v>4.44E-4</v>
          </cell>
          <cell r="V133">
            <v>4.4099999999999999E-4</v>
          </cell>
          <cell r="W133">
            <v>4.6200000000000001E-4</v>
          </cell>
          <cell r="X133">
            <v>5.0000000000000001E-4</v>
          </cell>
          <cell r="Y133">
            <v>4.8099999999999998E-4</v>
          </cell>
          <cell r="Z133">
            <v>5.04E-4</v>
          </cell>
          <cell r="AA133">
            <v>5.3499999999999999E-4</v>
          </cell>
          <cell r="AB133">
            <v>5.4900000000000001E-4</v>
          </cell>
          <cell r="AC133">
            <v>5.5500000000000005E-4</v>
          </cell>
          <cell r="AD133">
            <v>6.02E-4</v>
          </cell>
          <cell r="AE133">
            <v>6.0800000000000003E-4</v>
          </cell>
          <cell r="AF133">
            <v>6.7199999999999996E-4</v>
          </cell>
          <cell r="AG133">
            <v>7.0299999999999996E-4</v>
          </cell>
          <cell r="AH133">
            <v>7.4799999999999997E-4</v>
          </cell>
          <cell r="AI133">
            <v>8.0500000000000005E-4</v>
          </cell>
          <cell r="AJ133">
            <v>8.4199999999999998E-4</v>
          </cell>
          <cell r="AK133">
            <v>8.9499999999999996E-4</v>
          </cell>
          <cell r="AL133">
            <v>9.5100000000000002E-4</v>
          </cell>
          <cell r="AM133">
            <v>1.0059999999999999E-3</v>
          </cell>
          <cell r="AN133">
            <v>1.057E-3</v>
          </cell>
          <cell r="AO133">
            <v>1.1100000000000001E-3</v>
          </cell>
          <cell r="AP133">
            <v>1.168E-3</v>
          </cell>
          <cell r="AQ133">
            <v>1.2390000000000001E-3</v>
          </cell>
          <cell r="AR133">
            <v>1.3320000000000001E-3</v>
          </cell>
          <cell r="AS133">
            <v>1.451E-3</v>
          </cell>
          <cell r="AT133">
            <v>1.5950000000000001E-3</v>
          </cell>
          <cell r="AU133">
            <v>1.748E-3</v>
          </cell>
          <cell r="AV133">
            <v>1.91E-3</v>
          </cell>
          <cell r="AW133">
            <v>2.091E-3</v>
          </cell>
          <cell r="AX133">
            <v>2.2929999999999999E-3</v>
          </cell>
          <cell r="AY133">
            <v>2.5100000000000001E-3</v>
          </cell>
          <cell r="AZ133">
            <v>2.738E-3</v>
          </cell>
          <cell r="BA133">
            <v>2.9659999999999999E-3</v>
          </cell>
          <cell r="BB133">
            <v>3.1830000000000001E-3</v>
          </cell>
          <cell r="BC133">
            <v>3.382E-3</v>
          </cell>
          <cell r="BD133">
            <v>3.5690000000000001E-3</v>
          </cell>
          <cell r="BE133">
            <v>3.784E-3</v>
          </cell>
          <cell r="BF133">
            <v>4.0109999999999998E-3</v>
          </cell>
          <cell r="BG133">
            <v>4.1999999999999997E-3</v>
          </cell>
          <cell r="BH133">
            <v>4.333E-3</v>
          </cell>
          <cell r="BI133">
            <v>4.4419999999999998E-3</v>
          </cell>
          <cell r="BJ133">
            <v>4.5570000000000003E-3</v>
          </cell>
          <cell r="BK133">
            <v>4.7410000000000004E-3</v>
          </cell>
          <cell r="BL133">
            <v>5.0540000000000003E-3</v>
          </cell>
          <cell r="BM133">
            <v>5.5389999999999997E-3</v>
          </cell>
          <cell r="BN133">
            <v>6.1720000000000004E-3</v>
          </cell>
          <cell r="BO133">
            <v>6.9300000000000004E-3</v>
          </cell>
          <cell r="BP133">
            <v>7.7340000000000004E-3</v>
          </cell>
          <cell r="BQ133">
            <v>8.5199999999999998E-3</v>
          </cell>
          <cell r="BR133">
            <v>9.2449999999999997E-3</v>
          </cell>
          <cell r="BS133">
            <v>9.9600000000000001E-3</v>
          </cell>
          <cell r="BT133">
            <v>1.0782999999999999E-2</v>
          </cell>
          <cell r="BU133">
            <v>1.1774E-2</v>
          </cell>
          <cell r="BV133">
            <v>1.2895E-2</v>
          </cell>
          <cell r="BW133">
            <v>1.4165000000000001E-2</v>
          </cell>
          <cell r="BX133">
            <v>1.5608E-2</v>
          </cell>
          <cell r="BY133">
            <v>1.7408E-2</v>
          </cell>
          <cell r="BZ133">
            <v>1.9467000000000002E-2</v>
          </cell>
          <cell r="CA133">
            <v>2.1507999999999999E-2</v>
          </cell>
          <cell r="CB133">
            <v>2.3442000000000001E-2</v>
          </cell>
          <cell r="CC133">
            <v>2.5482000000000001E-2</v>
          </cell>
          <cell r="CD133">
            <v>2.7795E-2</v>
          </cell>
          <cell r="CE133">
            <v>3.0804000000000002E-2</v>
          </cell>
          <cell r="CF133">
            <v>3.4906E-2</v>
          </cell>
          <cell r="CG133">
            <v>4.0379999999999999E-2</v>
          </cell>
          <cell r="CH133">
            <v>4.7044000000000002E-2</v>
          </cell>
          <cell r="CI133">
            <v>5.4538000000000003E-2</v>
          </cell>
          <cell r="CJ133">
            <v>6.2547000000000005E-2</v>
          </cell>
          <cell r="CK133">
            <v>7.0874000000000006E-2</v>
          </cell>
          <cell r="CL133">
            <v>7.9468999999999998E-2</v>
          </cell>
          <cell r="CM133">
            <v>8.8418999999999998E-2</v>
          </cell>
          <cell r="CN133">
            <v>9.7859000000000002E-2</v>
          </cell>
          <cell r="CO133">
            <v>0.107946</v>
          </cell>
          <cell r="CP133">
            <v>0.11884500000000001</v>
          </cell>
          <cell r="CQ133">
            <v>0.13070499999999999</v>
          </cell>
          <cell r="CR133">
            <v>0.14366599999999999</v>
          </cell>
          <cell r="CS133">
            <v>0.15665699999999999</v>
          </cell>
          <cell r="CT133">
            <v>0.16945099999999999</v>
          </cell>
          <cell r="CU133">
            <v>0.181807</v>
          </cell>
          <cell r="CV133">
            <v>0.19347</v>
          </cell>
          <cell r="CW133">
            <v>0.204182</v>
          </cell>
          <cell r="CX133">
            <v>0.21548999999999999</v>
          </cell>
          <cell r="CY133">
            <v>0.22742899999999999</v>
          </cell>
          <cell r="CZ133">
            <v>0.240033</v>
          </cell>
          <cell r="DA133">
            <v>0.25333899999999998</v>
          </cell>
          <cell r="DB133">
            <v>0.26738699999999999</v>
          </cell>
          <cell r="DC133">
            <v>0.28221800000000002</v>
          </cell>
          <cell r="DD133">
            <v>0.29787599999999997</v>
          </cell>
          <cell r="DE133">
            <v>0.31440899999999999</v>
          </cell>
          <cell r="DF133">
            <v>0.33186300000000002</v>
          </cell>
          <cell r="DG133">
            <v>0.35029199999999999</v>
          </cell>
          <cell r="DH133">
            <v>0.36975000000000002</v>
          </cell>
          <cell r="DI133">
            <v>0.390295</v>
          </cell>
          <cell r="DJ133">
            <v>0.41198800000000002</v>
          </cell>
          <cell r="DK133">
            <v>0.43315300000000001</v>
          </cell>
          <cell r="DL133">
            <v>0.45283099999999998</v>
          </cell>
          <cell r="DM133">
            <v>0.47341</v>
          </cell>
          <cell r="DN133">
            <v>0.49493100000000001</v>
          </cell>
          <cell r="DO133">
            <v>0.51743899999999998</v>
          </cell>
          <cell r="DP133">
            <v>0.54097799999999996</v>
          </cell>
          <cell r="DQ133">
            <v>0.56559599999999999</v>
          </cell>
        </row>
        <row r="134">
          <cell r="A134">
            <v>1982</v>
          </cell>
          <cell r="B134">
            <v>1.0222999999999999E-2</v>
          </cell>
          <cell r="C134">
            <v>7.7099999999999998E-4</v>
          </cell>
          <cell r="D134">
            <v>4.6900000000000002E-4</v>
          </cell>
          <cell r="E134">
            <v>3.1799999999999998E-4</v>
          </cell>
          <cell r="F134">
            <v>2.8200000000000002E-4</v>
          </cell>
          <cell r="G134">
            <v>2.4699999999999999E-4</v>
          </cell>
          <cell r="H134">
            <v>2.2100000000000001E-4</v>
          </cell>
          <cell r="I134">
            <v>2.0699999999999999E-4</v>
          </cell>
          <cell r="J134">
            <v>1.7000000000000001E-4</v>
          </cell>
          <cell r="K134">
            <v>1.5100000000000001E-4</v>
          </cell>
          <cell r="L134">
            <v>1.34E-4</v>
          </cell>
          <cell r="M134">
            <v>1.47E-4</v>
          </cell>
          <cell r="N134">
            <v>1.66E-4</v>
          </cell>
          <cell r="O134">
            <v>2.22E-4</v>
          </cell>
          <cell r="P134">
            <v>2.7300000000000002E-4</v>
          </cell>
          <cell r="Q134">
            <v>3.3599999999999998E-4</v>
          </cell>
          <cell r="R134">
            <v>3.8000000000000002E-4</v>
          </cell>
          <cell r="S134">
            <v>4.3199999999999998E-4</v>
          </cell>
          <cell r="T134">
            <v>4.35E-4</v>
          </cell>
          <cell r="U134">
            <v>4.35E-4</v>
          </cell>
          <cell r="V134">
            <v>4.5300000000000001E-4</v>
          </cell>
          <cell r="W134">
            <v>4.8500000000000003E-4</v>
          </cell>
          <cell r="X134">
            <v>4.6900000000000002E-4</v>
          </cell>
          <cell r="Y134">
            <v>4.95E-4</v>
          </cell>
          <cell r="Z134">
            <v>5.2099999999999998E-4</v>
          </cell>
          <cell r="AA134">
            <v>5.31E-4</v>
          </cell>
          <cell r="AB134">
            <v>5.3399999999999997E-4</v>
          </cell>
          <cell r="AC134">
            <v>5.7600000000000001E-4</v>
          </cell>
          <cell r="AD134">
            <v>5.7899999999999998E-4</v>
          </cell>
          <cell r="AE134">
            <v>6.2500000000000001E-4</v>
          </cell>
          <cell r="AF134">
            <v>6.6500000000000001E-4</v>
          </cell>
          <cell r="AG134">
            <v>7.0500000000000001E-4</v>
          </cell>
          <cell r="AH134">
            <v>7.5299999999999998E-4</v>
          </cell>
          <cell r="AI134">
            <v>7.94E-4</v>
          </cell>
          <cell r="AJ134">
            <v>8.4000000000000003E-4</v>
          </cell>
          <cell r="AK134">
            <v>8.8999999999999995E-4</v>
          </cell>
          <cell r="AL134">
            <v>9.4499999999999998E-4</v>
          </cell>
          <cell r="AM134">
            <v>9.9799999999999997E-4</v>
          </cell>
          <cell r="AN134">
            <v>1.0480000000000001E-3</v>
          </cell>
          <cell r="AO134">
            <v>1.0989999999999999E-3</v>
          </cell>
          <cell r="AP134">
            <v>1.155E-3</v>
          </cell>
          <cell r="AQ134">
            <v>1.225E-3</v>
          </cell>
          <cell r="AR134">
            <v>1.317E-3</v>
          </cell>
          <cell r="AS134">
            <v>1.436E-3</v>
          </cell>
          <cell r="AT134">
            <v>1.578E-3</v>
          </cell>
          <cell r="AU134">
            <v>1.73E-3</v>
          </cell>
          <cell r="AV134">
            <v>1.89E-3</v>
          </cell>
          <cell r="AW134">
            <v>2.0690000000000001E-3</v>
          </cell>
          <cell r="AX134">
            <v>2.2690000000000002E-3</v>
          </cell>
          <cell r="AY134">
            <v>2.483E-3</v>
          </cell>
          <cell r="AZ134">
            <v>2.7079999999999999E-3</v>
          </cell>
          <cell r="BA134">
            <v>2.9329999999999998E-3</v>
          </cell>
          <cell r="BB134">
            <v>3.1470000000000001E-3</v>
          </cell>
          <cell r="BC134">
            <v>3.3440000000000002E-3</v>
          </cell>
          <cell r="BD134">
            <v>3.529E-3</v>
          </cell>
          <cell r="BE134">
            <v>3.741E-3</v>
          </cell>
          <cell r="BF134">
            <v>3.9659999999999999E-3</v>
          </cell>
          <cell r="BG134">
            <v>4.1520000000000003E-3</v>
          </cell>
          <cell r="BH134">
            <v>4.2820000000000002E-3</v>
          </cell>
          <cell r="BI134">
            <v>4.3889999999999997E-3</v>
          </cell>
          <cell r="BJ134">
            <v>4.4999999999999997E-3</v>
          </cell>
          <cell r="BK134">
            <v>4.6810000000000003E-3</v>
          </cell>
          <cell r="BL134">
            <v>4.9909999999999998E-3</v>
          </cell>
          <cell r="BM134">
            <v>5.476E-3</v>
          </cell>
          <cell r="BN134">
            <v>6.11E-3</v>
          </cell>
          <cell r="BO134">
            <v>6.868E-3</v>
          </cell>
          <cell r="BP134">
            <v>7.6709999999999999E-3</v>
          </cell>
          <cell r="BQ134">
            <v>8.4550000000000007E-3</v>
          </cell>
          <cell r="BR134">
            <v>9.1750000000000009E-3</v>
          </cell>
          <cell r="BS134">
            <v>9.8840000000000004E-3</v>
          </cell>
          <cell r="BT134">
            <v>1.0699999999999999E-2</v>
          </cell>
          <cell r="BU134">
            <v>1.1684E-2</v>
          </cell>
          <cell r="BV134">
            <v>1.2796E-2</v>
          </cell>
          <cell r="BW134">
            <v>1.4057E-2</v>
          </cell>
          <cell r="BX134">
            <v>1.549E-2</v>
          </cell>
          <cell r="BY134">
            <v>1.7281000000000001E-2</v>
          </cell>
          <cell r="BZ134">
            <v>1.9328000000000001E-2</v>
          </cell>
          <cell r="CA134">
            <v>2.1354000000000001E-2</v>
          </cell>
          <cell r="CB134">
            <v>2.3269999999999999E-2</v>
          </cell>
          <cell r="CC134">
            <v>2.5288000000000001E-2</v>
          </cell>
          <cell r="CD134">
            <v>2.7576E-2</v>
          </cell>
          <cell r="CE134">
            <v>3.0561999999999999E-2</v>
          </cell>
          <cell r="CF134">
            <v>3.4646999999999997E-2</v>
          </cell>
          <cell r="CG134">
            <v>4.0113000000000003E-2</v>
          </cell>
          <cell r="CH134">
            <v>4.6773000000000002E-2</v>
          </cell>
          <cell r="CI134">
            <v>5.4260999999999997E-2</v>
          </cell>
          <cell r="CJ134">
            <v>6.2255999999999999E-2</v>
          </cell>
          <cell r="CK134">
            <v>7.0560999999999999E-2</v>
          </cell>
          <cell r="CL134">
            <v>7.9125000000000001E-2</v>
          </cell>
          <cell r="CM134">
            <v>8.8035000000000002E-2</v>
          </cell>
          <cell r="CN134">
            <v>9.7429000000000002E-2</v>
          </cell>
          <cell r="CO134">
            <v>0.10746600000000001</v>
          </cell>
          <cell r="CP134">
            <v>0.118312</v>
          </cell>
          <cell r="CQ134">
            <v>0.13011800000000001</v>
          </cell>
          <cell r="CR134">
            <v>0.14302500000000001</v>
          </cell>
          <cell r="CS134">
            <v>0.15596199999999999</v>
          </cell>
          <cell r="CT134">
            <v>0.16870399999999999</v>
          </cell>
          <cell r="CU134">
            <v>0.181009</v>
          </cell>
          <cell r="CV134">
            <v>0.19262399999999999</v>
          </cell>
          <cell r="CW134">
            <v>0.203293</v>
          </cell>
          <cell r="CX134">
            <v>0.214556</v>
          </cell>
          <cell r="CY134">
            <v>0.22644600000000001</v>
          </cell>
          <cell r="CZ134">
            <v>0.23899899999999999</v>
          </cell>
          <cell r="DA134">
            <v>0.25225199999999998</v>
          </cell>
          <cell r="DB134">
            <v>0.26624300000000001</v>
          </cell>
          <cell r="DC134">
            <v>0.28101500000000001</v>
          </cell>
          <cell r="DD134">
            <v>0.29661199999999999</v>
          </cell>
          <cell r="DE134">
            <v>0.313079</v>
          </cell>
          <cell r="DF134">
            <v>0.33046399999999998</v>
          </cell>
          <cell r="DG134">
            <v>0.34882099999999999</v>
          </cell>
          <cell r="DH134">
            <v>0.368203</v>
          </cell>
          <cell r="DI134">
            <v>0.38866800000000001</v>
          </cell>
          <cell r="DJ134">
            <v>0.41027599999999997</v>
          </cell>
          <cell r="DK134">
            <v>0.43126799999999998</v>
          </cell>
          <cell r="DL134">
            <v>0.45086599999999999</v>
          </cell>
          <cell r="DM134">
            <v>0.47136299999999998</v>
          </cell>
          <cell r="DN134">
            <v>0.49279899999999999</v>
          </cell>
          <cell r="DO134">
            <v>0.51521700000000004</v>
          </cell>
          <cell r="DP134">
            <v>0.538663</v>
          </cell>
          <cell r="DQ134">
            <v>0.56318400000000002</v>
          </cell>
        </row>
        <row r="135">
          <cell r="A135">
            <v>1983</v>
          </cell>
          <cell r="B135">
            <v>9.9369999999999997E-3</v>
          </cell>
          <cell r="C135">
            <v>7.4299999999999995E-4</v>
          </cell>
          <cell r="D135">
            <v>4.7100000000000001E-4</v>
          </cell>
          <cell r="E135">
            <v>3.3300000000000002E-4</v>
          </cell>
          <cell r="F135">
            <v>2.92E-4</v>
          </cell>
          <cell r="G135">
            <v>2.43E-4</v>
          </cell>
          <cell r="H135">
            <v>2.2100000000000001E-4</v>
          </cell>
          <cell r="I135">
            <v>1.83E-4</v>
          </cell>
          <cell r="J135">
            <v>1.6899999999999999E-4</v>
          </cell>
          <cell r="K135">
            <v>1.4100000000000001E-4</v>
          </cell>
          <cell r="L135">
            <v>1.4899999999999999E-4</v>
          </cell>
          <cell r="M135">
            <v>1.3999999999999999E-4</v>
          </cell>
          <cell r="N135">
            <v>1.73E-4</v>
          </cell>
          <cell r="O135">
            <v>2.1100000000000001E-4</v>
          </cell>
          <cell r="P135">
            <v>2.6400000000000002E-4</v>
          </cell>
          <cell r="Q135">
            <v>3.1700000000000001E-4</v>
          </cell>
          <cell r="R135">
            <v>3.8400000000000001E-4</v>
          </cell>
          <cell r="S135">
            <v>4.1100000000000002E-4</v>
          </cell>
          <cell r="T135">
            <v>4.26E-4</v>
          </cell>
          <cell r="U135">
            <v>4.4900000000000002E-4</v>
          </cell>
          <cell r="V135">
            <v>4.66E-4</v>
          </cell>
          <cell r="W135">
            <v>4.6000000000000001E-4</v>
          </cell>
          <cell r="X135">
            <v>4.84E-4</v>
          </cell>
          <cell r="Y135">
            <v>5.0699999999999996E-4</v>
          </cell>
          <cell r="Z135">
            <v>5.1500000000000005E-4</v>
          </cell>
          <cell r="AA135">
            <v>5.1500000000000005E-4</v>
          </cell>
          <cell r="AB135">
            <v>5.5099999999999995E-4</v>
          </cell>
          <cell r="AC135">
            <v>5.53E-4</v>
          </cell>
          <cell r="AD135">
            <v>5.8399999999999999E-4</v>
          </cell>
          <cell r="AE135">
            <v>6.29E-4</v>
          </cell>
          <cell r="AF135">
            <v>6.6399999999999999E-4</v>
          </cell>
          <cell r="AG135">
            <v>7.1000000000000002E-4</v>
          </cell>
          <cell r="AH135">
            <v>7.5000000000000002E-4</v>
          </cell>
          <cell r="AI135">
            <v>7.9299999999999998E-4</v>
          </cell>
          <cell r="AJ135">
            <v>8.3600000000000005E-4</v>
          </cell>
          <cell r="AK135">
            <v>8.8500000000000004E-4</v>
          </cell>
          <cell r="AL135">
            <v>9.3800000000000003E-4</v>
          </cell>
          <cell r="AM135">
            <v>9.8900000000000008E-4</v>
          </cell>
          <cell r="AN135">
            <v>1.0380000000000001E-3</v>
          </cell>
          <cell r="AO135">
            <v>1.088E-3</v>
          </cell>
          <cell r="AP135">
            <v>1.1429999999999999E-3</v>
          </cell>
          <cell r="AQ135">
            <v>1.212E-3</v>
          </cell>
          <cell r="AR135">
            <v>1.3029999999999999E-3</v>
          </cell>
          <cell r="AS135">
            <v>1.42E-3</v>
          </cell>
          <cell r="AT135">
            <v>1.5610000000000001E-3</v>
          </cell>
          <cell r="AU135">
            <v>1.7110000000000001E-3</v>
          </cell>
          <cell r="AV135">
            <v>1.8699999999999999E-3</v>
          </cell>
          <cell r="AW135">
            <v>2.0470000000000002E-3</v>
          </cell>
          <cell r="AX135">
            <v>2.245E-3</v>
          </cell>
          <cell r="AY135">
            <v>2.4559999999999998E-3</v>
          </cell>
          <cell r="AZ135">
            <v>2.679E-3</v>
          </cell>
          <cell r="BA135">
            <v>2.9009999999999999E-3</v>
          </cell>
          <cell r="BB135">
            <v>3.1120000000000002E-3</v>
          </cell>
          <cell r="BC135">
            <v>3.3059999999999999E-3</v>
          </cell>
          <cell r="BD135">
            <v>3.4889999999999999E-3</v>
          </cell>
          <cell r="BE135">
            <v>3.699E-3</v>
          </cell>
          <cell r="BF135">
            <v>3.9220000000000001E-3</v>
          </cell>
          <cell r="BG135">
            <v>4.1060000000000003E-3</v>
          </cell>
          <cell r="BH135">
            <v>4.2329999999999998E-3</v>
          </cell>
          <cell r="BI135">
            <v>4.3359999999999996E-3</v>
          </cell>
          <cell r="BJ135">
            <v>4.4429999999999999E-3</v>
          </cell>
          <cell r="BK135">
            <v>4.6210000000000001E-3</v>
          </cell>
          <cell r="BL135">
            <v>4.9290000000000002E-3</v>
          </cell>
          <cell r="BM135">
            <v>5.4140000000000004E-3</v>
          </cell>
          <cell r="BN135">
            <v>6.0480000000000004E-3</v>
          </cell>
          <cell r="BO135">
            <v>6.8060000000000004E-3</v>
          </cell>
          <cell r="BP135">
            <v>7.6090000000000003E-3</v>
          </cell>
          <cell r="BQ135">
            <v>8.3899999999999999E-3</v>
          </cell>
          <cell r="BR135">
            <v>9.1059999999999995E-3</v>
          </cell>
          <cell r="BS135">
            <v>9.809E-3</v>
          </cell>
          <cell r="BT135">
            <v>1.0619E-2</v>
          </cell>
          <cell r="BU135">
            <v>1.1594E-2</v>
          </cell>
          <cell r="BV135">
            <v>1.2697999999999999E-2</v>
          </cell>
          <cell r="BW135">
            <v>1.3950000000000001E-2</v>
          </cell>
          <cell r="BX135">
            <v>1.5373E-2</v>
          </cell>
          <cell r="BY135">
            <v>1.7153999999999999E-2</v>
          </cell>
          <cell r="BZ135">
            <v>1.9191E-2</v>
          </cell>
          <cell r="CA135">
            <v>2.1201999999999999E-2</v>
          </cell>
          <cell r="CB135">
            <v>2.3099999999999999E-2</v>
          </cell>
          <cell r="CC135">
            <v>2.5097000000000001E-2</v>
          </cell>
          <cell r="CD135">
            <v>2.7361E-2</v>
          </cell>
          <cell r="CE135">
            <v>3.0322999999999999E-2</v>
          </cell>
          <cell r="CF135">
            <v>3.4391999999999999E-2</v>
          </cell>
          <cell r="CG135">
            <v>3.9849000000000002E-2</v>
          </cell>
          <cell r="CH135">
            <v>4.6503999999999997E-2</v>
          </cell>
          <cell r="CI135">
            <v>5.3985999999999999E-2</v>
          </cell>
          <cell r="CJ135">
            <v>6.1968000000000002E-2</v>
          </cell>
          <cell r="CK135">
            <v>7.0250999999999994E-2</v>
          </cell>
          <cell r="CL135">
            <v>7.8783000000000006E-2</v>
          </cell>
          <cell r="CM135">
            <v>8.7653999999999996E-2</v>
          </cell>
          <cell r="CN135">
            <v>9.7002000000000005E-2</v>
          </cell>
          <cell r="CO135">
            <v>0.106989</v>
          </cell>
          <cell r="CP135">
            <v>0.117783</v>
          </cell>
          <cell r="CQ135">
            <v>0.12953500000000001</v>
          </cell>
          <cell r="CR135">
            <v>0.14238899999999999</v>
          </cell>
          <cell r="CS135">
            <v>0.15527299999999999</v>
          </cell>
          <cell r="CT135">
            <v>0.167963</v>
          </cell>
          <cell r="CU135">
            <v>0.18021799999999999</v>
          </cell>
          <cell r="CV135">
            <v>0.19178600000000001</v>
          </cell>
          <cell r="CW135">
            <v>0.20241100000000001</v>
          </cell>
          <cell r="CX135">
            <v>0.21362800000000001</v>
          </cell>
          <cell r="CY135">
            <v>0.225471</v>
          </cell>
          <cell r="CZ135">
            <v>0.23797299999999999</v>
          </cell>
          <cell r="DA135">
            <v>0.25117299999999998</v>
          </cell>
          <cell r="DB135">
            <v>0.26510899999999998</v>
          </cell>
          <cell r="DC135">
            <v>0.27982200000000002</v>
          </cell>
          <cell r="DD135">
            <v>0.29535699999999998</v>
          </cell>
          <cell r="DE135">
            <v>0.31175900000000001</v>
          </cell>
          <cell r="DF135">
            <v>0.32907599999999998</v>
          </cell>
          <cell r="DG135">
            <v>0.34736099999999998</v>
          </cell>
          <cell r="DH135">
            <v>0.36666700000000002</v>
          </cell>
          <cell r="DI135">
            <v>0.38705299999999998</v>
          </cell>
          <cell r="DJ135">
            <v>0.40857700000000002</v>
          </cell>
          <cell r="DK135">
            <v>0.42939699999999997</v>
          </cell>
          <cell r="DL135">
            <v>0.44891700000000001</v>
          </cell>
          <cell r="DM135">
            <v>0.46933200000000003</v>
          </cell>
          <cell r="DN135">
            <v>0.49068299999999998</v>
          </cell>
          <cell r="DO135">
            <v>0.51301200000000002</v>
          </cell>
          <cell r="DP135">
            <v>0.53636600000000001</v>
          </cell>
          <cell r="DQ135">
            <v>0.56079100000000004</v>
          </cell>
        </row>
        <row r="136">
          <cell r="A136">
            <v>1984</v>
          </cell>
          <cell r="B136">
            <v>9.6489999999999996E-3</v>
          </cell>
          <cell r="C136">
            <v>7.1000000000000002E-4</v>
          </cell>
          <cell r="D136">
            <v>4.64E-4</v>
          </cell>
          <cell r="E136">
            <v>3.3399999999999999E-4</v>
          </cell>
          <cell r="F136">
            <v>2.7599999999999999E-4</v>
          </cell>
          <cell r="G136">
            <v>2.3800000000000001E-4</v>
          </cell>
          <cell r="H136">
            <v>1.9699999999999999E-4</v>
          </cell>
          <cell r="I136">
            <v>1.84E-4</v>
          </cell>
          <cell r="J136">
            <v>1.5300000000000001E-4</v>
          </cell>
          <cell r="K136">
            <v>1.6200000000000001E-4</v>
          </cell>
          <cell r="L136">
            <v>1.3300000000000001E-4</v>
          </cell>
          <cell r="M136">
            <v>1.46E-4</v>
          </cell>
          <cell r="N136">
            <v>1.64E-4</v>
          </cell>
          <cell r="O136">
            <v>2.0100000000000001E-4</v>
          </cell>
          <cell r="P136">
            <v>2.4899999999999998E-4</v>
          </cell>
          <cell r="Q136">
            <v>3.1799999999999998E-4</v>
          </cell>
          <cell r="R136">
            <v>3.6499999999999998E-4</v>
          </cell>
          <cell r="S136">
            <v>4.0099999999999999E-4</v>
          </cell>
          <cell r="T136">
            <v>4.4200000000000001E-4</v>
          </cell>
          <cell r="U136">
            <v>4.4999999999999999E-4</v>
          </cell>
          <cell r="V136">
            <v>4.5100000000000001E-4</v>
          </cell>
          <cell r="W136">
            <v>4.6799999999999999E-4</v>
          </cell>
          <cell r="X136">
            <v>4.9100000000000001E-4</v>
          </cell>
          <cell r="Y136">
            <v>5.0000000000000001E-4</v>
          </cell>
          <cell r="Z136">
            <v>4.9700000000000005E-4</v>
          </cell>
          <cell r="AA136">
            <v>5.2700000000000002E-4</v>
          </cell>
          <cell r="AB136">
            <v>5.31E-4</v>
          </cell>
          <cell r="AC136">
            <v>5.5000000000000003E-4</v>
          </cell>
          <cell r="AD136">
            <v>5.9800000000000001E-4</v>
          </cell>
          <cell r="AE136">
            <v>6.2699999999999995E-4</v>
          </cell>
          <cell r="AF136">
            <v>6.7299999999999999E-4</v>
          </cell>
          <cell r="AG136">
            <v>7.1000000000000002E-4</v>
          </cell>
          <cell r="AH136">
            <v>7.4899999999999999E-4</v>
          </cell>
          <cell r="AI136">
            <v>7.9000000000000001E-4</v>
          </cell>
          <cell r="AJ136">
            <v>8.3199999999999995E-4</v>
          </cell>
          <cell r="AK136">
            <v>8.7900000000000001E-4</v>
          </cell>
          <cell r="AL136">
            <v>9.3099999999999997E-4</v>
          </cell>
          <cell r="AM136">
            <v>9.810000000000001E-4</v>
          </cell>
          <cell r="AN136">
            <v>1.0280000000000001E-3</v>
          </cell>
          <cell r="AO136">
            <v>1.077E-3</v>
          </cell>
          <cell r="AP136">
            <v>1.1310000000000001E-3</v>
          </cell>
          <cell r="AQ136">
            <v>1.199E-3</v>
          </cell>
          <cell r="AR136">
            <v>1.289E-3</v>
          </cell>
          <cell r="AS136">
            <v>1.405E-3</v>
          </cell>
          <cell r="AT136">
            <v>1.544E-3</v>
          </cell>
          <cell r="AU136">
            <v>1.6930000000000001E-3</v>
          </cell>
          <cell r="AV136">
            <v>1.8500000000000001E-3</v>
          </cell>
          <cell r="AW136">
            <v>2.0249999999999999E-3</v>
          </cell>
          <cell r="AX136">
            <v>2.2200000000000002E-3</v>
          </cell>
          <cell r="AY136">
            <v>2.4299999999999999E-3</v>
          </cell>
          <cell r="AZ136">
            <v>2.6489999999999999E-3</v>
          </cell>
          <cell r="BA136">
            <v>2.869E-3</v>
          </cell>
          <cell r="BB136">
            <v>3.0769999999999999E-3</v>
          </cell>
          <cell r="BC136">
            <v>3.2690000000000002E-3</v>
          </cell>
          <cell r="BD136">
            <v>3.4499999999999999E-3</v>
          </cell>
          <cell r="BE136">
            <v>3.6570000000000001E-3</v>
          </cell>
          <cell r="BF136">
            <v>3.8790000000000001E-3</v>
          </cell>
          <cell r="BG136">
            <v>4.0590000000000001E-3</v>
          </cell>
          <cell r="BH136">
            <v>4.1830000000000001E-3</v>
          </cell>
          <cell r="BI136">
            <v>4.2839999999999996E-3</v>
          </cell>
          <cell r="BJ136">
            <v>4.3880000000000004E-3</v>
          </cell>
          <cell r="BK136">
            <v>4.5620000000000001E-3</v>
          </cell>
          <cell r="BL136">
            <v>4.8679999999999999E-3</v>
          </cell>
          <cell r="BM136">
            <v>5.3530000000000001E-3</v>
          </cell>
          <cell r="BN136">
            <v>5.9870000000000001E-3</v>
          </cell>
          <cell r="BO136">
            <v>6.7450000000000001E-3</v>
          </cell>
          <cell r="BP136">
            <v>7.5469999999999999E-3</v>
          </cell>
          <cell r="BQ136">
            <v>8.3260000000000001E-3</v>
          </cell>
          <cell r="BR136">
            <v>9.0379999999999992E-3</v>
          </cell>
          <cell r="BS136">
            <v>9.7350000000000006E-3</v>
          </cell>
          <cell r="BT136">
            <v>1.0538E-2</v>
          </cell>
          <cell r="BU136">
            <v>1.1506000000000001E-2</v>
          </cell>
          <cell r="BV136">
            <v>1.2602E-2</v>
          </cell>
          <cell r="BW136">
            <v>1.3845E-2</v>
          </cell>
          <cell r="BX136">
            <v>1.5258000000000001E-2</v>
          </cell>
          <cell r="BY136">
            <v>1.703E-2</v>
          </cell>
          <cell r="BZ136">
            <v>1.9054999999999999E-2</v>
          </cell>
          <cell r="CA136">
            <v>2.1052000000000001E-2</v>
          </cell>
          <cell r="CB136">
            <v>2.2932000000000001E-2</v>
          </cell>
          <cell r="CC136">
            <v>2.4909000000000001E-2</v>
          </cell>
          <cell r="CD136">
            <v>2.7149E-2</v>
          </cell>
          <cell r="CE136">
            <v>3.0088E-2</v>
          </cell>
          <cell r="CF136">
            <v>3.4139999999999997E-2</v>
          </cell>
          <cell r="CG136">
            <v>3.9588999999999999E-2</v>
          </cell>
          <cell r="CH136">
            <v>4.6239000000000002E-2</v>
          </cell>
          <cell r="CI136">
            <v>5.3712999999999997E-2</v>
          </cell>
          <cell r="CJ136">
            <v>6.1682000000000001E-2</v>
          </cell>
          <cell r="CK136">
            <v>6.9943000000000005E-2</v>
          </cell>
          <cell r="CL136">
            <v>7.8442999999999999E-2</v>
          </cell>
          <cell r="CM136">
            <v>8.7276000000000006E-2</v>
          </cell>
          <cell r="CN136">
            <v>9.6578999999999998E-2</v>
          </cell>
          <cell r="CO136">
            <v>0.106516</v>
          </cell>
          <cell r="CP136">
            <v>0.117258</v>
          </cell>
          <cell r="CQ136">
            <v>0.12895799999999999</v>
          </cell>
          <cell r="CR136">
            <v>0.141758</v>
          </cell>
          <cell r="CS136">
            <v>0.154589</v>
          </cell>
          <cell r="CT136">
            <v>0.16722799999999999</v>
          </cell>
          <cell r="CU136">
            <v>0.17943300000000001</v>
          </cell>
          <cell r="CV136">
            <v>0.19095400000000001</v>
          </cell>
          <cell r="CW136">
            <v>0.20153599999999999</v>
          </cell>
          <cell r="CX136">
            <v>0.21270800000000001</v>
          </cell>
          <cell r="CY136">
            <v>0.22450300000000001</v>
          </cell>
          <cell r="CZ136">
            <v>0.236956</v>
          </cell>
          <cell r="DA136">
            <v>0.25010300000000002</v>
          </cell>
          <cell r="DB136">
            <v>0.26398300000000002</v>
          </cell>
          <cell r="DC136">
            <v>0.27863900000000003</v>
          </cell>
          <cell r="DD136">
            <v>0.29411199999999998</v>
          </cell>
          <cell r="DE136">
            <v>0.31044899999999997</v>
          </cell>
          <cell r="DF136">
            <v>0.32769900000000002</v>
          </cell>
          <cell r="DG136">
            <v>0.34591300000000003</v>
          </cell>
          <cell r="DH136">
            <v>0.36514400000000002</v>
          </cell>
          <cell r="DI136">
            <v>0.38545000000000001</v>
          </cell>
          <cell r="DJ136">
            <v>0.406891</v>
          </cell>
          <cell r="DK136">
            <v>0.42753999999999998</v>
          </cell>
          <cell r="DL136">
            <v>0.44698300000000002</v>
          </cell>
          <cell r="DM136">
            <v>0.46731699999999998</v>
          </cell>
          <cell r="DN136">
            <v>0.48858299999999999</v>
          </cell>
          <cell r="DO136">
            <v>0.51082499999999997</v>
          </cell>
          <cell r="DP136">
            <v>0.53408599999999995</v>
          </cell>
          <cell r="DQ136">
            <v>0.55841499999999999</v>
          </cell>
        </row>
        <row r="137">
          <cell r="A137">
            <v>1985</v>
          </cell>
          <cell r="B137">
            <v>9.3399999999999993E-3</v>
          </cell>
          <cell r="C137">
            <v>7.3300000000000004E-4</v>
          </cell>
          <cell r="D137">
            <v>4.6000000000000001E-4</v>
          </cell>
          <cell r="E137">
            <v>3.4400000000000001E-4</v>
          </cell>
          <cell r="F137">
            <v>2.63E-4</v>
          </cell>
          <cell r="G137">
            <v>2.1699999999999999E-4</v>
          </cell>
          <cell r="H137">
            <v>1.9799999999999999E-4</v>
          </cell>
          <cell r="I137">
            <v>1.66E-4</v>
          </cell>
          <cell r="J137">
            <v>1.7699999999999999E-4</v>
          </cell>
          <cell r="K137">
            <v>1.37E-4</v>
          </cell>
          <cell r="L137">
            <v>1.3799999999999999E-4</v>
          </cell>
          <cell r="M137">
            <v>1.3999999999999999E-4</v>
          </cell>
          <cell r="N137">
            <v>1.56E-4</v>
          </cell>
          <cell r="O137">
            <v>1.9100000000000001E-4</v>
          </cell>
          <cell r="P137">
            <v>2.4699999999999999E-4</v>
          </cell>
          <cell r="Q137">
            <v>3.0499999999999999E-4</v>
          </cell>
          <cell r="R137">
            <v>3.5500000000000001E-4</v>
          </cell>
          <cell r="S137">
            <v>4.1800000000000002E-4</v>
          </cell>
          <cell r="T137">
            <v>4.3300000000000001E-4</v>
          </cell>
          <cell r="U137">
            <v>4.46E-4</v>
          </cell>
          <cell r="V137">
            <v>4.4799999999999999E-4</v>
          </cell>
          <cell r="W137">
            <v>4.7199999999999998E-4</v>
          </cell>
          <cell r="X137">
            <v>4.8299999999999998E-4</v>
          </cell>
          <cell r="Y137">
            <v>4.8000000000000001E-4</v>
          </cell>
          <cell r="Z137">
            <v>5.04E-4</v>
          </cell>
          <cell r="AA137">
            <v>5.1099999999999995E-4</v>
          </cell>
          <cell r="AB137">
            <v>5.2400000000000005E-4</v>
          </cell>
          <cell r="AC137">
            <v>5.6899999999999995E-4</v>
          </cell>
          <cell r="AD137">
            <v>5.9299999999999999E-4</v>
          </cell>
          <cell r="AE137">
            <v>6.4099999999999997E-4</v>
          </cell>
          <cell r="AF137">
            <v>6.7100000000000005E-4</v>
          </cell>
          <cell r="AG137">
            <v>7.0899999999999999E-4</v>
          </cell>
          <cell r="AH137">
            <v>7.4700000000000005E-4</v>
          </cell>
          <cell r="AI137">
            <v>7.8600000000000002E-4</v>
          </cell>
          <cell r="AJ137">
            <v>8.2700000000000004E-4</v>
          </cell>
          <cell r="AK137">
            <v>8.7299999999999997E-4</v>
          </cell>
          <cell r="AL137">
            <v>9.2299999999999999E-4</v>
          </cell>
          <cell r="AM137">
            <v>9.7199999999999999E-4</v>
          </cell>
          <cell r="AN137">
            <v>1.0189999999999999E-3</v>
          </cell>
          <cell r="AO137">
            <v>1.067E-3</v>
          </cell>
          <cell r="AP137">
            <v>1.1199999999999999E-3</v>
          </cell>
          <cell r="AQ137">
            <v>1.1869999999999999E-3</v>
          </cell>
          <cell r="AR137">
            <v>1.2750000000000001E-3</v>
          </cell>
          <cell r="AS137">
            <v>1.39E-3</v>
          </cell>
          <cell r="AT137">
            <v>1.5280000000000001E-3</v>
          </cell>
          <cell r="AU137">
            <v>1.6750000000000001E-3</v>
          </cell>
          <cell r="AV137">
            <v>1.83E-3</v>
          </cell>
          <cell r="AW137">
            <v>2.0040000000000001E-3</v>
          </cell>
          <cell r="AX137">
            <v>2.1970000000000002E-3</v>
          </cell>
          <cell r="AY137">
            <v>2.4030000000000002E-3</v>
          </cell>
          <cell r="AZ137">
            <v>2.6199999999999999E-3</v>
          </cell>
          <cell r="BA137">
            <v>2.8370000000000001E-3</v>
          </cell>
          <cell r="BB137">
            <v>3.0430000000000001E-3</v>
          </cell>
          <cell r="BC137">
            <v>3.2330000000000002E-3</v>
          </cell>
          <cell r="BD137">
            <v>3.411E-3</v>
          </cell>
          <cell r="BE137">
            <v>3.617E-3</v>
          </cell>
          <cell r="BF137">
            <v>3.8349999999999999E-3</v>
          </cell>
          <cell r="BG137">
            <v>4.0140000000000002E-3</v>
          </cell>
          <cell r="BH137">
            <v>4.1349999999999998E-3</v>
          </cell>
          <cell r="BI137">
            <v>4.2319999999999997E-3</v>
          </cell>
          <cell r="BJ137">
            <v>4.333E-3</v>
          </cell>
          <cell r="BK137">
            <v>4.5040000000000002E-3</v>
          </cell>
          <cell r="BL137">
            <v>4.8079999999999998E-3</v>
          </cell>
          <cell r="BM137">
            <v>5.2919999999999998E-3</v>
          </cell>
          <cell r="BN137">
            <v>5.927E-3</v>
          </cell>
          <cell r="BO137">
            <v>6.6860000000000001E-3</v>
          </cell>
          <cell r="BP137">
            <v>7.4859999999999996E-3</v>
          </cell>
          <cell r="BQ137">
            <v>8.2629999999999995E-3</v>
          </cell>
          <cell r="BR137">
            <v>8.9709999999999998E-3</v>
          </cell>
          <cell r="BS137">
            <v>9.6629999999999997E-3</v>
          </cell>
          <cell r="BT137">
            <v>1.0458E-2</v>
          </cell>
          <cell r="BU137">
            <v>1.1419E-2</v>
          </cell>
          <cell r="BV137">
            <v>1.2506E-2</v>
          </cell>
          <cell r="BW137">
            <v>1.3741E-2</v>
          </cell>
          <cell r="BX137">
            <v>1.5145E-2</v>
          </cell>
          <cell r="BY137">
            <v>1.6906999999999998E-2</v>
          </cell>
          <cell r="BZ137">
            <v>1.8921E-2</v>
          </cell>
          <cell r="CA137">
            <v>2.0903999999999999E-2</v>
          </cell>
          <cell r="CB137">
            <v>2.2766000000000002E-2</v>
          </cell>
          <cell r="CC137">
            <v>2.4722999999999998E-2</v>
          </cell>
          <cell r="CD137">
            <v>2.6939999999999999E-2</v>
          </cell>
          <cell r="CE137">
            <v>2.9856000000000001E-2</v>
          </cell>
          <cell r="CF137">
            <v>3.3890999999999998E-2</v>
          </cell>
          <cell r="CG137">
            <v>3.9331999999999999E-2</v>
          </cell>
          <cell r="CH137">
            <v>4.5976000000000003E-2</v>
          </cell>
          <cell r="CI137">
            <v>5.3442999999999997E-2</v>
          </cell>
          <cell r="CJ137">
            <v>6.1399000000000002E-2</v>
          </cell>
          <cell r="CK137">
            <v>6.9637000000000004E-2</v>
          </cell>
          <cell r="CL137">
            <v>7.8105999999999995E-2</v>
          </cell>
          <cell r="CM137">
            <v>8.6900000000000005E-2</v>
          </cell>
          <cell r="CN137">
            <v>9.6158999999999994E-2</v>
          </cell>
          <cell r="CO137">
            <v>0.106047</v>
          </cell>
          <cell r="CP137">
            <v>0.11673799999999999</v>
          </cell>
          <cell r="CQ137">
            <v>0.128385</v>
          </cell>
          <cell r="CR137">
            <v>0.14113300000000001</v>
          </cell>
          <cell r="CS137">
            <v>0.15391099999999999</v>
          </cell>
          <cell r="CT137">
            <v>0.16649800000000001</v>
          </cell>
          <cell r="CU137">
            <v>0.17865400000000001</v>
          </cell>
          <cell r="CV137">
            <v>0.19012799999999999</v>
          </cell>
          <cell r="CW137">
            <v>0.20066800000000001</v>
          </cell>
          <cell r="CX137">
            <v>0.21179500000000001</v>
          </cell>
          <cell r="CY137">
            <v>0.22354299999999999</v>
          </cell>
          <cell r="CZ137">
            <v>0.23594599999999999</v>
          </cell>
          <cell r="DA137">
            <v>0.24904100000000001</v>
          </cell>
          <cell r="DB137">
            <v>0.26286700000000002</v>
          </cell>
          <cell r="DC137">
            <v>0.27746399999999999</v>
          </cell>
          <cell r="DD137">
            <v>0.292877</v>
          </cell>
          <cell r="DE137">
            <v>0.30914999999999998</v>
          </cell>
          <cell r="DF137">
            <v>0.32633299999999998</v>
          </cell>
          <cell r="DG137">
            <v>0.34447499999999998</v>
          </cell>
          <cell r="DH137">
            <v>0.36363200000000001</v>
          </cell>
          <cell r="DI137">
            <v>0.38385999999999998</v>
          </cell>
          <cell r="DJ137">
            <v>0.405219</v>
          </cell>
          <cell r="DK137">
            <v>0.42569800000000002</v>
          </cell>
          <cell r="DL137">
            <v>0.44506400000000002</v>
          </cell>
          <cell r="DM137">
            <v>0.46531699999999998</v>
          </cell>
          <cell r="DN137">
            <v>0.48649999999999999</v>
          </cell>
          <cell r="DO137">
            <v>0.50865400000000005</v>
          </cell>
          <cell r="DP137">
            <v>0.53182399999999996</v>
          </cell>
          <cell r="DQ137">
            <v>0.55605800000000005</v>
          </cell>
        </row>
        <row r="138">
          <cell r="A138">
            <v>1986</v>
          </cell>
          <cell r="B138">
            <v>9.0950000000000007E-3</v>
          </cell>
          <cell r="C138">
            <v>7.0799999999999997E-4</v>
          </cell>
          <cell r="D138">
            <v>4.3899999999999999E-4</v>
          </cell>
          <cell r="E138">
            <v>3.2899999999999997E-4</v>
          </cell>
          <cell r="F138">
            <v>2.4800000000000001E-4</v>
          </cell>
          <cell r="G138">
            <v>2.13E-4</v>
          </cell>
          <cell r="H138">
            <v>1.8000000000000001E-4</v>
          </cell>
          <cell r="I138">
            <v>1.9000000000000001E-4</v>
          </cell>
          <cell r="J138">
            <v>1.4799999999999999E-4</v>
          </cell>
          <cell r="K138">
            <v>1.4200000000000001E-4</v>
          </cell>
          <cell r="L138">
            <v>1.34E-4</v>
          </cell>
          <cell r="M138">
            <v>1.35E-4</v>
          </cell>
          <cell r="N138">
            <v>1.47E-4</v>
          </cell>
          <cell r="O138">
            <v>1.85E-4</v>
          </cell>
          <cell r="P138">
            <v>2.4000000000000001E-4</v>
          </cell>
          <cell r="Q138">
            <v>2.9500000000000001E-4</v>
          </cell>
          <cell r="R138">
            <v>3.7100000000000002E-4</v>
          </cell>
          <cell r="S138">
            <v>4.0200000000000001E-4</v>
          </cell>
          <cell r="T138">
            <v>4.3899999999999999E-4</v>
          </cell>
          <cell r="U138">
            <v>4.3100000000000001E-4</v>
          </cell>
          <cell r="V138">
            <v>4.4900000000000002E-4</v>
          </cell>
          <cell r="W138">
            <v>4.6200000000000001E-4</v>
          </cell>
          <cell r="X138">
            <v>4.6000000000000001E-4</v>
          </cell>
          <cell r="Y138">
            <v>4.8200000000000001E-4</v>
          </cell>
          <cell r="Z138">
            <v>4.9399999999999997E-4</v>
          </cell>
          <cell r="AA138">
            <v>5.04E-4</v>
          </cell>
          <cell r="AB138">
            <v>5.4299999999999997E-4</v>
          </cell>
          <cell r="AC138">
            <v>5.6300000000000002E-4</v>
          </cell>
          <cell r="AD138">
            <v>6.11E-4</v>
          </cell>
          <cell r="AE138">
            <v>6.3599999999999996E-4</v>
          </cell>
          <cell r="AF138">
            <v>6.7100000000000005E-4</v>
          </cell>
          <cell r="AG138">
            <v>7.0699999999999995E-4</v>
          </cell>
          <cell r="AH138">
            <v>7.4399999999999998E-4</v>
          </cell>
          <cell r="AI138">
            <v>7.8200000000000003E-4</v>
          </cell>
          <cell r="AJ138">
            <v>8.2100000000000001E-4</v>
          </cell>
          <cell r="AK138">
            <v>8.6600000000000002E-4</v>
          </cell>
          <cell r="AL138">
            <v>9.1500000000000001E-4</v>
          </cell>
          <cell r="AM138">
            <v>9.6299999999999999E-4</v>
          </cell>
          <cell r="AN138">
            <v>1.0089999999999999E-3</v>
          </cell>
          <cell r="AO138">
            <v>1.0560000000000001E-3</v>
          </cell>
          <cell r="AP138">
            <v>1.108E-3</v>
          </cell>
          <cell r="AQ138">
            <v>1.1739999999999999E-3</v>
          </cell>
          <cell r="AR138">
            <v>1.261E-3</v>
          </cell>
          <cell r="AS138">
            <v>1.3749999999999999E-3</v>
          </cell>
          <cell r="AT138">
            <v>1.5120000000000001E-3</v>
          </cell>
          <cell r="AU138">
            <v>1.658E-3</v>
          </cell>
          <cell r="AV138">
            <v>1.8109999999999999E-3</v>
          </cell>
          <cell r="AW138">
            <v>1.9819999999999998E-3</v>
          </cell>
          <cell r="AX138">
            <v>2.173E-3</v>
          </cell>
          <cell r="AY138">
            <v>2.3770000000000002E-3</v>
          </cell>
          <cell r="AZ138">
            <v>2.5920000000000001E-3</v>
          </cell>
          <cell r="BA138">
            <v>2.8059999999999999E-3</v>
          </cell>
          <cell r="BB138">
            <v>3.009E-3</v>
          </cell>
          <cell r="BC138">
            <v>3.1960000000000001E-3</v>
          </cell>
          <cell r="BD138">
            <v>3.372E-3</v>
          </cell>
          <cell r="BE138">
            <v>3.5760000000000002E-3</v>
          </cell>
          <cell r="BF138">
            <v>3.7929999999999999E-3</v>
          </cell>
          <cell r="BG138">
            <v>3.9690000000000003E-3</v>
          </cell>
          <cell r="BH138">
            <v>4.0870000000000004E-3</v>
          </cell>
          <cell r="BI138">
            <v>4.182E-3</v>
          </cell>
          <cell r="BJ138">
            <v>4.2789999999999998E-3</v>
          </cell>
          <cell r="BK138">
            <v>4.4470000000000004E-3</v>
          </cell>
          <cell r="BL138">
            <v>4.7489999999999997E-3</v>
          </cell>
          <cell r="BM138">
            <v>5.2329999999999998E-3</v>
          </cell>
          <cell r="BN138">
            <v>5.868E-3</v>
          </cell>
          <cell r="BO138">
            <v>6.6270000000000001E-3</v>
          </cell>
          <cell r="BP138">
            <v>7.4260000000000003E-3</v>
          </cell>
          <cell r="BQ138">
            <v>8.201E-3</v>
          </cell>
          <cell r="BR138">
            <v>8.9049999999999997E-3</v>
          </cell>
          <cell r="BS138">
            <v>9.5910000000000006E-3</v>
          </cell>
          <cell r="BT138">
            <v>1.038E-2</v>
          </cell>
          <cell r="BU138">
            <v>1.1332999999999999E-2</v>
          </cell>
          <cell r="BV138">
            <v>1.2411999999999999E-2</v>
          </cell>
          <cell r="BW138">
            <v>1.3638000000000001E-2</v>
          </cell>
          <cell r="BX138">
            <v>1.5032999999999999E-2</v>
          </cell>
          <cell r="BY138">
            <v>1.6785000000000001E-2</v>
          </cell>
          <cell r="BZ138">
            <v>1.8789E-2</v>
          </cell>
          <cell r="CA138">
            <v>2.0757999999999999E-2</v>
          </cell>
          <cell r="CB138">
            <v>2.2603000000000002E-2</v>
          </cell>
          <cell r="CC138">
            <v>2.4539999999999999E-2</v>
          </cell>
          <cell r="CD138">
            <v>2.6734000000000001E-2</v>
          </cell>
          <cell r="CE138">
            <v>2.9628000000000002E-2</v>
          </cell>
          <cell r="CF138">
            <v>3.3646000000000002E-2</v>
          </cell>
          <cell r="CG138">
            <v>3.9078000000000002E-2</v>
          </cell>
          <cell r="CH138">
            <v>4.5717000000000001E-2</v>
          </cell>
          <cell r="CI138">
            <v>5.3176000000000001E-2</v>
          </cell>
          <cell r="CJ138">
            <v>6.1116999999999998E-2</v>
          </cell>
          <cell r="CK138">
            <v>6.9333000000000006E-2</v>
          </cell>
          <cell r="CL138">
            <v>7.7771999999999994E-2</v>
          </cell>
          <cell r="CM138">
            <v>8.6527000000000007E-2</v>
          </cell>
          <cell r="CN138">
            <v>9.5741999999999994E-2</v>
          </cell>
          <cell r="CO138">
            <v>0.105582</v>
          </cell>
          <cell r="CP138">
            <v>0.11622200000000001</v>
          </cell>
          <cell r="CQ138">
            <v>0.12781600000000001</v>
          </cell>
          <cell r="CR138">
            <v>0.140512</v>
          </cell>
          <cell r="CS138">
            <v>0.15323899999999999</v>
          </cell>
          <cell r="CT138">
            <v>0.16577500000000001</v>
          </cell>
          <cell r="CU138">
            <v>0.17788100000000001</v>
          </cell>
          <cell r="CV138">
            <v>0.18930900000000001</v>
          </cell>
          <cell r="CW138">
            <v>0.19980700000000001</v>
          </cell>
          <cell r="CX138">
            <v>0.21088999999999999</v>
          </cell>
          <cell r="CY138">
            <v>0.22259100000000001</v>
          </cell>
          <cell r="CZ138">
            <v>0.23494399999999999</v>
          </cell>
          <cell r="DA138">
            <v>0.24798799999999999</v>
          </cell>
          <cell r="DB138">
            <v>0.26175900000000002</v>
          </cell>
          <cell r="DC138">
            <v>0.27629900000000002</v>
          </cell>
          <cell r="DD138">
            <v>0.29165099999999999</v>
          </cell>
          <cell r="DE138">
            <v>0.307861</v>
          </cell>
          <cell r="DF138">
            <v>0.32497700000000002</v>
          </cell>
          <cell r="DG138">
            <v>0.34304899999999999</v>
          </cell>
          <cell r="DH138">
            <v>0.36213200000000001</v>
          </cell>
          <cell r="DI138">
            <v>0.38228200000000001</v>
          </cell>
          <cell r="DJ138">
            <v>0.403559</v>
          </cell>
          <cell r="DK138">
            <v>0.42387000000000002</v>
          </cell>
          <cell r="DL138">
            <v>0.44315900000000003</v>
          </cell>
          <cell r="DM138">
            <v>0.46333299999999999</v>
          </cell>
          <cell r="DN138">
            <v>0.48443199999999997</v>
          </cell>
          <cell r="DO138">
            <v>0.50649900000000003</v>
          </cell>
          <cell r="DP138">
            <v>0.52957900000000002</v>
          </cell>
          <cell r="DQ138">
            <v>0.55371899999999996</v>
          </cell>
        </row>
        <row r="139">
          <cell r="A139">
            <v>1987</v>
          </cell>
          <cell r="B139">
            <v>8.9639999999999997E-3</v>
          </cell>
          <cell r="C139">
            <v>7.1599999999999995E-4</v>
          </cell>
          <cell r="D139">
            <v>4.1599999999999997E-4</v>
          </cell>
          <cell r="E139">
            <v>3.0200000000000002E-4</v>
          </cell>
          <cell r="F139">
            <v>2.3699999999999999E-4</v>
          </cell>
          <cell r="G139">
            <v>1.9799999999999999E-4</v>
          </cell>
          <cell r="H139">
            <v>2.0000000000000001E-4</v>
          </cell>
          <cell r="I139">
            <v>1.63E-4</v>
          </cell>
          <cell r="J139">
            <v>1.4999999999999999E-4</v>
          </cell>
          <cell r="K139">
            <v>1.3999999999999999E-4</v>
          </cell>
          <cell r="L139">
            <v>1.3300000000000001E-4</v>
          </cell>
          <cell r="M139">
            <v>1.26E-4</v>
          </cell>
          <cell r="N139">
            <v>1.3999999999999999E-4</v>
          </cell>
          <cell r="O139">
            <v>1.84E-4</v>
          </cell>
          <cell r="P139">
            <v>2.31E-4</v>
          </cell>
          <cell r="Q139">
            <v>3.0800000000000001E-4</v>
          </cell>
          <cell r="R139">
            <v>3.5199999999999999E-4</v>
          </cell>
          <cell r="S139">
            <v>4.1399999999999998E-4</v>
          </cell>
          <cell r="T139">
            <v>4.1199999999999999E-4</v>
          </cell>
          <cell r="U139">
            <v>4.2999999999999999E-4</v>
          </cell>
          <cell r="V139">
            <v>4.3800000000000002E-4</v>
          </cell>
          <cell r="W139">
            <v>4.37E-4</v>
          </cell>
          <cell r="X139">
            <v>4.5800000000000002E-4</v>
          </cell>
          <cell r="Y139">
            <v>4.7600000000000002E-4</v>
          </cell>
          <cell r="Z139">
            <v>4.8700000000000002E-4</v>
          </cell>
          <cell r="AA139">
            <v>5.1800000000000001E-4</v>
          </cell>
          <cell r="AB139">
            <v>5.3700000000000004E-4</v>
          </cell>
          <cell r="AC139">
            <v>5.8200000000000005E-4</v>
          </cell>
          <cell r="AD139">
            <v>6.0400000000000004E-4</v>
          </cell>
          <cell r="AE139">
            <v>6.3599999999999996E-4</v>
          </cell>
          <cell r="AF139">
            <v>6.7000000000000002E-4</v>
          </cell>
          <cell r="AG139">
            <v>7.0500000000000001E-4</v>
          </cell>
          <cell r="AH139">
            <v>7.3999999999999999E-4</v>
          </cell>
          <cell r="AI139">
            <v>7.7700000000000002E-4</v>
          </cell>
          <cell r="AJ139">
            <v>8.1499999999999997E-4</v>
          </cell>
          <cell r="AK139">
            <v>8.5899999999999995E-4</v>
          </cell>
          <cell r="AL139">
            <v>9.0700000000000004E-4</v>
          </cell>
          <cell r="AM139">
            <v>9.5500000000000001E-4</v>
          </cell>
          <cell r="AN139">
            <v>9.990000000000001E-4</v>
          </cell>
          <cell r="AO139">
            <v>1.0449999999999999E-3</v>
          </cell>
          <cell r="AP139">
            <v>1.0970000000000001E-3</v>
          </cell>
          <cell r="AQ139">
            <v>1.1620000000000001E-3</v>
          </cell>
          <cell r="AR139">
            <v>1.248E-3</v>
          </cell>
          <cell r="AS139">
            <v>1.361E-3</v>
          </cell>
          <cell r="AT139">
            <v>1.4959999999999999E-3</v>
          </cell>
          <cell r="AU139">
            <v>1.64E-3</v>
          </cell>
          <cell r="AV139">
            <v>1.792E-3</v>
          </cell>
          <cell r="AW139">
            <v>1.9610000000000001E-3</v>
          </cell>
          <cell r="AX139">
            <v>2.15E-3</v>
          </cell>
          <cell r="AY139">
            <v>2.3509999999999998E-3</v>
          </cell>
          <cell r="AZ139">
            <v>2.5630000000000002E-3</v>
          </cell>
          <cell r="BA139">
            <v>2.7750000000000001E-3</v>
          </cell>
          <cell r="BB139">
            <v>2.9759999999999999E-3</v>
          </cell>
          <cell r="BC139">
            <v>3.1610000000000002E-3</v>
          </cell>
          <cell r="BD139">
            <v>3.3349999999999999E-3</v>
          </cell>
          <cell r="BE139">
            <v>3.5360000000000001E-3</v>
          </cell>
          <cell r="BF139">
            <v>3.751E-3</v>
          </cell>
          <cell r="BG139">
            <v>3.9240000000000004E-3</v>
          </cell>
          <cell r="BH139">
            <v>4.0400000000000002E-3</v>
          </cell>
          <cell r="BI139">
            <v>4.1320000000000003E-3</v>
          </cell>
          <cell r="BJ139">
            <v>4.2259999999999997E-3</v>
          </cell>
          <cell r="BK139">
            <v>4.3909999999999999E-3</v>
          </cell>
          <cell r="BL139">
            <v>4.6909999999999999E-3</v>
          </cell>
          <cell r="BM139">
            <v>5.1739999999999998E-3</v>
          </cell>
          <cell r="BN139">
            <v>5.8089999999999999E-3</v>
          </cell>
          <cell r="BO139">
            <v>6.5680000000000001E-3</v>
          </cell>
          <cell r="BP139">
            <v>7.3670000000000003E-3</v>
          </cell>
          <cell r="BQ139">
            <v>8.1399999999999997E-3</v>
          </cell>
          <cell r="BR139">
            <v>8.8389999999999996E-3</v>
          </cell>
          <cell r="BS139">
            <v>9.5200000000000007E-3</v>
          </cell>
          <cell r="BT139">
            <v>1.0302E-2</v>
          </cell>
          <cell r="BU139">
            <v>1.1247999999999999E-2</v>
          </cell>
          <cell r="BV139">
            <v>1.2319E-2</v>
          </cell>
          <cell r="BW139">
            <v>1.3537E-2</v>
          </cell>
          <cell r="BX139">
            <v>1.4922E-2</v>
          </cell>
          <cell r="BY139">
            <v>1.6664999999999999E-2</v>
          </cell>
          <cell r="BZ139">
            <v>1.8658000000000001E-2</v>
          </cell>
          <cell r="CA139">
            <v>2.0614E-2</v>
          </cell>
          <cell r="CB139">
            <v>2.2440999999999999E-2</v>
          </cell>
          <cell r="CC139">
            <v>2.4358999999999999E-2</v>
          </cell>
          <cell r="CD139">
            <v>2.6530000000000001E-2</v>
          </cell>
          <cell r="CE139">
            <v>2.9402999999999999E-2</v>
          </cell>
          <cell r="CF139">
            <v>3.3404999999999997E-2</v>
          </cell>
          <cell r="CG139">
            <v>3.8827E-2</v>
          </cell>
          <cell r="CH139">
            <v>4.546E-2</v>
          </cell>
          <cell r="CI139">
            <v>5.2911E-2</v>
          </cell>
          <cell r="CJ139">
            <v>6.0838000000000003E-2</v>
          </cell>
          <cell r="CK139">
            <v>6.9031999999999996E-2</v>
          </cell>
          <cell r="CL139">
            <v>7.7439999999999995E-2</v>
          </cell>
          <cell r="CM139">
            <v>8.6156999999999997E-2</v>
          </cell>
          <cell r="CN139">
            <v>9.5327999999999996E-2</v>
          </cell>
          <cell r="CO139">
            <v>0.10512000000000001</v>
          </cell>
          <cell r="CP139">
            <v>0.11570900000000001</v>
          </cell>
          <cell r="CQ139">
            <v>0.127252</v>
          </cell>
          <cell r="CR139">
            <v>0.13989599999999999</v>
          </cell>
          <cell r="CS139">
            <v>0.15257100000000001</v>
          </cell>
          <cell r="CT139">
            <v>0.16505700000000001</v>
          </cell>
          <cell r="CU139">
            <v>0.17711499999999999</v>
          </cell>
          <cell r="CV139">
            <v>0.188497</v>
          </cell>
          <cell r="CW139">
            <v>0.19895299999999999</v>
          </cell>
          <cell r="CX139">
            <v>0.20999100000000001</v>
          </cell>
          <cell r="CY139">
            <v>0.22164600000000001</v>
          </cell>
          <cell r="CZ139">
            <v>0.23394999999999999</v>
          </cell>
          <cell r="DA139">
            <v>0.24694199999999999</v>
          </cell>
          <cell r="DB139">
            <v>0.26065899999999997</v>
          </cell>
          <cell r="DC139">
            <v>0.27514300000000003</v>
          </cell>
          <cell r="DD139">
            <v>0.290435</v>
          </cell>
          <cell r="DE139">
            <v>0.30658200000000002</v>
          </cell>
          <cell r="DF139">
            <v>0.323631</v>
          </cell>
          <cell r="DG139">
            <v>0.34163399999999999</v>
          </cell>
          <cell r="DH139">
            <v>0.36064299999999999</v>
          </cell>
          <cell r="DI139">
            <v>0.380716</v>
          </cell>
          <cell r="DJ139">
            <v>0.40191199999999999</v>
          </cell>
          <cell r="DK139">
            <v>0.42205599999999999</v>
          </cell>
          <cell r="DL139">
            <v>0.44126900000000002</v>
          </cell>
          <cell r="DM139">
            <v>0.461364</v>
          </cell>
          <cell r="DN139">
            <v>0.48237999999999998</v>
          </cell>
          <cell r="DO139">
            <v>0.50436099999999995</v>
          </cell>
          <cell r="DP139">
            <v>0.52735200000000004</v>
          </cell>
          <cell r="DQ139">
            <v>0.55139800000000005</v>
          </cell>
        </row>
        <row r="140">
          <cell r="A140">
            <v>1988</v>
          </cell>
          <cell r="B140">
            <v>8.8950000000000001E-3</v>
          </cell>
          <cell r="C140">
            <v>7.2599999999999997E-4</v>
          </cell>
          <cell r="D140">
            <v>3.79E-4</v>
          </cell>
          <cell r="E140">
            <v>3.19E-4</v>
          </cell>
          <cell r="F140">
            <v>2.2699999999999999E-4</v>
          </cell>
          <cell r="G140">
            <v>2.1100000000000001E-4</v>
          </cell>
          <cell r="H140">
            <v>1.8200000000000001E-4</v>
          </cell>
          <cell r="I140">
            <v>1.6100000000000001E-4</v>
          </cell>
          <cell r="J140">
            <v>1.4999999999999999E-4</v>
          </cell>
          <cell r="K140">
            <v>1.4200000000000001E-4</v>
          </cell>
          <cell r="L140">
            <v>1.2300000000000001E-4</v>
          </cell>
          <cell r="M140">
            <v>1.1900000000000001E-4</v>
          </cell>
          <cell r="N140">
            <v>1.4200000000000001E-4</v>
          </cell>
          <cell r="O140">
            <v>1.76E-4</v>
          </cell>
          <cell r="P140">
            <v>2.41E-4</v>
          </cell>
          <cell r="Q140">
            <v>2.92E-4</v>
          </cell>
          <cell r="R140">
            <v>3.6600000000000001E-4</v>
          </cell>
          <cell r="S140">
            <v>3.8099999999999999E-4</v>
          </cell>
          <cell r="T140">
            <v>4.0900000000000002E-4</v>
          </cell>
          <cell r="U140">
            <v>4.1599999999999997E-4</v>
          </cell>
          <cell r="V140">
            <v>4.0999999999999999E-4</v>
          </cell>
          <cell r="W140">
            <v>4.3100000000000001E-4</v>
          </cell>
          <cell r="X140">
            <v>4.5399999999999998E-4</v>
          </cell>
          <cell r="Y140">
            <v>4.6799999999999999E-4</v>
          </cell>
          <cell r="Z140">
            <v>4.9600000000000002E-4</v>
          </cell>
          <cell r="AA140">
            <v>5.13E-4</v>
          </cell>
          <cell r="AB140">
            <v>5.53E-4</v>
          </cell>
          <cell r="AC140">
            <v>5.7300000000000005E-4</v>
          </cell>
          <cell r="AD140">
            <v>6.0300000000000002E-4</v>
          </cell>
          <cell r="AE140">
            <v>6.3500000000000004E-4</v>
          </cell>
          <cell r="AF140">
            <v>6.6699999999999995E-4</v>
          </cell>
          <cell r="AG140">
            <v>7.0100000000000002E-4</v>
          </cell>
          <cell r="AH140">
            <v>7.36E-4</v>
          </cell>
          <cell r="AI140">
            <v>7.7200000000000001E-4</v>
          </cell>
          <cell r="AJ140">
            <v>8.0900000000000004E-4</v>
          </cell>
          <cell r="AK140">
            <v>8.52E-4</v>
          </cell>
          <cell r="AL140">
            <v>8.9899999999999995E-4</v>
          </cell>
          <cell r="AM140">
            <v>9.4600000000000001E-4</v>
          </cell>
          <cell r="AN140">
            <v>9.8900000000000008E-4</v>
          </cell>
          <cell r="AO140">
            <v>1.0349999999999999E-3</v>
          </cell>
          <cell r="AP140">
            <v>1.085E-3</v>
          </cell>
          <cell r="AQ140">
            <v>1.15E-3</v>
          </cell>
          <cell r="AR140">
            <v>1.235E-3</v>
          </cell>
          <cell r="AS140">
            <v>1.3470000000000001E-3</v>
          </cell>
          <cell r="AT140">
            <v>1.48E-3</v>
          </cell>
          <cell r="AU140">
            <v>1.6230000000000001E-3</v>
          </cell>
          <cell r="AV140">
            <v>1.7730000000000001E-3</v>
          </cell>
          <cell r="AW140">
            <v>1.941E-3</v>
          </cell>
          <cell r="AX140">
            <v>2.127E-3</v>
          </cell>
          <cell r="AY140">
            <v>2.3259999999999999E-3</v>
          </cell>
          <cell r="AZ140">
            <v>2.5349999999999999E-3</v>
          </cell>
          <cell r="BA140">
            <v>2.7439999999999999E-3</v>
          </cell>
          <cell r="BB140">
            <v>2.9429999999999999E-3</v>
          </cell>
          <cell r="BC140">
            <v>3.1259999999999999E-3</v>
          </cell>
          <cell r="BD140">
            <v>3.297E-3</v>
          </cell>
          <cell r="BE140">
            <v>3.4970000000000001E-3</v>
          </cell>
          <cell r="BF140">
            <v>3.7090000000000001E-3</v>
          </cell>
          <cell r="BG140">
            <v>3.8809999999999999E-3</v>
          </cell>
          <cell r="BH140">
            <v>3.9940000000000002E-3</v>
          </cell>
          <cell r="BI140">
            <v>4.0829999999999998E-3</v>
          </cell>
          <cell r="BJ140">
            <v>4.1729999999999996E-3</v>
          </cell>
          <cell r="BK140">
            <v>4.3350000000000003E-3</v>
          </cell>
          <cell r="BL140">
            <v>4.6340000000000001E-3</v>
          </cell>
          <cell r="BM140">
            <v>5.1159999999999999E-3</v>
          </cell>
          <cell r="BN140">
            <v>5.7520000000000002E-3</v>
          </cell>
          <cell r="BO140">
            <v>6.5110000000000003E-3</v>
          </cell>
          <cell r="BP140">
            <v>7.3090000000000004E-3</v>
          </cell>
          <cell r="BQ140">
            <v>8.0789999999999994E-3</v>
          </cell>
          <cell r="BR140">
            <v>8.7749999999999998E-3</v>
          </cell>
          <cell r="BS140">
            <v>9.4490000000000008E-3</v>
          </cell>
          <cell r="BT140">
            <v>1.0225E-2</v>
          </cell>
          <cell r="BU140">
            <v>1.1164E-2</v>
          </cell>
          <cell r="BV140">
            <v>1.2227999999999999E-2</v>
          </cell>
          <cell r="BW140">
            <v>1.3436999999999999E-2</v>
          </cell>
          <cell r="BX140">
            <v>1.4813E-2</v>
          </cell>
          <cell r="BY140">
            <v>1.6546999999999999E-2</v>
          </cell>
          <cell r="BZ140">
            <v>1.8529E-2</v>
          </cell>
          <cell r="CA140">
            <v>2.0472000000000001E-2</v>
          </cell>
          <cell r="CB140">
            <v>2.2282E-2</v>
          </cell>
          <cell r="CC140">
            <v>2.4181000000000001E-2</v>
          </cell>
          <cell r="CD140">
            <v>2.6329999999999999E-2</v>
          </cell>
          <cell r="CE140">
            <v>2.9180000000000001E-2</v>
          </cell>
          <cell r="CF140">
            <v>3.3166000000000001E-2</v>
          </cell>
          <cell r="CG140">
            <v>3.8579000000000002E-2</v>
          </cell>
          <cell r="CH140">
            <v>4.5206000000000003E-2</v>
          </cell>
          <cell r="CI140">
            <v>5.2649000000000001E-2</v>
          </cell>
          <cell r="CJ140">
            <v>6.0560999999999997E-2</v>
          </cell>
          <cell r="CK140">
            <v>6.8732000000000001E-2</v>
          </cell>
          <cell r="CL140">
            <v>7.7109999999999998E-2</v>
          </cell>
          <cell r="CM140">
            <v>8.5790000000000005E-2</v>
          </cell>
          <cell r="CN140">
            <v>9.4917000000000001E-2</v>
          </cell>
          <cell r="CO140">
            <v>0.10466200000000001</v>
          </cell>
          <cell r="CP140">
            <v>0.115201</v>
          </cell>
          <cell r="CQ140">
            <v>0.126693</v>
          </cell>
          <cell r="CR140">
            <v>0.13928499999999999</v>
          </cell>
          <cell r="CS140">
            <v>0.15190899999999999</v>
          </cell>
          <cell r="CT140">
            <v>0.16434399999999999</v>
          </cell>
          <cell r="CU140">
            <v>0.17635400000000001</v>
          </cell>
          <cell r="CV140">
            <v>0.187691</v>
          </cell>
          <cell r="CW140">
            <v>0.198105</v>
          </cell>
          <cell r="CX140">
            <v>0.20910000000000001</v>
          </cell>
          <cell r="CY140">
            <v>0.22070799999999999</v>
          </cell>
          <cell r="CZ140">
            <v>0.232964</v>
          </cell>
          <cell r="DA140">
            <v>0.24590500000000001</v>
          </cell>
          <cell r="DB140">
            <v>0.25956899999999999</v>
          </cell>
          <cell r="DC140">
            <v>0.27399499999999999</v>
          </cell>
          <cell r="DD140">
            <v>0.28922799999999999</v>
          </cell>
          <cell r="DE140">
            <v>0.305313</v>
          </cell>
          <cell r="DF140">
            <v>0.32229600000000003</v>
          </cell>
          <cell r="DG140">
            <v>0.34022999999999998</v>
          </cell>
          <cell r="DH140">
            <v>0.35916599999999999</v>
          </cell>
          <cell r="DI140">
            <v>0.379162</v>
          </cell>
          <cell r="DJ140">
            <v>0.40027699999999999</v>
          </cell>
          <cell r="DK140">
            <v>0.42025699999999999</v>
          </cell>
          <cell r="DL140">
            <v>0.43939400000000001</v>
          </cell>
          <cell r="DM140">
            <v>0.45940999999999999</v>
          </cell>
          <cell r="DN140">
            <v>0.48034399999999999</v>
          </cell>
          <cell r="DO140">
            <v>0.50224000000000002</v>
          </cell>
          <cell r="DP140">
            <v>0.52514099999999997</v>
          </cell>
          <cell r="DQ140">
            <v>0.54909399999999997</v>
          </cell>
        </row>
        <row r="141">
          <cell r="A141">
            <v>1989</v>
          </cell>
          <cell r="B141">
            <v>8.8140000000000007E-3</v>
          </cell>
          <cell r="C141">
            <v>6.5200000000000002E-4</v>
          </cell>
          <cell r="D141">
            <v>4.2200000000000001E-4</v>
          </cell>
          <cell r="E141">
            <v>2.6800000000000001E-4</v>
          </cell>
          <cell r="F141">
            <v>2.2900000000000001E-4</v>
          </cell>
          <cell r="G141">
            <v>2.0900000000000001E-4</v>
          </cell>
          <cell r="H141">
            <v>1.75E-4</v>
          </cell>
          <cell r="I141">
            <v>1.6100000000000001E-4</v>
          </cell>
          <cell r="J141">
            <v>1.5300000000000001E-4</v>
          </cell>
          <cell r="K141">
            <v>1.2999999999999999E-4</v>
          </cell>
          <cell r="L141">
            <v>1.18E-4</v>
          </cell>
          <cell r="M141">
            <v>1.21E-4</v>
          </cell>
          <cell r="N141">
            <v>1.35E-4</v>
          </cell>
          <cell r="O141">
            <v>1.8200000000000001E-4</v>
          </cell>
          <cell r="P141">
            <v>2.2699999999999999E-4</v>
          </cell>
          <cell r="Q141">
            <v>3.0299999999999999E-4</v>
          </cell>
          <cell r="R141">
            <v>3.3399999999999999E-4</v>
          </cell>
          <cell r="S141">
            <v>3.7500000000000001E-4</v>
          </cell>
          <cell r="T141">
            <v>3.9300000000000001E-4</v>
          </cell>
          <cell r="U141">
            <v>3.8499999999999998E-4</v>
          </cell>
          <cell r="V141">
            <v>4.0200000000000001E-4</v>
          </cell>
          <cell r="W141">
            <v>4.2299999999999998E-4</v>
          </cell>
          <cell r="X141">
            <v>4.46E-4</v>
          </cell>
          <cell r="Y141">
            <v>4.73E-4</v>
          </cell>
          <cell r="Z141">
            <v>4.9299999999999995E-4</v>
          </cell>
          <cell r="AA141">
            <v>5.2400000000000005E-4</v>
          </cell>
          <cell r="AB141">
            <v>5.4299999999999997E-4</v>
          </cell>
          <cell r="AC141">
            <v>5.7200000000000003E-4</v>
          </cell>
          <cell r="AD141">
            <v>6.02E-4</v>
          </cell>
          <cell r="AE141">
            <v>6.3299999999999999E-4</v>
          </cell>
          <cell r="AF141">
            <v>6.6399999999999999E-4</v>
          </cell>
          <cell r="AG141">
            <v>6.9700000000000003E-4</v>
          </cell>
          <cell r="AH141">
            <v>7.3099999999999999E-4</v>
          </cell>
          <cell r="AI141">
            <v>7.6599999999999997E-4</v>
          </cell>
          <cell r="AJ141">
            <v>8.0199999999999998E-4</v>
          </cell>
          <cell r="AK141">
            <v>8.4500000000000005E-4</v>
          </cell>
          <cell r="AL141">
            <v>8.9099999999999997E-4</v>
          </cell>
          <cell r="AM141">
            <v>9.3700000000000001E-4</v>
          </cell>
          <cell r="AN141">
            <v>9.7999999999999997E-4</v>
          </cell>
          <cell r="AO141">
            <v>1.024E-3</v>
          </cell>
          <cell r="AP141">
            <v>1.0740000000000001E-3</v>
          </cell>
          <cell r="AQ141">
            <v>1.1379999999999999E-3</v>
          </cell>
          <cell r="AR141">
            <v>1.222E-3</v>
          </cell>
          <cell r="AS141">
            <v>1.3320000000000001E-3</v>
          </cell>
          <cell r="AT141">
            <v>1.4649999999999999E-3</v>
          </cell>
          <cell r="AU141">
            <v>1.606E-3</v>
          </cell>
          <cell r="AV141">
            <v>1.7539999999999999E-3</v>
          </cell>
          <cell r="AW141">
            <v>1.92E-3</v>
          </cell>
          <cell r="AX141">
            <v>2.104E-3</v>
          </cell>
          <cell r="AY141">
            <v>2.3010000000000001E-3</v>
          </cell>
          <cell r="AZ141">
            <v>2.5079999999999998E-3</v>
          </cell>
          <cell r="BA141">
            <v>2.7139999999999998E-3</v>
          </cell>
          <cell r="BB141">
            <v>2.911E-3</v>
          </cell>
          <cell r="BC141">
            <v>3.091E-3</v>
          </cell>
          <cell r="BD141">
            <v>3.261E-3</v>
          </cell>
          <cell r="BE141">
            <v>3.4580000000000001E-3</v>
          </cell>
          <cell r="BF141">
            <v>3.669E-3</v>
          </cell>
          <cell r="BG141">
            <v>3.8379999999999998E-3</v>
          </cell>
          <cell r="BH141">
            <v>3.9480000000000001E-3</v>
          </cell>
          <cell r="BI141">
            <v>4.0340000000000003E-3</v>
          </cell>
          <cell r="BJ141">
            <v>4.1219999999999998E-3</v>
          </cell>
          <cell r="BK141">
            <v>4.2810000000000001E-3</v>
          </cell>
          <cell r="BL141">
            <v>4.5770000000000003E-3</v>
          </cell>
          <cell r="BM141">
            <v>5.0590000000000001E-3</v>
          </cell>
          <cell r="BN141">
            <v>5.6950000000000004E-3</v>
          </cell>
          <cell r="BO141">
            <v>6.4539999999999997E-3</v>
          </cell>
          <cell r="BP141">
            <v>7.2509999999999996E-3</v>
          </cell>
          <cell r="BQ141">
            <v>8.0190000000000001E-3</v>
          </cell>
          <cell r="BR141">
            <v>8.711E-3</v>
          </cell>
          <cell r="BS141">
            <v>9.3799999999999994E-3</v>
          </cell>
          <cell r="BT141">
            <v>1.0149999999999999E-2</v>
          </cell>
          <cell r="BU141">
            <v>1.1081000000000001E-2</v>
          </cell>
          <cell r="BV141">
            <v>1.2137E-2</v>
          </cell>
          <cell r="BW141">
            <v>1.3337999999999999E-2</v>
          </cell>
          <cell r="BX141">
            <v>1.4704999999999999E-2</v>
          </cell>
          <cell r="BY141">
            <v>1.643E-2</v>
          </cell>
          <cell r="BZ141">
            <v>1.8402000000000002E-2</v>
          </cell>
          <cell r="CA141">
            <v>2.0330999999999998E-2</v>
          </cell>
          <cell r="CB141">
            <v>2.2124000000000001E-2</v>
          </cell>
          <cell r="CC141">
            <v>2.4004999999999999E-2</v>
          </cell>
          <cell r="CD141">
            <v>2.6131999999999999E-2</v>
          </cell>
          <cell r="CE141">
            <v>2.8961000000000001E-2</v>
          </cell>
          <cell r="CF141">
            <v>3.2931000000000002E-2</v>
          </cell>
          <cell r="CG141">
            <v>3.8335000000000001E-2</v>
          </cell>
          <cell r="CH141">
            <v>4.4955000000000002E-2</v>
          </cell>
          <cell r="CI141">
            <v>5.2388999999999998E-2</v>
          </cell>
          <cell r="CJ141">
            <v>6.0287E-2</v>
          </cell>
          <cell r="CK141">
            <v>6.8434999999999996E-2</v>
          </cell>
          <cell r="CL141">
            <v>7.6782000000000003E-2</v>
          </cell>
          <cell r="CM141">
            <v>8.5425000000000001E-2</v>
          </cell>
          <cell r="CN141">
            <v>9.4508999999999996E-2</v>
          </cell>
          <cell r="CO141">
            <v>0.104208</v>
          </cell>
          <cell r="CP141">
            <v>0.11469699999999999</v>
          </cell>
          <cell r="CQ141">
            <v>0.126138</v>
          </cell>
          <cell r="CR141">
            <v>0.13868</v>
          </cell>
          <cell r="CS141">
            <v>0.151252</v>
          </cell>
          <cell r="CT141">
            <v>0.16363800000000001</v>
          </cell>
          <cell r="CU141">
            <v>0.17560000000000001</v>
          </cell>
          <cell r="CV141">
            <v>0.186891</v>
          </cell>
          <cell r="CW141">
            <v>0.19726399999999999</v>
          </cell>
          <cell r="CX141">
            <v>0.20821500000000001</v>
          </cell>
          <cell r="CY141">
            <v>0.219778</v>
          </cell>
          <cell r="CZ141">
            <v>0.231986</v>
          </cell>
          <cell r="DA141">
            <v>0.24487600000000001</v>
          </cell>
          <cell r="DB141">
            <v>0.25848599999999999</v>
          </cell>
          <cell r="DC141">
            <v>0.27285700000000002</v>
          </cell>
          <cell r="DD141">
            <v>0.28803099999999998</v>
          </cell>
          <cell r="DE141">
            <v>0.30405300000000002</v>
          </cell>
          <cell r="DF141">
            <v>0.32097100000000001</v>
          </cell>
          <cell r="DG141">
            <v>0.33883600000000003</v>
          </cell>
          <cell r="DH141">
            <v>0.35770000000000002</v>
          </cell>
          <cell r="DI141">
            <v>0.37762000000000001</v>
          </cell>
          <cell r="DJ141">
            <v>0.39865499999999998</v>
          </cell>
          <cell r="DK141">
            <v>0.41847099999999998</v>
          </cell>
          <cell r="DL141">
            <v>0.43753300000000001</v>
          </cell>
          <cell r="DM141">
            <v>0.45747100000000002</v>
          </cell>
          <cell r="DN141">
            <v>0.478323</v>
          </cell>
          <cell r="DO141">
            <v>0.50013399999999997</v>
          </cell>
          <cell r="DP141">
            <v>0.52294700000000005</v>
          </cell>
          <cell r="DQ141">
            <v>0.54680799999999996</v>
          </cell>
        </row>
        <row r="142">
          <cell r="A142">
            <v>1990</v>
          </cell>
          <cell r="B142">
            <v>8.1499999999999993E-3</v>
          </cell>
          <cell r="C142">
            <v>6.7000000000000002E-4</v>
          </cell>
          <cell r="D142">
            <v>3.9599999999999998E-4</v>
          </cell>
          <cell r="E142">
            <v>2.6899999999999998E-4</v>
          </cell>
          <cell r="F142">
            <v>2.5000000000000001E-4</v>
          </cell>
          <cell r="G142">
            <v>1.9599999999999999E-4</v>
          </cell>
          <cell r="H142">
            <v>1.73E-4</v>
          </cell>
          <cell r="I142">
            <v>1.63E-4</v>
          </cell>
          <cell r="J142">
            <v>1.3999999999999999E-4</v>
          </cell>
          <cell r="K142">
            <v>1.2799999999999999E-4</v>
          </cell>
          <cell r="L142">
            <v>1.16E-4</v>
          </cell>
          <cell r="M142">
            <v>1.15E-4</v>
          </cell>
          <cell r="N142">
            <v>1.3899999999999999E-4</v>
          </cell>
          <cell r="O142">
            <v>1.7000000000000001E-4</v>
          </cell>
          <cell r="P142">
            <v>2.34E-4</v>
          </cell>
          <cell r="Q142">
            <v>2.7599999999999999E-4</v>
          </cell>
          <cell r="R142">
            <v>3.2600000000000001E-4</v>
          </cell>
          <cell r="S142">
            <v>3.6000000000000002E-4</v>
          </cell>
          <cell r="T142">
            <v>3.6000000000000002E-4</v>
          </cell>
          <cell r="U142">
            <v>3.7500000000000001E-4</v>
          </cell>
          <cell r="V142">
            <v>3.8699999999999997E-4</v>
          </cell>
          <cell r="W142">
            <v>4.17E-4</v>
          </cell>
          <cell r="X142">
            <v>4.4700000000000002E-4</v>
          </cell>
          <cell r="Y142">
            <v>4.7199999999999998E-4</v>
          </cell>
          <cell r="Z142">
            <v>4.9700000000000005E-4</v>
          </cell>
          <cell r="AA142">
            <v>5.1400000000000003E-4</v>
          </cell>
          <cell r="AB142">
            <v>5.4199999999999995E-4</v>
          </cell>
          <cell r="AC142">
            <v>5.71E-4</v>
          </cell>
          <cell r="AD142">
            <v>5.9999999999999995E-4</v>
          </cell>
          <cell r="AE142">
            <v>6.3000000000000003E-4</v>
          </cell>
          <cell r="AF142">
            <v>6.6100000000000002E-4</v>
          </cell>
          <cell r="AG142">
            <v>6.9300000000000004E-4</v>
          </cell>
          <cell r="AH142">
            <v>7.2599999999999997E-4</v>
          </cell>
          <cell r="AI142">
            <v>7.6000000000000004E-4</v>
          </cell>
          <cell r="AJ142">
            <v>7.9600000000000005E-4</v>
          </cell>
          <cell r="AK142">
            <v>8.3699999999999996E-4</v>
          </cell>
          <cell r="AL142">
            <v>8.83E-4</v>
          </cell>
          <cell r="AM142">
            <v>9.2800000000000001E-4</v>
          </cell>
          <cell r="AN142">
            <v>9.7000000000000005E-4</v>
          </cell>
          <cell r="AO142">
            <v>1.0139999999999999E-3</v>
          </cell>
          <cell r="AP142">
            <v>1.0629999999999999E-3</v>
          </cell>
          <cell r="AQ142">
            <v>1.126E-3</v>
          </cell>
          <cell r="AR142">
            <v>1.209E-3</v>
          </cell>
          <cell r="AS142">
            <v>1.3179999999999999E-3</v>
          </cell>
          <cell r="AT142">
            <v>1.449E-3</v>
          </cell>
          <cell r="AU142">
            <v>1.5889999999999999E-3</v>
          </cell>
          <cell r="AV142">
            <v>1.7359999999999999E-3</v>
          </cell>
          <cell r="AW142">
            <v>1.9E-3</v>
          </cell>
          <cell r="AX142">
            <v>2.0820000000000001E-3</v>
          </cell>
          <cell r="AY142">
            <v>2.2759999999999998E-3</v>
          </cell>
          <cell r="AZ142">
            <v>2.48E-3</v>
          </cell>
          <cell r="BA142">
            <v>2.6849999999999999E-3</v>
          </cell>
          <cell r="BB142">
            <v>2.879E-3</v>
          </cell>
          <cell r="BC142">
            <v>3.0569999999999998E-3</v>
          </cell>
          <cell r="BD142">
            <v>3.2239999999999999E-3</v>
          </cell>
          <cell r="BE142">
            <v>3.4199999999999999E-3</v>
          </cell>
          <cell r="BF142">
            <v>3.6289999999999998E-3</v>
          </cell>
          <cell r="BG142">
            <v>3.7950000000000002E-3</v>
          </cell>
          <cell r="BH142">
            <v>3.9029999999999998E-3</v>
          </cell>
          <cell r="BI142">
            <v>3.9870000000000001E-3</v>
          </cell>
          <cell r="BJ142">
            <v>4.071E-3</v>
          </cell>
          <cell r="BK142">
            <v>4.2269999999999999E-3</v>
          </cell>
          <cell r="BL142">
            <v>4.522E-3</v>
          </cell>
          <cell r="BM142">
            <v>5.0029999999999996E-3</v>
          </cell>
          <cell r="BN142">
            <v>5.6389999999999999E-3</v>
          </cell>
          <cell r="BO142">
            <v>6.398E-3</v>
          </cell>
          <cell r="BP142">
            <v>7.1939999999999999E-3</v>
          </cell>
          <cell r="BQ142">
            <v>7.9600000000000001E-3</v>
          </cell>
          <cell r="BR142">
            <v>8.6470000000000002E-3</v>
          </cell>
          <cell r="BS142">
            <v>9.3120000000000008E-3</v>
          </cell>
          <cell r="BT142">
            <v>1.0075000000000001E-2</v>
          </cell>
          <cell r="BU142">
            <v>1.0999E-2</v>
          </cell>
          <cell r="BV142">
            <v>1.2048E-2</v>
          </cell>
          <cell r="BW142">
            <v>1.324E-2</v>
          </cell>
          <cell r="BX142">
            <v>1.4598E-2</v>
          </cell>
          <cell r="BY142">
            <v>1.6313999999999999E-2</v>
          </cell>
          <cell r="BZ142">
            <v>1.8276000000000001E-2</v>
          </cell>
          <cell r="CA142">
            <v>2.0192000000000002E-2</v>
          </cell>
          <cell r="CB142">
            <v>2.1968999999999999E-2</v>
          </cell>
          <cell r="CC142">
            <v>2.3831000000000001E-2</v>
          </cell>
          <cell r="CD142">
            <v>2.5937000000000002E-2</v>
          </cell>
          <cell r="CE142">
            <v>2.8745E-2</v>
          </cell>
          <cell r="CF142">
            <v>3.2698999999999999E-2</v>
          </cell>
          <cell r="CG142">
            <v>3.8093000000000002E-2</v>
          </cell>
          <cell r="CH142">
            <v>4.4706000000000003E-2</v>
          </cell>
          <cell r="CI142">
            <v>5.2130999999999997E-2</v>
          </cell>
          <cell r="CJ142">
            <v>6.0013999999999998E-2</v>
          </cell>
          <cell r="CK142">
            <v>6.8140999999999993E-2</v>
          </cell>
          <cell r="CL142">
            <v>7.6456999999999997E-2</v>
          </cell>
          <cell r="CM142">
            <v>8.5063E-2</v>
          </cell>
          <cell r="CN142">
            <v>9.4104999999999994E-2</v>
          </cell>
          <cell r="CO142">
            <v>0.103757</v>
          </cell>
          <cell r="CP142">
            <v>0.11419700000000001</v>
          </cell>
          <cell r="CQ142">
            <v>0.125587</v>
          </cell>
          <cell r="CR142">
            <v>0.13807800000000001</v>
          </cell>
          <cell r="CS142">
            <v>0.15060100000000001</v>
          </cell>
          <cell r="CT142">
            <v>0.162937</v>
          </cell>
          <cell r="CU142">
            <v>0.17485100000000001</v>
          </cell>
          <cell r="CV142">
            <v>0.18609800000000001</v>
          </cell>
          <cell r="CW142">
            <v>0.19642899999999999</v>
          </cell>
          <cell r="CX142">
            <v>0.20733699999999999</v>
          </cell>
          <cell r="CY142">
            <v>0.21885499999999999</v>
          </cell>
          <cell r="CZ142">
            <v>0.231015</v>
          </cell>
          <cell r="DA142">
            <v>0.24385499999999999</v>
          </cell>
          <cell r="DB142">
            <v>0.25741199999999997</v>
          </cell>
          <cell r="DC142">
            <v>0.271727</v>
          </cell>
          <cell r="DD142">
            <v>0.28684199999999999</v>
          </cell>
          <cell r="DE142">
            <v>0.30280299999999999</v>
          </cell>
          <cell r="DF142">
            <v>0.319656</v>
          </cell>
          <cell r="DG142">
            <v>0.337453</v>
          </cell>
          <cell r="DH142">
            <v>0.35624499999999998</v>
          </cell>
          <cell r="DI142">
            <v>0.37608999999999998</v>
          </cell>
          <cell r="DJ142">
            <v>0.39704499999999998</v>
          </cell>
          <cell r="DK142">
            <v>0.41669800000000001</v>
          </cell>
          <cell r="DL142">
            <v>0.43568600000000002</v>
          </cell>
          <cell r="DM142">
            <v>0.45554600000000001</v>
          </cell>
          <cell r="DN142">
            <v>0.47631800000000002</v>
          </cell>
          <cell r="DO142">
            <v>0.49804500000000002</v>
          </cell>
          <cell r="DP142">
            <v>0.52076900000000004</v>
          </cell>
          <cell r="DQ142">
            <v>0.544539</v>
          </cell>
        </row>
        <row r="143">
          <cell r="A143">
            <v>1991</v>
          </cell>
          <cell r="B143">
            <v>7.8359999999999992E-3</v>
          </cell>
          <cell r="C143">
            <v>6.1600000000000001E-4</v>
          </cell>
          <cell r="D143">
            <v>4.08E-4</v>
          </cell>
          <cell r="E143">
            <v>2.7300000000000002E-4</v>
          </cell>
          <cell r="F143">
            <v>2.2800000000000001E-4</v>
          </cell>
          <cell r="G143">
            <v>1.9000000000000001E-4</v>
          </cell>
          <cell r="H143">
            <v>1.7000000000000001E-4</v>
          </cell>
          <cell r="I143">
            <v>1.4899999999999999E-4</v>
          </cell>
          <cell r="J143">
            <v>1.3999999999999999E-4</v>
          </cell>
          <cell r="K143">
            <v>1.21E-4</v>
          </cell>
          <cell r="L143">
            <v>1.12E-4</v>
          </cell>
          <cell r="M143">
            <v>1.17E-4</v>
          </cell>
          <cell r="N143">
            <v>1.2899999999999999E-4</v>
          </cell>
          <cell r="O143">
            <v>1.75E-4</v>
          </cell>
          <cell r="P143">
            <v>2.14E-4</v>
          </cell>
          <cell r="Q143">
            <v>2.6699999999999998E-4</v>
          </cell>
          <cell r="R143">
            <v>3.1399999999999999E-4</v>
          </cell>
          <cell r="S143">
            <v>3.2699999999999998E-4</v>
          </cell>
          <cell r="T143">
            <v>3.48E-4</v>
          </cell>
          <cell r="U143">
            <v>3.5199999999999999E-4</v>
          </cell>
          <cell r="V143">
            <v>3.8299999999999999E-4</v>
          </cell>
          <cell r="W143">
            <v>4.15E-4</v>
          </cell>
          <cell r="X143">
            <v>4.46E-4</v>
          </cell>
          <cell r="Y143">
            <v>4.7100000000000001E-4</v>
          </cell>
          <cell r="Z143">
            <v>4.8799999999999999E-4</v>
          </cell>
          <cell r="AA143">
            <v>5.1199999999999998E-4</v>
          </cell>
          <cell r="AB143">
            <v>5.4000000000000001E-4</v>
          </cell>
          <cell r="AC143">
            <v>5.6899999999999995E-4</v>
          </cell>
          <cell r="AD143">
            <v>5.9699999999999998E-4</v>
          </cell>
          <cell r="AE143">
            <v>6.2600000000000004E-4</v>
          </cell>
          <cell r="AF143">
            <v>6.5700000000000003E-4</v>
          </cell>
          <cell r="AG143">
            <v>6.8800000000000003E-4</v>
          </cell>
          <cell r="AH143">
            <v>7.2099999999999996E-4</v>
          </cell>
          <cell r="AI143">
            <v>7.54E-4</v>
          </cell>
          <cell r="AJ143">
            <v>7.8899999999999999E-4</v>
          </cell>
          <cell r="AK143">
            <v>8.3000000000000001E-4</v>
          </cell>
          <cell r="AL143">
            <v>8.7500000000000002E-4</v>
          </cell>
          <cell r="AM143">
            <v>9.19E-4</v>
          </cell>
          <cell r="AN143">
            <v>9.6100000000000005E-4</v>
          </cell>
          <cell r="AO143">
            <v>1.0039999999999999E-3</v>
          </cell>
          <cell r="AP143">
            <v>1.052E-3</v>
          </cell>
          <cell r="AQ143">
            <v>1.114E-3</v>
          </cell>
          <cell r="AR143">
            <v>1.1969999999999999E-3</v>
          </cell>
          <cell r="AS143">
            <v>1.305E-3</v>
          </cell>
          <cell r="AT143">
            <v>1.4339999999999999E-3</v>
          </cell>
          <cell r="AU143">
            <v>1.572E-3</v>
          </cell>
          <cell r="AV143">
            <v>1.7179999999999999E-3</v>
          </cell>
          <cell r="AW143">
            <v>1.8799999999999999E-3</v>
          </cell>
          <cell r="AX143">
            <v>2.0590000000000001E-3</v>
          </cell>
          <cell r="AY143">
            <v>2.2520000000000001E-3</v>
          </cell>
          <cell r="AZ143">
            <v>2.4529999999999999E-3</v>
          </cell>
          <cell r="BA143">
            <v>2.6549999999999998E-3</v>
          </cell>
          <cell r="BB143">
            <v>2.8470000000000001E-3</v>
          </cell>
          <cell r="BC143">
            <v>3.0230000000000001E-3</v>
          </cell>
          <cell r="BD143">
            <v>3.189E-3</v>
          </cell>
          <cell r="BE143">
            <v>3.382E-3</v>
          </cell>
          <cell r="BF143">
            <v>3.5890000000000002E-3</v>
          </cell>
          <cell r="BG143">
            <v>3.754E-3</v>
          </cell>
          <cell r="BH143">
            <v>3.859E-3</v>
          </cell>
          <cell r="BI143">
            <v>3.9399999999999999E-3</v>
          </cell>
          <cell r="BJ143">
            <v>4.0210000000000003E-3</v>
          </cell>
          <cell r="BK143">
            <v>4.1739999999999998E-3</v>
          </cell>
          <cell r="BL143">
            <v>4.4669999999999996E-3</v>
          </cell>
          <cell r="BM143">
            <v>4.9480000000000001E-3</v>
          </cell>
          <cell r="BN143">
            <v>5.5840000000000004E-3</v>
          </cell>
          <cell r="BO143">
            <v>6.3429999999999997E-3</v>
          </cell>
          <cell r="BP143">
            <v>7.1380000000000002E-3</v>
          </cell>
          <cell r="BQ143">
            <v>7.901E-3</v>
          </cell>
          <cell r="BR143">
            <v>8.5850000000000006E-3</v>
          </cell>
          <cell r="BS143">
            <v>9.2440000000000005E-3</v>
          </cell>
          <cell r="BT143">
            <v>1.0000999999999999E-2</v>
          </cell>
          <cell r="BU143">
            <v>1.0919E-2</v>
          </cell>
          <cell r="BV143">
            <v>1.1958999999999999E-2</v>
          </cell>
          <cell r="BW143">
            <v>1.3143999999999999E-2</v>
          </cell>
          <cell r="BX143">
            <v>1.4493000000000001E-2</v>
          </cell>
          <cell r="BY143">
            <v>1.6199999999999999E-2</v>
          </cell>
          <cell r="BZ143">
            <v>1.8151E-2</v>
          </cell>
          <cell r="CA143">
            <v>2.0053999999999999E-2</v>
          </cell>
          <cell r="CB143">
            <v>2.1815000000000001E-2</v>
          </cell>
          <cell r="CC143">
            <v>2.3658999999999999E-2</v>
          </cell>
          <cell r="CD143">
            <v>2.5744E-2</v>
          </cell>
          <cell r="CE143">
            <v>2.8531999999999998E-2</v>
          </cell>
          <cell r="CF143">
            <v>3.2469999999999999E-2</v>
          </cell>
          <cell r="CG143">
            <v>3.7853999999999999E-2</v>
          </cell>
          <cell r="CH143">
            <v>4.446E-2</v>
          </cell>
          <cell r="CI143">
            <v>5.1875999999999999E-2</v>
          </cell>
          <cell r="CJ143">
            <v>5.9743999999999998E-2</v>
          </cell>
          <cell r="CK143">
            <v>6.7848000000000006E-2</v>
          </cell>
          <cell r="CL143">
            <v>7.6133999999999993E-2</v>
          </cell>
          <cell r="CM143">
            <v>8.4703000000000001E-2</v>
          </cell>
          <cell r="CN143">
            <v>9.3702999999999995E-2</v>
          </cell>
          <cell r="CO143">
            <v>0.103309</v>
          </cell>
          <cell r="CP143">
            <v>0.113701</v>
          </cell>
          <cell r="CQ143">
            <v>0.12504100000000001</v>
          </cell>
          <cell r="CR143">
            <v>0.13748199999999999</v>
          </cell>
          <cell r="CS143">
            <v>0.149954</v>
          </cell>
          <cell r="CT143">
            <v>0.162241</v>
          </cell>
          <cell r="CU143">
            <v>0.17410800000000001</v>
          </cell>
          <cell r="CV143">
            <v>0.185311</v>
          </cell>
          <cell r="CW143">
            <v>0.195601</v>
          </cell>
          <cell r="CX143">
            <v>0.20646700000000001</v>
          </cell>
          <cell r="CY143">
            <v>0.21793899999999999</v>
          </cell>
          <cell r="CZ143">
            <v>0.23005200000000001</v>
          </cell>
          <cell r="DA143">
            <v>0.242842</v>
          </cell>
          <cell r="DB143">
            <v>0.25634600000000002</v>
          </cell>
          <cell r="DC143">
            <v>0.27060600000000001</v>
          </cell>
          <cell r="DD143">
            <v>0.285663</v>
          </cell>
          <cell r="DE143">
            <v>0.30156300000000003</v>
          </cell>
          <cell r="DF143">
            <v>0.31835200000000002</v>
          </cell>
          <cell r="DG143">
            <v>0.33607999999999999</v>
          </cell>
          <cell r="DH143">
            <v>0.35480099999999998</v>
          </cell>
          <cell r="DI143">
            <v>0.37457099999999999</v>
          </cell>
          <cell r="DJ143">
            <v>0.39544699999999999</v>
          </cell>
          <cell r="DK143">
            <v>0.414939</v>
          </cell>
          <cell r="DL143">
            <v>0.43385299999999999</v>
          </cell>
          <cell r="DM143">
            <v>0.45363599999999998</v>
          </cell>
          <cell r="DN143">
            <v>0.47432800000000003</v>
          </cell>
          <cell r="DO143">
            <v>0.495971</v>
          </cell>
          <cell r="DP143">
            <v>0.51860799999999996</v>
          </cell>
          <cell r="DQ143">
            <v>0.54228699999999996</v>
          </cell>
        </row>
        <row r="144">
          <cell r="A144">
            <v>1992</v>
          </cell>
          <cell r="B144">
            <v>7.5900000000000004E-3</v>
          </cell>
          <cell r="C144">
            <v>6.4800000000000003E-4</v>
          </cell>
          <cell r="D144">
            <v>3.8299999999999999E-4</v>
          </cell>
          <cell r="E144">
            <v>2.7999999999999998E-4</v>
          </cell>
          <cell r="F144">
            <v>2.1699999999999999E-4</v>
          </cell>
          <cell r="G144">
            <v>1.8000000000000001E-4</v>
          </cell>
          <cell r="H144">
            <v>1.5799999999999999E-4</v>
          </cell>
          <cell r="I144">
            <v>1.5100000000000001E-4</v>
          </cell>
          <cell r="J144">
            <v>1.2999999999999999E-4</v>
          </cell>
          <cell r="K144">
            <v>1.1900000000000001E-4</v>
          </cell>
          <cell r="L144">
            <v>1.1400000000000001E-4</v>
          </cell>
          <cell r="M144">
            <v>1.08E-4</v>
          </cell>
          <cell r="N144">
            <v>1.3100000000000001E-4</v>
          </cell>
          <cell r="O144">
            <v>1.5899999999999999E-4</v>
          </cell>
          <cell r="P144">
            <v>2.04E-4</v>
          </cell>
          <cell r="Q144">
            <v>2.5999999999999998E-4</v>
          </cell>
          <cell r="R144">
            <v>2.8400000000000002E-4</v>
          </cell>
          <cell r="S144">
            <v>3.1500000000000001E-4</v>
          </cell>
          <cell r="T144">
            <v>3.1799999999999998E-4</v>
          </cell>
          <cell r="U144">
            <v>3.5E-4</v>
          </cell>
          <cell r="V144">
            <v>3.79E-4</v>
          </cell>
          <cell r="W144">
            <v>4.1199999999999999E-4</v>
          </cell>
          <cell r="X144">
            <v>4.4200000000000001E-4</v>
          </cell>
          <cell r="Y144">
            <v>4.6099999999999998E-4</v>
          </cell>
          <cell r="Z144">
            <v>4.8500000000000003E-4</v>
          </cell>
          <cell r="AA144">
            <v>5.1000000000000004E-4</v>
          </cell>
          <cell r="AB144">
            <v>5.3799999999999996E-4</v>
          </cell>
          <cell r="AC144">
            <v>5.6599999999999999E-4</v>
          </cell>
          <cell r="AD144">
            <v>5.9400000000000002E-4</v>
          </cell>
          <cell r="AE144">
            <v>6.2299999999999996E-4</v>
          </cell>
          <cell r="AF144">
            <v>6.5200000000000002E-4</v>
          </cell>
          <cell r="AG144">
            <v>6.8300000000000001E-4</v>
          </cell>
          <cell r="AH144">
            <v>7.1500000000000003E-4</v>
          </cell>
          <cell r="AI144">
            <v>7.4799999999999997E-4</v>
          </cell>
          <cell r="AJ144">
            <v>7.8200000000000003E-4</v>
          </cell>
          <cell r="AK144">
            <v>8.2200000000000003E-4</v>
          </cell>
          <cell r="AL144">
            <v>8.6700000000000004E-4</v>
          </cell>
          <cell r="AM144">
            <v>9.1E-4</v>
          </cell>
          <cell r="AN144">
            <v>9.5100000000000002E-4</v>
          </cell>
          <cell r="AO144">
            <v>9.9400000000000009E-4</v>
          </cell>
          <cell r="AP144">
            <v>1.042E-3</v>
          </cell>
          <cell r="AQ144">
            <v>1.103E-3</v>
          </cell>
          <cell r="AR144">
            <v>1.1839999999999999E-3</v>
          </cell>
          <cell r="AS144">
            <v>1.291E-3</v>
          </cell>
          <cell r="AT144">
            <v>1.4189999999999999E-3</v>
          </cell>
          <cell r="AU144">
            <v>1.5560000000000001E-3</v>
          </cell>
          <cell r="AV144">
            <v>1.6999999999999999E-3</v>
          </cell>
          <cell r="AW144">
            <v>1.8600000000000001E-3</v>
          </cell>
          <cell r="AX144">
            <v>2.0370000000000002E-3</v>
          </cell>
          <cell r="AY144">
            <v>2.2269999999999998E-3</v>
          </cell>
          <cell r="AZ144">
            <v>2.4269999999999999E-3</v>
          </cell>
          <cell r="BA144">
            <v>2.6259999999999999E-3</v>
          </cell>
          <cell r="BB144">
            <v>2.8159999999999999E-3</v>
          </cell>
          <cell r="BC144">
            <v>2.99E-3</v>
          </cell>
          <cell r="BD144">
            <v>3.153E-3</v>
          </cell>
          <cell r="BE144">
            <v>3.3449999999999999E-3</v>
          </cell>
          <cell r="BF144">
            <v>3.5500000000000002E-3</v>
          </cell>
          <cell r="BG144">
            <v>3.712E-3</v>
          </cell>
          <cell r="BH144">
            <v>3.8149999999999998E-3</v>
          </cell>
          <cell r="BI144">
            <v>3.8930000000000002E-3</v>
          </cell>
          <cell r="BJ144">
            <v>3.9709999999999997E-3</v>
          </cell>
          <cell r="BK144">
            <v>4.1219999999999998E-3</v>
          </cell>
          <cell r="BL144">
            <v>4.4130000000000003E-3</v>
          </cell>
          <cell r="BM144">
            <v>4.8929999999999998E-3</v>
          </cell>
          <cell r="BN144">
            <v>5.5300000000000002E-3</v>
          </cell>
          <cell r="BO144">
            <v>6.2890000000000003E-3</v>
          </cell>
          <cell r="BP144">
            <v>7.0819999999999998E-3</v>
          </cell>
          <cell r="BQ144">
            <v>7.8429999999999993E-3</v>
          </cell>
          <cell r="BR144">
            <v>8.5229999999999993E-3</v>
          </cell>
          <cell r="BS144">
            <v>9.1769999999999994E-3</v>
          </cell>
          <cell r="BT144">
            <v>9.9279999999999993E-3</v>
          </cell>
          <cell r="BU144">
            <v>1.0839E-2</v>
          </cell>
          <cell r="BV144">
            <v>1.1872000000000001E-2</v>
          </cell>
          <cell r="BW144">
            <v>1.3049E-2</v>
          </cell>
          <cell r="BX144">
            <v>1.4389000000000001E-2</v>
          </cell>
          <cell r="BY144">
            <v>1.6087000000000001E-2</v>
          </cell>
          <cell r="BZ144">
            <v>1.8027999999999999E-2</v>
          </cell>
          <cell r="CA144">
            <v>1.9918999999999999E-2</v>
          </cell>
          <cell r="CB144">
            <v>2.1663999999999999E-2</v>
          </cell>
          <cell r="CC144">
            <v>2.349E-2</v>
          </cell>
          <cell r="CD144">
            <v>2.5554E-2</v>
          </cell>
          <cell r="CE144">
            <v>2.8322E-2</v>
          </cell>
          <cell r="CF144">
            <v>3.2244000000000002E-2</v>
          </cell>
          <cell r="CG144">
            <v>3.7617999999999999E-2</v>
          </cell>
          <cell r="CH144">
            <v>4.4216999999999999E-2</v>
          </cell>
          <cell r="CI144">
            <v>5.1623000000000002E-2</v>
          </cell>
          <cell r="CJ144">
            <v>5.9476000000000001E-2</v>
          </cell>
          <cell r="CK144">
            <v>6.7557000000000006E-2</v>
          </cell>
          <cell r="CL144">
            <v>7.5814000000000006E-2</v>
          </cell>
          <cell r="CM144">
            <v>8.4346000000000004E-2</v>
          </cell>
          <cell r="CN144">
            <v>9.3303999999999998E-2</v>
          </cell>
          <cell r="CO144">
            <v>0.102865</v>
          </cell>
          <cell r="CP144">
            <v>0.113209</v>
          </cell>
          <cell r="CQ144">
            <v>0.1245</v>
          </cell>
          <cell r="CR144">
            <v>0.13689000000000001</v>
          </cell>
          <cell r="CS144">
            <v>0.149313</v>
          </cell>
          <cell r="CT144">
            <v>0.161551</v>
          </cell>
          <cell r="CU144">
            <v>0.173371</v>
          </cell>
          <cell r="CV144">
            <v>0.18453</v>
          </cell>
          <cell r="CW144">
            <v>0.19478000000000001</v>
          </cell>
          <cell r="CX144">
            <v>0.20560300000000001</v>
          </cell>
          <cell r="CY144">
            <v>0.21703</v>
          </cell>
          <cell r="CZ144">
            <v>0.22909599999999999</v>
          </cell>
          <cell r="DA144">
            <v>0.241836</v>
          </cell>
          <cell r="DB144">
            <v>0.25528899999999999</v>
          </cell>
          <cell r="DC144">
            <v>0.26949400000000001</v>
          </cell>
          <cell r="DD144">
            <v>0.284493</v>
          </cell>
          <cell r="DE144">
            <v>0.30033199999999999</v>
          </cell>
          <cell r="DF144">
            <v>0.31705699999999998</v>
          </cell>
          <cell r="DG144">
            <v>0.33471800000000002</v>
          </cell>
          <cell r="DH144">
            <v>0.35336899999999999</v>
          </cell>
          <cell r="DI144">
            <v>0.37306299999999998</v>
          </cell>
          <cell r="DJ144">
            <v>0.39386199999999999</v>
          </cell>
          <cell r="DK144">
            <v>0.41319400000000001</v>
          </cell>
          <cell r="DL144">
            <v>0.432035</v>
          </cell>
          <cell r="DM144">
            <v>0.451741</v>
          </cell>
          <cell r="DN144">
            <v>0.47235300000000002</v>
          </cell>
          <cell r="DO144">
            <v>0.49391299999999999</v>
          </cell>
          <cell r="DP144">
            <v>0.51646400000000003</v>
          </cell>
          <cell r="DQ144">
            <v>0.54005199999999998</v>
          </cell>
        </row>
        <row r="145">
          <cell r="A145">
            <v>1993</v>
          </cell>
          <cell r="B145">
            <v>7.4200000000000004E-3</v>
          </cell>
          <cell r="C145">
            <v>5.9400000000000002E-4</v>
          </cell>
          <cell r="D145">
            <v>3.5399999999999999E-4</v>
          </cell>
          <cell r="E145">
            <v>2.72E-4</v>
          </cell>
          <cell r="F145">
            <v>1.9699999999999999E-4</v>
          </cell>
          <cell r="G145">
            <v>1.6899999999999999E-4</v>
          </cell>
          <cell r="H145">
            <v>1.6100000000000001E-4</v>
          </cell>
          <cell r="I145">
            <v>1.3899999999999999E-4</v>
          </cell>
          <cell r="J145">
            <v>1.2899999999999999E-4</v>
          </cell>
          <cell r="K145">
            <v>1.2E-4</v>
          </cell>
          <cell r="L145">
            <v>1.05E-4</v>
          </cell>
          <cell r="M145">
            <v>1.1E-4</v>
          </cell>
          <cell r="N145">
            <v>1.21E-4</v>
          </cell>
          <cell r="O145">
            <v>1.4999999999999999E-4</v>
          </cell>
          <cell r="P145">
            <v>2.03E-4</v>
          </cell>
          <cell r="Q145">
            <v>2.3599999999999999E-4</v>
          </cell>
          <cell r="R145">
            <v>2.7399999999999999E-4</v>
          </cell>
          <cell r="S145">
            <v>2.8200000000000002E-4</v>
          </cell>
          <cell r="T145">
            <v>3.19E-4</v>
          </cell>
          <cell r="U145">
            <v>3.4299999999999999E-4</v>
          </cell>
          <cell r="V145">
            <v>3.7300000000000001E-4</v>
          </cell>
          <cell r="W145">
            <v>4.0900000000000002E-4</v>
          </cell>
          <cell r="X145">
            <v>4.2999999999999999E-4</v>
          </cell>
          <cell r="Y145">
            <v>4.57E-4</v>
          </cell>
          <cell r="Z145">
            <v>4.8200000000000001E-4</v>
          </cell>
          <cell r="AA145">
            <v>5.0699999999999996E-4</v>
          </cell>
          <cell r="AB145">
            <v>5.3499999999999999E-4</v>
          </cell>
          <cell r="AC145">
            <v>5.6300000000000002E-4</v>
          </cell>
          <cell r="AD145">
            <v>5.9100000000000005E-4</v>
          </cell>
          <cell r="AE145">
            <v>6.1899999999999998E-4</v>
          </cell>
          <cell r="AF145">
            <v>6.4800000000000003E-4</v>
          </cell>
          <cell r="AG145">
            <v>6.78E-4</v>
          </cell>
          <cell r="AH145">
            <v>7.1000000000000002E-4</v>
          </cell>
          <cell r="AI145">
            <v>7.4200000000000004E-4</v>
          </cell>
          <cell r="AJ145">
            <v>7.7499999999999997E-4</v>
          </cell>
          <cell r="AK145">
            <v>8.1499999999999997E-4</v>
          </cell>
          <cell r="AL145">
            <v>8.5899999999999995E-4</v>
          </cell>
          <cell r="AM145">
            <v>9.0200000000000002E-4</v>
          </cell>
          <cell r="AN145">
            <v>9.4200000000000002E-4</v>
          </cell>
          <cell r="AO145">
            <v>9.8400000000000007E-4</v>
          </cell>
          <cell r="AP145">
            <v>1.031E-3</v>
          </cell>
          <cell r="AQ145">
            <v>1.091E-3</v>
          </cell>
          <cell r="AR145">
            <v>1.1720000000000001E-3</v>
          </cell>
          <cell r="AS145">
            <v>1.2780000000000001E-3</v>
          </cell>
          <cell r="AT145">
            <v>1.4040000000000001E-3</v>
          </cell>
          <cell r="AU145">
            <v>1.5399999999999999E-3</v>
          </cell>
          <cell r="AV145">
            <v>1.6819999999999999E-3</v>
          </cell>
          <cell r="AW145">
            <v>1.8400000000000001E-3</v>
          </cell>
          <cell r="AX145">
            <v>2.016E-3</v>
          </cell>
          <cell r="AY145">
            <v>2.2030000000000001E-3</v>
          </cell>
          <cell r="AZ145">
            <v>2.4009999999999999E-3</v>
          </cell>
          <cell r="BA145">
            <v>2.598E-3</v>
          </cell>
          <cell r="BB145">
            <v>2.7850000000000001E-3</v>
          </cell>
          <cell r="BC145">
            <v>2.957E-3</v>
          </cell>
          <cell r="BD145">
            <v>3.1189999999999998E-3</v>
          </cell>
          <cell r="BE145">
            <v>3.3089999999999999E-3</v>
          </cell>
          <cell r="BF145">
            <v>3.5119999999999999E-3</v>
          </cell>
          <cell r="BG145">
            <v>3.6719999999999999E-3</v>
          </cell>
          <cell r="BH145">
            <v>3.7720000000000002E-3</v>
          </cell>
          <cell r="BI145">
            <v>3.8479999999999999E-3</v>
          </cell>
          <cell r="BJ145">
            <v>3.9230000000000003E-3</v>
          </cell>
          <cell r="BK145">
            <v>4.0699999999999998E-3</v>
          </cell>
          <cell r="BL145">
            <v>4.3600000000000002E-3</v>
          </cell>
          <cell r="BM145">
            <v>4.8390000000000004E-3</v>
          </cell>
          <cell r="BN145">
            <v>5.476E-3</v>
          </cell>
          <cell r="BO145">
            <v>6.2350000000000001E-3</v>
          </cell>
          <cell r="BP145">
            <v>7.0280000000000004E-3</v>
          </cell>
          <cell r="BQ145">
            <v>7.7860000000000004E-3</v>
          </cell>
          <cell r="BR145">
            <v>8.4620000000000008E-3</v>
          </cell>
          <cell r="BS145">
            <v>9.1109999999999993E-3</v>
          </cell>
          <cell r="BT145">
            <v>9.8560000000000002E-3</v>
          </cell>
          <cell r="BU145">
            <v>1.076E-2</v>
          </cell>
          <cell r="BV145">
            <v>1.1786E-2</v>
          </cell>
          <cell r="BW145">
            <v>1.2955E-2</v>
          </cell>
          <cell r="BX145">
            <v>1.4286999999999999E-2</v>
          </cell>
          <cell r="BY145">
            <v>1.5976000000000001E-2</v>
          </cell>
          <cell r="BZ145">
            <v>1.7906999999999999E-2</v>
          </cell>
          <cell r="CA145">
            <v>1.9785000000000001E-2</v>
          </cell>
          <cell r="CB145">
            <v>2.1513999999999998E-2</v>
          </cell>
          <cell r="CC145">
            <v>2.3323E-2</v>
          </cell>
          <cell r="CD145">
            <v>2.5367000000000001E-2</v>
          </cell>
          <cell r="CE145">
            <v>2.8114E-2</v>
          </cell>
          <cell r="CF145">
            <v>3.2021000000000001E-2</v>
          </cell>
          <cell r="CG145">
            <v>3.7385000000000002E-2</v>
          </cell>
          <cell r="CH145">
            <v>4.3976000000000001E-2</v>
          </cell>
          <cell r="CI145">
            <v>5.1372000000000001E-2</v>
          </cell>
          <cell r="CJ145">
            <v>5.9209999999999999E-2</v>
          </cell>
          <cell r="CK145">
            <v>6.7268999999999995E-2</v>
          </cell>
          <cell r="CL145">
            <v>7.5495999999999994E-2</v>
          </cell>
          <cell r="CM145">
            <v>8.3991999999999997E-2</v>
          </cell>
          <cell r="CN145">
            <v>9.2909000000000005E-2</v>
          </cell>
          <cell r="CO145">
            <v>0.102424</v>
          </cell>
          <cell r="CP145">
            <v>0.11272</v>
          </cell>
          <cell r="CQ145">
            <v>0.123962</v>
          </cell>
          <cell r="CR145">
            <v>0.13630300000000001</v>
          </cell>
          <cell r="CS145">
            <v>0.148677</v>
          </cell>
          <cell r="CT145">
            <v>0.16086600000000001</v>
          </cell>
          <cell r="CU145">
            <v>0.17263999999999999</v>
          </cell>
          <cell r="CV145">
            <v>0.183755</v>
          </cell>
          <cell r="CW145">
            <v>0.193965</v>
          </cell>
          <cell r="CX145">
            <v>0.20474500000000001</v>
          </cell>
          <cell r="CY145">
            <v>0.21612799999999999</v>
          </cell>
          <cell r="CZ145">
            <v>0.22814699999999999</v>
          </cell>
          <cell r="DA145">
            <v>0.240838</v>
          </cell>
          <cell r="DB145">
            <v>0.25423899999999999</v>
          </cell>
          <cell r="DC145">
            <v>0.26839000000000002</v>
          </cell>
          <cell r="DD145">
            <v>0.28333199999999997</v>
          </cell>
          <cell r="DE145">
            <v>0.29910999999999999</v>
          </cell>
          <cell r="DF145">
            <v>0.315772</v>
          </cell>
          <cell r="DG145">
            <v>0.33336700000000002</v>
          </cell>
          <cell r="DH145">
            <v>0.35194700000000001</v>
          </cell>
          <cell r="DI145">
            <v>0.37156800000000001</v>
          </cell>
          <cell r="DJ145">
            <v>0.39228800000000003</v>
          </cell>
          <cell r="DK145">
            <v>0.41146199999999999</v>
          </cell>
          <cell r="DL145">
            <v>0.43023</v>
          </cell>
          <cell r="DM145">
            <v>0.44985999999999998</v>
          </cell>
          <cell r="DN145">
            <v>0.47039300000000001</v>
          </cell>
          <cell r="DO145">
            <v>0.49186999999999997</v>
          </cell>
          <cell r="DP145">
            <v>0.51433499999999999</v>
          </cell>
          <cell r="DQ145">
            <v>0.53783300000000001</v>
          </cell>
        </row>
        <row r="146">
          <cell r="A146">
            <v>1994</v>
          </cell>
          <cell r="B146">
            <v>7.1919999999999996E-3</v>
          </cell>
          <cell r="C146">
            <v>5.6099999999999998E-4</v>
          </cell>
          <cell r="D146">
            <v>3.2499999999999999E-4</v>
          </cell>
          <cell r="E146">
            <v>2.4899999999999998E-4</v>
          </cell>
          <cell r="F146">
            <v>1.8699999999999999E-4</v>
          </cell>
          <cell r="G146">
            <v>1.73E-4</v>
          </cell>
          <cell r="H146">
            <v>1.4999999999999999E-4</v>
          </cell>
          <cell r="I146">
            <v>1.3899999999999999E-4</v>
          </cell>
          <cell r="J146">
            <v>1.2799999999999999E-4</v>
          </cell>
          <cell r="K146">
            <v>1.12E-4</v>
          </cell>
          <cell r="L146">
            <v>1.07E-4</v>
          </cell>
          <cell r="M146">
            <v>1.05E-4</v>
          </cell>
          <cell r="N146">
            <v>1.1E-4</v>
          </cell>
          <cell r="O146">
            <v>1.5200000000000001E-4</v>
          </cell>
          <cell r="P146">
            <v>1.8599999999999999E-4</v>
          </cell>
          <cell r="Q146">
            <v>2.2900000000000001E-4</v>
          </cell>
          <cell r="R146">
            <v>2.4499999999999999E-4</v>
          </cell>
          <cell r="S146">
            <v>2.8499999999999999E-4</v>
          </cell>
          <cell r="T146">
            <v>3.1E-4</v>
          </cell>
          <cell r="U146">
            <v>3.3399999999999999E-4</v>
          </cell>
          <cell r="V146">
            <v>3.7300000000000001E-4</v>
          </cell>
          <cell r="W146">
            <v>3.9500000000000001E-4</v>
          </cell>
          <cell r="X146">
            <v>4.26E-4</v>
          </cell>
          <cell r="Y146">
            <v>4.5399999999999998E-4</v>
          </cell>
          <cell r="Z146">
            <v>4.7899999999999999E-4</v>
          </cell>
          <cell r="AA146">
            <v>5.04E-4</v>
          </cell>
          <cell r="AB146">
            <v>5.3200000000000003E-4</v>
          </cell>
          <cell r="AC146">
            <v>5.5900000000000004E-4</v>
          </cell>
          <cell r="AD146">
            <v>5.8699999999999996E-4</v>
          </cell>
          <cell r="AE146">
            <v>6.1399999999999996E-4</v>
          </cell>
          <cell r="AF146">
            <v>6.4300000000000002E-4</v>
          </cell>
          <cell r="AG146">
            <v>6.7299999999999999E-4</v>
          </cell>
          <cell r="AH146">
            <v>7.0399999999999998E-4</v>
          </cell>
          <cell r="AI146">
            <v>7.3499999999999998E-4</v>
          </cell>
          <cell r="AJ146">
            <v>7.6800000000000002E-4</v>
          </cell>
          <cell r="AK146">
            <v>8.0699999999999999E-4</v>
          </cell>
          <cell r="AL146">
            <v>8.5099999999999998E-4</v>
          </cell>
          <cell r="AM146">
            <v>8.9300000000000002E-4</v>
          </cell>
          <cell r="AN146">
            <v>9.3300000000000002E-4</v>
          </cell>
          <cell r="AO146">
            <v>9.7400000000000004E-4</v>
          </cell>
          <cell r="AP146">
            <v>1.021E-3</v>
          </cell>
          <cell r="AQ146">
            <v>1.08E-3</v>
          </cell>
          <cell r="AR146">
            <v>1.16E-3</v>
          </cell>
          <cell r="AS146">
            <v>1.2639999999999999E-3</v>
          </cell>
          <cell r="AT146">
            <v>1.39E-3</v>
          </cell>
          <cell r="AU146">
            <v>1.524E-3</v>
          </cell>
          <cell r="AV146">
            <v>1.6639999999999999E-3</v>
          </cell>
          <cell r="AW146">
            <v>1.8209999999999999E-3</v>
          </cell>
          <cell r="AX146">
            <v>1.9940000000000001E-3</v>
          </cell>
          <cell r="AY146">
            <v>2.1800000000000001E-3</v>
          </cell>
          <cell r="AZ146">
            <v>2.3749999999999999E-3</v>
          </cell>
          <cell r="BA146">
            <v>2.5699999999999998E-3</v>
          </cell>
          <cell r="BB146">
            <v>2.7550000000000001E-3</v>
          </cell>
          <cell r="BC146">
            <v>2.9250000000000001E-3</v>
          </cell>
          <cell r="BD146">
            <v>3.0850000000000001E-3</v>
          </cell>
          <cell r="BE146">
            <v>3.2729999999999999E-3</v>
          </cell>
          <cell r="BF146">
            <v>3.4740000000000001E-3</v>
          </cell>
          <cell r="BG146">
            <v>3.6319999999999998E-3</v>
          </cell>
          <cell r="BH146">
            <v>3.7299999999999998E-3</v>
          </cell>
          <cell r="BI146">
            <v>3.803E-3</v>
          </cell>
          <cell r="BJ146">
            <v>3.875E-3</v>
          </cell>
          <cell r="BK146">
            <v>4.0200000000000001E-3</v>
          </cell>
          <cell r="BL146">
            <v>4.3070000000000001E-3</v>
          </cell>
          <cell r="BM146">
            <v>4.7869999999999996E-3</v>
          </cell>
          <cell r="BN146">
            <v>5.4229999999999999E-3</v>
          </cell>
          <cell r="BO146">
            <v>6.182E-3</v>
          </cell>
          <cell r="BP146">
            <v>6.9740000000000002E-3</v>
          </cell>
          <cell r="BQ146">
            <v>7.7299999999999999E-3</v>
          </cell>
          <cell r="BR146">
            <v>8.4019999999999997E-3</v>
          </cell>
          <cell r="BS146">
            <v>9.0460000000000002E-3</v>
          </cell>
          <cell r="BT146">
            <v>9.7850000000000003E-3</v>
          </cell>
          <cell r="BU146">
            <v>1.0682000000000001E-2</v>
          </cell>
          <cell r="BV146">
            <v>1.1701E-2</v>
          </cell>
          <cell r="BW146">
            <v>1.2862E-2</v>
          </cell>
          <cell r="BX146">
            <v>1.4185E-2</v>
          </cell>
          <cell r="BY146">
            <v>1.5865000000000001E-2</v>
          </cell>
          <cell r="BZ146">
            <v>1.7787000000000001E-2</v>
          </cell>
          <cell r="CA146">
            <v>1.9651999999999999E-2</v>
          </cell>
          <cell r="CB146">
            <v>2.1367000000000001E-2</v>
          </cell>
          <cell r="CC146">
            <v>2.3158000000000002E-2</v>
          </cell>
          <cell r="CD146">
            <v>2.5182E-2</v>
          </cell>
          <cell r="CE146">
            <v>2.7910000000000001E-2</v>
          </cell>
          <cell r="CF146">
            <v>3.1800000000000002E-2</v>
          </cell>
          <cell r="CG146">
            <v>3.7155000000000001E-2</v>
          </cell>
          <cell r="CH146">
            <v>4.3736999999999998E-2</v>
          </cell>
          <cell r="CI146">
            <v>5.1124000000000003E-2</v>
          </cell>
          <cell r="CJ146">
            <v>5.8945999999999998E-2</v>
          </cell>
          <cell r="CK146">
            <v>6.6983000000000001E-2</v>
          </cell>
          <cell r="CL146">
            <v>7.5179999999999997E-2</v>
          </cell>
          <cell r="CM146">
            <v>8.3640000000000006E-2</v>
          </cell>
          <cell r="CN146">
            <v>9.2516000000000001E-2</v>
          </cell>
          <cell r="CO146">
            <v>0.10198699999999999</v>
          </cell>
          <cell r="CP146">
            <v>0.112236</v>
          </cell>
          <cell r="CQ146">
            <v>0.123429</v>
          </cell>
          <cell r="CR146">
            <v>0.13572100000000001</v>
          </cell>
          <cell r="CS146">
            <v>0.14804500000000001</v>
          </cell>
          <cell r="CT146">
            <v>0.160187</v>
          </cell>
          <cell r="CU146">
            <v>0.17191400000000001</v>
          </cell>
          <cell r="CV146">
            <v>0.18298600000000001</v>
          </cell>
          <cell r="CW146">
            <v>0.19315599999999999</v>
          </cell>
          <cell r="CX146">
            <v>0.20389399999999999</v>
          </cell>
          <cell r="CY146">
            <v>0.21523300000000001</v>
          </cell>
          <cell r="CZ146">
            <v>0.22720599999999999</v>
          </cell>
          <cell r="DA146">
            <v>0.23984800000000001</v>
          </cell>
          <cell r="DB146">
            <v>0.25319799999999998</v>
          </cell>
          <cell r="DC146">
            <v>0.26729399999999998</v>
          </cell>
          <cell r="DD146">
            <v>0.28217999999999999</v>
          </cell>
          <cell r="DE146">
            <v>0.297898</v>
          </cell>
          <cell r="DF146">
            <v>0.31449700000000003</v>
          </cell>
          <cell r="DG146">
            <v>0.33202500000000001</v>
          </cell>
          <cell r="DH146">
            <v>0.35053499999999999</v>
          </cell>
          <cell r="DI146">
            <v>0.370083</v>
          </cell>
          <cell r="DJ146">
            <v>0.39072600000000002</v>
          </cell>
          <cell r="DK146">
            <v>0.409742</v>
          </cell>
          <cell r="DL146">
            <v>0.42843799999999999</v>
          </cell>
          <cell r="DM146">
            <v>0.44799299999999997</v>
          </cell>
          <cell r="DN146">
            <v>0.46844799999999998</v>
          </cell>
          <cell r="DO146">
            <v>0.48984299999999997</v>
          </cell>
          <cell r="DP146">
            <v>0.51222199999999996</v>
          </cell>
          <cell r="DQ146">
            <v>0.535632</v>
          </cell>
        </row>
        <row r="147">
          <cell r="A147">
            <v>1995</v>
          </cell>
          <cell r="B147">
            <v>6.7939999999999997E-3</v>
          </cell>
          <cell r="C147">
            <v>5.3300000000000005E-4</v>
          </cell>
          <cell r="D147">
            <v>3.1100000000000002E-4</v>
          </cell>
          <cell r="E147">
            <v>2.3599999999999999E-4</v>
          </cell>
          <cell r="F147">
            <v>1.9100000000000001E-4</v>
          </cell>
          <cell r="G147">
            <v>1.65E-4</v>
          </cell>
          <cell r="H147">
            <v>1.4799999999999999E-4</v>
          </cell>
          <cell r="I147">
            <v>1.36E-4</v>
          </cell>
          <cell r="J147">
            <v>1.22E-4</v>
          </cell>
          <cell r="K147">
            <v>1.13E-4</v>
          </cell>
          <cell r="L147">
            <v>1.07E-4</v>
          </cell>
          <cell r="M147">
            <v>9.2999999999999997E-5</v>
          </cell>
          <cell r="N147">
            <v>1.16E-4</v>
          </cell>
          <cell r="O147">
            <v>1.4300000000000001E-4</v>
          </cell>
          <cell r="P147">
            <v>1.83E-4</v>
          </cell>
          <cell r="Q147">
            <v>2.0699999999999999E-4</v>
          </cell>
          <cell r="R147">
            <v>2.4600000000000002E-4</v>
          </cell>
          <cell r="S147">
            <v>2.7399999999999999E-4</v>
          </cell>
          <cell r="T147">
            <v>2.9700000000000001E-4</v>
          </cell>
          <cell r="U147">
            <v>3.3799999999999998E-4</v>
          </cell>
          <cell r="V147">
            <v>3.5500000000000001E-4</v>
          </cell>
          <cell r="W147">
            <v>3.8999999999999999E-4</v>
          </cell>
          <cell r="X147">
            <v>4.2200000000000001E-4</v>
          </cell>
          <cell r="Y147">
            <v>4.5100000000000001E-4</v>
          </cell>
          <cell r="Z147">
            <v>4.7600000000000002E-4</v>
          </cell>
          <cell r="AA147">
            <v>5.0100000000000003E-4</v>
          </cell>
          <cell r="AB147">
            <v>5.2899999999999996E-4</v>
          </cell>
          <cell r="AC147">
            <v>5.5599999999999996E-4</v>
          </cell>
          <cell r="AD147">
            <v>5.8299999999999997E-4</v>
          </cell>
          <cell r="AE147">
            <v>6.0999999999999997E-4</v>
          </cell>
          <cell r="AF147">
            <v>6.38E-4</v>
          </cell>
          <cell r="AG147">
            <v>6.6799999999999997E-4</v>
          </cell>
          <cell r="AH147">
            <v>6.9800000000000005E-4</v>
          </cell>
          <cell r="AI147">
            <v>7.2900000000000005E-4</v>
          </cell>
          <cell r="AJ147">
            <v>7.6099999999999996E-4</v>
          </cell>
          <cell r="AK147">
            <v>8.0000000000000004E-4</v>
          </cell>
          <cell r="AL147">
            <v>8.43E-4</v>
          </cell>
          <cell r="AM147">
            <v>8.8400000000000002E-4</v>
          </cell>
          <cell r="AN147">
            <v>9.2299999999999999E-4</v>
          </cell>
          <cell r="AO147">
            <v>9.6500000000000004E-4</v>
          </cell>
          <cell r="AP147">
            <v>1.01E-3</v>
          </cell>
          <cell r="AQ147">
            <v>1.0690000000000001E-3</v>
          </cell>
          <cell r="AR147">
            <v>1.1479999999999999E-3</v>
          </cell>
          <cell r="AS147">
            <v>1.2509999999999999E-3</v>
          </cell>
          <cell r="AT147">
            <v>1.3749999999999999E-3</v>
          </cell>
          <cell r="AU147">
            <v>1.508E-3</v>
          </cell>
          <cell r="AV147">
            <v>1.647E-3</v>
          </cell>
          <cell r="AW147">
            <v>1.8010000000000001E-3</v>
          </cell>
          <cell r="AX147">
            <v>1.9729999999999999E-3</v>
          </cell>
          <cell r="AY147">
            <v>2.1570000000000001E-3</v>
          </cell>
          <cell r="AZ147">
            <v>2.349E-3</v>
          </cell>
          <cell r="BA147">
            <v>2.542E-3</v>
          </cell>
          <cell r="BB147">
            <v>2.725E-3</v>
          </cell>
          <cell r="BC147">
            <v>2.8930000000000002E-3</v>
          </cell>
          <cell r="BD147">
            <v>3.0509999999999999E-3</v>
          </cell>
          <cell r="BE147">
            <v>3.2369999999999999E-3</v>
          </cell>
          <cell r="BF147">
            <v>3.4359999999999998E-3</v>
          </cell>
          <cell r="BG147">
            <v>3.5920000000000001E-3</v>
          </cell>
          <cell r="BH147">
            <v>3.6879999999999999E-3</v>
          </cell>
          <cell r="BI147">
            <v>3.7580000000000001E-3</v>
          </cell>
          <cell r="BJ147">
            <v>3.8279999999999998E-3</v>
          </cell>
          <cell r="BK147">
            <v>3.9699999999999996E-3</v>
          </cell>
          <cell r="BL147">
            <v>4.2560000000000002E-3</v>
          </cell>
          <cell r="BM147">
            <v>4.7340000000000004E-3</v>
          </cell>
          <cell r="BN147">
            <v>5.3709999999999999E-3</v>
          </cell>
          <cell r="BO147">
            <v>6.13E-3</v>
          </cell>
          <cell r="BP147">
            <v>6.9199999999999999E-3</v>
          </cell>
          <cell r="BQ147">
            <v>7.6740000000000003E-3</v>
          </cell>
          <cell r="BR147">
            <v>8.3429999999999997E-3</v>
          </cell>
          <cell r="BS147">
            <v>8.9809999999999994E-3</v>
          </cell>
          <cell r="BT147">
            <v>9.7140000000000004E-3</v>
          </cell>
          <cell r="BU147">
            <v>1.0605E-2</v>
          </cell>
          <cell r="BV147">
            <v>1.1617000000000001E-2</v>
          </cell>
          <cell r="BW147">
            <v>1.277E-2</v>
          </cell>
          <cell r="BX147">
            <v>1.4085E-2</v>
          </cell>
          <cell r="BY147">
            <v>1.5757E-2</v>
          </cell>
          <cell r="BZ147">
            <v>1.7668E-2</v>
          </cell>
          <cell r="CA147">
            <v>1.9521E-2</v>
          </cell>
          <cell r="CB147">
            <v>2.1221E-2</v>
          </cell>
          <cell r="CC147">
            <v>2.2995000000000002E-2</v>
          </cell>
          <cell r="CD147">
            <v>2.5000000000000001E-2</v>
          </cell>
          <cell r="CE147">
            <v>2.7708E-2</v>
          </cell>
          <cell r="CF147">
            <v>3.1583E-2</v>
          </cell>
          <cell r="CG147">
            <v>3.6927000000000001E-2</v>
          </cell>
          <cell r="CH147">
            <v>4.3500999999999998E-2</v>
          </cell>
          <cell r="CI147">
            <v>5.0876999999999999E-2</v>
          </cell>
          <cell r="CJ147">
            <v>5.8684E-2</v>
          </cell>
          <cell r="CK147">
            <v>6.6697999999999993E-2</v>
          </cell>
          <cell r="CL147">
            <v>7.4866000000000002E-2</v>
          </cell>
          <cell r="CM147">
            <v>8.3291000000000004E-2</v>
          </cell>
          <cell r="CN147">
            <v>9.2126E-2</v>
          </cell>
          <cell r="CO147">
            <v>0.101553</v>
          </cell>
          <cell r="CP147">
            <v>0.11175499999999999</v>
          </cell>
          <cell r="CQ147">
            <v>0.1229</v>
          </cell>
          <cell r="CR147">
            <v>0.13514300000000001</v>
          </cell>
          <cell r="CS147">
            <v>0.14741899999999999</v>
          </cell>
          <cell r="CT147">
            <v>0.15951299999999999</v>
          </cell>
          <cell r="CU147">
            <v>0.17119400000000001</v>
          </cell>
          <cell r="CV147">
            <v>0.182223</v>
          </cell>
          <cell r="CW147">
            <v>0.192353</v>
          </cell>
          <cell r="CX147">
            <v>0.20305000000000001</v>
          </cell>
          <cell r="CY147">
            <v>0.21434500000000001</v>
          </cell>
          <cell r="CZ147">
            <v>0.226272</v>
          </cell>
          <cell r="DA147">
            <v>0.23886599999999999</v>
          </cell>
          <cell r="DB147">
            <v>0.252164</v>
          </cell>
          <cell r="DC147">
            <v>0.26620700000000003</v>
          </cell>
          <cell r="DD147">
            <v>0.28103600000000001</v>
          </cell>
          <cell r="DE147">
            <v>0.29669499999999999</v>
          </cell>
          <cell r="DF147">
            <v>0.31323099999999998</v>
          </cell>
          <cell r="DG147">
            <v>0.33069399999999999</v>
          </cell>
          <cell r="DH147">
            <v>0.34913499999999997</v>
          </cell>
          <cell r="DI147">
            <v>0.36860900000000002</v>
          </cell>
          <cell r="DJ147">
            <v>0.38917600000000002</v>
          </cell>
          <cell r="DK147">
            <v>0.40803600000000001</v>
          </cell>
          <cell r="DL147">
            <v>0.42665999999999998</v>
          </cell>
          <cell r="DM147">
            <v>0.44614100000000001</v>
          </cell>
          <cell r="DN147">
            <v>0.46651700000000002</v>
          </cell>
          <cell r="DO147">
            <v>0.48783100000000001</v>
          </cell>
          <cell r="DP147">
            <v>0.51012500000000005</v>
          </cell>
          <cell r="DQ147">
            <v>0.53344599999999998</v>
          </cell>
        </row>
        <row r="148">
          <cell r="A148">
            <v>1996</v>
          </cell>
          <cell r="B148">
            <v>6.5919999999999998E-3</v>
          </cell>
          <cell r="C148">
            <v>4.8899999999999996E-4</v>
          </cell>
          <cell r="D148">
            <v>3.1199999999999999E-4</v>
          </cell>
          <cell r="E148">
            <v>2.3599999999999999E-4</v>
          </cell>
          <cell r="F148">
            <v>1.8799999999999999E-4</v>
          </cell>
          <cell r="G148">
            <v>1.6100000000000001E-4</v>
          </cell>
          <cell r="H148">
            <v>1.4300000000000001E-4</v>
          </cell>
          <cell r="I148">
            <v>1.3100000000000001E-4</v>
          </cell>
          <cell r="J148">
            <v>1.2300000000000001E-4</v>
          </cell>
          <cell r="K148">
            <v>1.18E-4</v>
          </cell>
          <cell r="L148">
            <v>9.2999999999999997E-5</v>
          </cell>
          <cell r="M148">
            <v>1E-4</v>
          </cell>
          <cell r="N148">
            <v>1.1E-4</v>
          </cell>
          <cell r="O148">
            <v>1.4300000000000001E-4</v>
          </cell>
          <cell r="P148">
            <v>1.7000000000000001E-4</v>
          </cell>
          <cell r="Q148">
            <v>2.05E-4</v>
          </cell>
          <cell r="R148">
            <v>2.3699999999999999E-4</v>
          </cell>
          <cell r="S148">
            <v>2.61E-4</v>
          </cell>
          <cell r="T148">
            <v>3.0400000000000002E-4</v>
          </cell>
          <cell r="U148">
            <v>3.1700000000000001E-4</v>
          </cell>
          <cell r="V148">
            <v>3.5E-4</v>
          </cell>
          <cell r="W148">
            <v>3.8499999999999998E-4</v>
          </cell>
          <cell r="X148">
            <v>4.1800000000000002E-4</v>
          </cell>
          <cell r="Y148">
            <v>4.4700000000000002E-4</v>
          </cell>
          <cell r="Z148">
            <v>4.7199999999999998E-4</v>
          </cell>
          <cell r="AA148">
            <v>4.9799999999999996E-4</v>
          </cell>
          <cell r="AB148">
            <v>5.2499999999999997E-4</v>
          </cell>
          <cell r="AC148">
            <v>5.5199999999999997E-4</v>
          </cell>
          <cell r="AD148">
            <v>5.7899999999999998E-4</v>
          </cell>
          <cell r="AE148">
            <v>6.0499999999999996E-4</v>
          </cell>
          <cell r="AF148">
            <v>6.3299999999999999E-4</v>
          </cell>
          <cell r="AG148">
            <v>6.6200000000000005E-4</v>
          </cell>
          <cell r="AH148">
            <v>6.9200000000000002E-4</v>
          </cell>
          <cell r="AI148">
            <v>7.2300000000000001E-4</v>
          </cell>
          <cell r="AJ148">
            <v>7.5500000000000003E-4</v>
          </cell>
          <cell r="AK148">
            <v>7.9299999999999998E-4</v>
          </cell>
          <cell r="AL148">
            <v>8.3500000000000002E-4</v>
          </cell>
          <cell r="AM148">
            <v>8.7600000000000004E-4</v>
          </cell>
          <cell r="AN148">
            <v>9.1399999999999999E-4</v>
          </cell>
          <cell r="AO148">
            <v>9.5500000000000001E-4</v>
          </cell>
          <cell r="AP148">
            <v>1E-3</v>
          </cell>
          <cell r="AQ148">
            <v>1.0579999999999999E-3</v>
          </cell>
          <cell r="AR148">
            <v>1.1360000000000001E-3</v>
          </cell>
          <cell r="AS148">
            <v>1.238E-3</v>
          </cell>
          <cell r="AT148">
            <v>1.361E-3</v>
          </cell>
          <cell r="AU148">
            <v>1.4920000000000001E-3</v>
          </cell>
          <cell r="AV148">
            <v>1.629E-3</v>
          </cell>
          <cell r="AW148">
            <v>1.7819999999999999E-3</v>
          </cell>
          <cell r="AX148">
            <v>1.952E-3</v>
          </cell>
          <cell r="AY148">
            <v>2.134E-3</v>
          </cell>
          <cell r="AZ148">
            <v>2.3240000000000001E-3</v>
          </cell>
          <cell r="BA148">
            <v>2.5149999999999999E-3</v>
          </cell>
          <cell r="BB148">
            <v>2.696E-3</v>
          </cell>
          <cell r="BC148">
            <v>2.862E-3</v>
          </cell>
          <cell r="BD148">
            <v>3.0179999999999998E-3</v>
          </cell>
          <cell r="BE148">
            <v>3.202E-3</v>
          </cell>
          <cell r="BF148">
            <v>3.3990000000000001E-3</v>
          </cell>
          <cell r="BG148">
            <v>3.5530000000000002E-3</v>
          </cell>
          <cell r="BH148">
            <v>3.6470000000000001E-3</v>
          </cell>
          <cell r="BI148">
            <v>3.715E-3</v>
          </cell>
          <cell r="BJ148">
            <v>3.7810000000000001E-3</v>
          </cell>
          <cell r="BK148">
            <v>3.921E-3</v>
          </cell>
          <cell r="BL148">
            <v>4.2050000000000004E-3</v>
          </cell>
          <cell r="BM148">
            <v>4.6829999999999997E-3</v>
          </cell>
          <cell r="BN148">
            <v>5.3189999999999999E-3</v>
          </cell>
          <cell r="BO148">
            <v>6.0780000000000001E-3</v>
          </cell>
          <cell r="BP148">
            <v>6.8669999999999998E-3</v>
          </cell>
          <cell r="BQ148">
            <v>7.6189999999999999E-3</v>
          </cell>
          <cell r="BR148">
            <v>8.2839999999999997E-3</v>
          </cell>
          <cell r="BS148">
            <v>8.9180000000000006E-3</v>
          </cell>
          <cell r="BT148">
            <v>9.6450000000000008E-3</v>
          </cell>
          <cell r="BU148">
            <v>1.0529E-2</v>
          </cell>
          <cell r="BV148">
            <v>1.1534000000000001E-2</v>
          </cell>
          <cell r="BW148">
            <v>1.2678999999999999E-2</v>
          </cell>
          <cell r="BX148">
            <v>1.3986E-2</v>
          </cell>
          <cell r="BY148">
            <v>1.5649E-2</v>
          </cell>
          <cell r="BZ148">
            <v>1.7551000000000001E-2</v>
          </cell>
          <cell r="CA148">
            <v>1.9392E-2</v>
          </cell>
          <cell r="CB148">
            <v>2.1076999999999999E-2</v>
          </cell>
          <cell r="CC148">
            <v>2.2835000000000001E-2</v>
          </cell>
          <cell r="CD148">
            <v>2.4819999999999998E-2</v>
          </cell>
          <cell r="CE148">
            <v>2.7508999999999999E-2</v>
          </cell>
          <cell r="CF148">
            <v>3.1368E-2</v>
          </cell>
          <cell r="CG148">
            <v>3.6701999999999999E-2</v>
          </cell>
          <cell r="CH148">
            <v>4.3268000000000001E-2</v>
          </cell>
          <cell r="CI148">
            <v>5.0632999999999997E-2</v>
          </cell>
          <cell r="CJ148">
            <v>5.8423999999999997E-2</v>
          </cell>
          <cell r="CK148">
            <v>6.6416000000000003E-2</v>
          </cell>
          <cell r="CL148">
            <v>7.4554999999999996E-2</v>
          </cell>
          <cell r="CM148">
            <v>8.2944000000000004E-2</v>
          </cell>
          <cell r="CN148">
            <v>9.1740000000000002E-2</v>
          </cell>
          <cell r="CO148">
            <v>0.101122</v>
          </cell>
          <cell r="CP148">
            <v>0.111278</v>
          </cell>
          <cell r="CQ148">
            <v>0.122375</v>
          </cell>
          <cell r="CR148">
            <v>0.13457</v>
          </cell>
          <cell r="CS148">
            <v>0.14679700000000001</v>
          </cell>
          <cell r="CT148">
            <v>0.15884400000000001</v>
          </cell>
          <cell r="CU148">
            <v>0.17047999999999999</v>
          </cell>
          <cell r="CV148">
            <v>0.18146499999999999</v>
          </cell>
          <cell r="CW148">
            <v>0.19155700000000001</v>
          </cell>
          <cell r="CX148">
            <v>0.202213</v>
          </cell>
          <cell r="CY148">
            <v>0.21346399999999999</v>
          </cell>
          <cell r="CZ148">
            <v>0.22534499999999999</v>
          </cell>
          <cell r="DA148">
            <v>0.23789099999999999</v>
          </cell>
          <cell r="DB148">
            <v>0.251139</v>
          </cell>
          <cell r="DC148">
            <v>0.26512799999999997</v>
          </cell>
          <cell r="DD148">
            <v>0.27990100000000001</v>
          </cell>
          <cell r="DE148">
            <v>0.29550100000000001</v>
          </cell>
          <cell r="DF148">
            <v>0.311975</v>
          </cell>
          <cell r="DG148">
            <v>0.329372</v>
          </cell>
          <cell r="DH148">
            <v>0.34774500000000003</v>
          </cell>
          <cell r="DI148">
            <v>0.367147</v>
          </cell>
          <cell r="DJ148">
            <v>0.38763700000000001</v>
          </cell>
          <cell r="DK148">
            <v>0.40634300000000001</v>
          </cell>
          <cell r="DL148">
            <v>0.424896</v>
          </cell>
          <cell r="DM148">
            <v>0.44430199999999997</v>
          </cell>
          <cell r="DN148">
            <v>0.46460099999999999</v>
          </cell>
          <cell r="DO148">
            <v>0.48583399999999999</v>
          </cell>
          <cell r="DP148">
            <v>0.50804400000000005</v>
          </cell>
          <cell r="DQ148">
            <v>0.531277</v>
          </cell>
        </row>
        <row r="149">
          <cell r="A149">
            <v>1997</v>
          </cell>
          <cell r="B149">
            <v>6.4660000000000004E-3</v>
          </cell>
          <cell r="C149">
            <v>4.9399999999999997E-4</v>
          </cell>
          <cell r="D149">
            <v>3.0699999999999998E-4</v>
          </cell>
          <cell r="E149">
            <v>1.9799999999999999E-4</v>
          </cell>
          <cell r="F149">
            <v>1.8100000000000001E-4</v>
          </cell>
          <cell r="G149">
            <v>1.5200000000000001E-4</v>
          </cell>
          <cell r="H149">
            <v>1.4100000000000001E-4</v>
          </cell>
          <cell r="I149">
            <v>1.3100000000000001E-4</v>
          </cell>
          <cell r="J149">
            <v>1.2999999999999999E-4</v>
          </cell>
          <cell r="K149">
            <v>1.02E-4</v>
          </cell>
          <cell r="L149">
            <v>9.8999999999999994E-5</v>
          </cell>
          <cell r="M149">
            <v>9.3999999999999994E-5</v>
          </cell>
          <cell r="N149">
            <v>1.13E-4</v>
          </cell>
          <cell r="O149">
            <v>1.36E-4</v>
          </cell>
          <cell r="P149">
            <v>1.64E-4</v>
          </cell>
          <cell r="Q149">
            <v>1.9900000000000001E-4</v>
          </cell>
          <cell r="R149">
            <v>2.2599999999999999E-4</v>
          </cell>
          <cell r="S149">
            <v>2.6899999999999998E-4</v>
          </cell>
          <cell r="T149">
            <v>2.7999999999999998E-4</v>
          </cell>
          <cell r="U149">
            <v>3.1E-4</v>
          </cell>
          <cell r="V149">
            <v>3.4400000000000001E-4</v>
          </cell>
          <cell r="W149">
            <v>3.8099999999999999E-4</v>
          </cell>
          <cell r="X149">
            <v>4.15E-4</v>
          </cell>
          <cell r="Y149">
            <v>4.44E-4</v>
          </cell>
          <cell r="Z149">
            <v>4.6900000000000002E-4</v>
          </cell>
          <cell r="AA149">
            <v>4.9399999999999997E-4</v>
          </cell>
          <cell r="AB149">
            <v>5.2099999999999998E-4</v>
          </cell>
          <cell r="AC149">
            <v>5.4799999999999998E-4</v>
          </cell>
          <cell r="AD149">
            <v>5.7399999999999997E-4</v>
          </cell>
          <cell r="AE149">
            <v>6.0099999999999997E-4</v>
          </cell>
          <cell r="AF149">
            <v>6.2799999999999998E-4</v>
          </cell>
          <cell r="AG149">
            <v>6.5700000000000003E-4</v>
          </cell>
          <cell r="AH149">
            <v>6.8599999999999998E-4</v>
          </cell>
          <cell r="AI149">
            <v>7.1599999999999995E-4</v>
          </cell>
          <cell r="AJ149">
            <v>7.4799999999999997E-4</v>
          </cell>
          <cell r="AK149">
            <v>7.85E-4</v>
          </cell>
          <cell r="AL149">
            <v>8.2700000000000004E-4</v>
          </cell>
          <cell r="AM149">
            <v>8.6700000000000004E-4</v>
          </cell>
          <cell r="AN149">
            <v>9.0499999999999999E-4</v>
          </cell>
          <cell r="AO149">
            <v>9.4499999999999998E-4</v>
          </cell>
          <cell r="AP149">
            <v>9.8999999999999999E-4</v>
          </cell>
          <cell r="AQ149">
            <v>1.047E-3</v>
          </cell>
          <cell r="AR149">
            <v>1.124E-3</v>
          </cell>
          <cell r="AS149">
            <v>1.2260000000000001E-3</v>
          </cell>
          <cell r="AT149">
            <v>1.3470000000000001E-3</v>
          </cell>
          <cell r="AU149">
            <v>1.477E-3</v>
          </cell>
          <cell r="AV149">
            <v>1.6119999999999999E-3</v>
          </cell>
          <cell r="AW149">
            <v>1.7639999999999999E-3</v>
          </cell>
          <cell r="AX149">
            <v>1.931E-3</v>
          </cell>
          <cell r="AY149">
            <v>2.111E-3</v>
          </cell>
          <cell r="AZ149">
            <v>2.2989999999999998E-3</v>
          </cell>
          <cell r="BA149">
            <v>2.4880000000000002E-3</v>
          </cell>
          <cell r="BB149">
            <v>2.6670000000000001E-3</v>
          </cell>
          <cell r="BC149">
            <v>2.8310000000000002E-3</v>
          </cell>
          <cell r="BD149">
            <v>2.9849999999999998E-3</v>
          </cell>
          <cell r="BE149">
            <v>3.1679999999999998E-3</v>
          </cell>
          <cell r="BF149">
            <v>3.3630000000000001E-3</v>
          </cell>
          <cell r="BG149">
            <v>3.5149999999999999E-3</v>
          </cell>
          <cell r="BH149">
            <v>3.6059999999999998E-3</v>
          </cell>
          <cell r="BI149">
            <v>3.6719999999999999E-3</v>
          </cell>
          <cell r="BJ149">
            <v>3.7360000000000002E-3</v>
          </cell>
          <cell r="BK149">
            <v>3.872E-3</v>
          </cell>
          <cell r="BL149">
            <v>4.1549999999999998E-3</v>
          </cell>
          <cell r="BM149">
            <v>4.6319999999999998E-3</v>
          </cell>
          <cell r="BN149">
            <v>5.2690000000000002E-3</v>
          </cell>
          <cell r="BO149">
            <v>6.0270000000000002E-3</v>
          </cell>
          <cell r="BP149">
            <v>6.8149999999999999E-3</v>
          </cell>
          <cell r="BQ149">
            <v>7.5649999999999997E-3</v>
          </cell>
          <cell r="BR149">
            <v>8.2260000000000007E-3</v>
          </cell>
          <cell r="BS149">
            <v>8.855E-3</v>
          </cell>
          <cell r="BT149">
            <v>9.5759999999999994E-3</v>
          </cell>
          <cell r="BU149">
            <v>1.0454E-2</v>
          </cell>
          <cell r="BV149">
            <v>1.1452E-2</v>
          </cell>
          <cell r="BW149">
            <v>1.259E-2</v>
          </cell>
          <cell r="BX149">
            <v>1.3889E-2</v>
          </cell>
          <cell r="BY149">
            <v>1.5543E-2</v>
          </cell>
          <cell r="BZ149">
            <v>1.7434999999999999E-2</v>
          </cell>
          <cell r="CA149">
            <v>1.9264E-2</v>
          </cell>
          <cell r="CB149">
            <v>2.0934000000000001E-2</v>
          </cell>
          <cell r="CC149">
            <v>2.2676000000000002E-2</v>
          </cell>
          <cell r="CD149">
            <v>2.4642000000000001E-2</v>
          </cell>
          <cell r="CE149">
            <v>2.7311999999999999E-2</v>
          </cell>
          <cell r="CF149">
            <v>3.1157000000000001E-2</v>
          </cell>
          <cell r="CG149">
            <v>3.6479999999999999E-2</v>
          </cell>
          <cell r="CH149">
            <v>4.3036999999999999E-2</v>
          </cell>
          <cell r="CI149">
            <v>5.0391999999999999E-2</v>
          </cell>
          <cell r="CJ149">
            <v>5.8167000000000003E-2</v>
          </cell>
          <cell r="CK149">
            <v>6.6136E-2</v>
          </cell>
          <cell r="CL149">
            <v>7.4246000000000006E-2</v>
          </cell>
          <cell r="CM149">
            <v>8.2600000000000007E-2</v>
          </cell>
          <cell r="CN149">
            <v>9.1356000000000007E-2</v>
          </cell>
          <cell r="CO149">
            <v>0.10069500000000001</v>
          </cell>
          <cell r="CP149">
            <v>0.110805</v>
          </cell>
          <cell r="CQ149">
            <v>0.121854</v>
          </cell>
          <cell r="CR149">
            <v>0.13400100000000001</v>
          </cell>
          <cell r="CS149">
            <v>0.14618100000000001</v>
          </cell>
          <cell r="CT149">
            <v>0.15817999999999999</v>
          </cell>
          <cell r="CU149">
            <v>0.16977100000000001</v>
          </cell>
          <cell r="CV149">
            <v>0.18071400000000001</v>
          </cell>
          <cell r="CW149">
            <v>0.19076699999999999</v>
          </cell>
          <cell r="CX149">
            <v>0.201381</v>
          </cell>
          <cell r="CY149">
            <v>0.21259</v>
          </cell>
          <cell r="CZ149">
            <v>0.22442500000000001</v>
          </cell>
          <cell r="DA149">
            <v>0.23692299999999999</v>
          </cell>
          <cell r="DB149">
            <v>0.25012099999999998</v>
          </cell>
          <cell r="DC149">
            <v>0.26405800000000001</v>
          </cell>
          <cell r="DD149">
            <v>0.278775</v>
          </cell>
          <cell r="DE149">
            <v>0.29431600000000002</v>
          </cell>
          <cell r="DF149">
            <v>0.31072899999999998</v>
          </cell>
          <cell r="DG149">
            <v>0.32806099999999999</v>
          </cell>
          <cell r="DH149">
            <v>0.34636499999999998</v>
          </cell>
          <cell r="DI149">
            <v>0.36569499999999999</v>
          </cell>
          <cell r="DJ149">
            <v>0.38611000000000001</v>
          </cell>
          <cell r="DK149">
            <v>0.40466299999999999</v>
          </cell>
          <cell r="DL149">
            <v>0.42314499999999999</v>
          </cell>
          <cell r="DM149">
            <v>0.44247700000000001</v>
          </cell>
          <cell r="DN149">
            <v>0.46269900000000003</v>
          </cell>
          <cell r="DO149">
            <v>0.48385099999999998</v>
          </cell>
          <cell r="DP149">
            <v>0.50597800000000004</v>
          </cell>
          <cell r="DQ149">
            <v>0.52912400000000004</v>
          </cell>
        </row>
        <row r="150">
          <cell r="A150">
            <v>1998</v>
          </cell>
          <cell r="B150">
            <v>6.5500000000000003E-3</v>
          </cell>
          <cell r="C150">
            <v>4.6700000000000002E-4</v>
          </cell>
          <cell r="D150">
            <v>3.01E-4</v>
          </cell>
          <cell r="E150">
            <v>2.2100000000000001E-4</v>
          </cell>
          <cell r="F150">
            <v>1.6799999999999999E-4</v>
          </cell>
          <cell r="G150">
            <v>1.5300000000000001E-4</v>
          </cell>
          <cell r="H150">
            <v>1.3899999999999999E-4</v>
          </cell>
          <cell r="I150">
            <v>1.3799999999999999E-4</v>
          </cell>
          <cell r="J150">
            <v>1.1400000000000001E-4</v>
          </cell>
          <cell r="K150">
            <v>1.07E-4</v>
          </cell>
          <cell r="L150">
            <v>9.1000000000000003E-5</v>
          </cell>
          <cell r="M150">
            <v>9.7999999999999997E-5</v>
          </cell>
          <cell r="N150">
            <v>1.11E-4</v>
          </cell>
          <cell r="O150">
            <v>1.2799999999999999E-4</v>
          </cell>
          <cell r="P150">
            <v>1.6100000000000001E-4</v>
          </cell>
          <cell r="Q150">
            <v>1.94E-4</v>
          </cell>
          <cell r="R150">
            <v>2.32E-4</v>
          </cell>
          <cell r="S150">
            <v>2.4499999999999999E-4</v>
          </cell>
          <cell r="T150">
            <v>2.7300000000000002E-4</v>
          </cell>
          <cell r="U150">
            <v>3.0400000000000002E-4</v>
          </cell>
          <cell r="V150">
            <v>3.4000000000000002E-4</v>
          </cell>
          <cell r="W150">
            <v>3.77E-4</v>
          </cell>
          <cell r="X150">
            <v>4.1100000000000002E-4</v>
          </cell>
          <cell r="Y150">
            <v>4.4000000000000002E-4</v>
          </cell>
          <cell r="Z150">
            <v>4.6500000000000003E-4</v>
          </cell>
          <cell r="AA150">
            <v>4.9100000000000001E-4</v>
          </cell>
          <cell r="AB150">
            <v>5.1699999999999999E-4</v>
          </cell>
          <cell r="AC150">
            <v>5.44E-4</v>
          </cell>
          <cell r="AD150">
            <v>5.6999999999999998E-4</v>
          </cell>
          <cell r="AE150">
            <v>5.9599999999999996E-4</v>
          </cell>
          <cell r="AF150">
            <v>6.2299999999999996E-4</v>
          </cell>
          <cell r="AG150">
            <v>6.5099999999999999E-4</v>
          </cell>
          <cell r="AH150">
            <v>6.8000000000000005E-4</v>
          </cell>
          <cell r="AI150">
            <v>7.1000000000000002E-4</v>
          </cell>
          <cell r="AJ150">
            <v>7.4100000000000001E-4</v>
          </cell>
          <cell r="AK150">
            <v>7.7800000000000005E-4</v>
          </cell>
          <cell r="AL150">
            <v>8.1899999999999996E-4</v>
          </cell>
          <cell r="AM150">
            <v>8.5899999999999995E-4</v>
          </cell>
          <cell r="AN150">
            <v>8.9700000000000001E-4</v>
          </cell>
          <cell r="AO150">
            <v>9.3599999999999998E-4</v>
          </cell>
          <cell r="AP150">
            <v>9.7999999999999997E-4</v>
          </cell>
          <cell r="AQ150">
            <v>1.0369999999999999E-3</v>
          </cell>
          <cell r="AR150">
            <v>1.1130000000000001E-3</v>
          </cell>
          <cell r="AS150">
            <v>1.2130000000000001E-3</v>
          </cell>
          <cell r="AT150">
            <v>1.333E-3</v>
          </cell>
          <cell r="AU150">
            <v>1.4610000000000001E-3</v>
          </cell>
          <cell r="AV150">
            <v>1.596E-3</v>
          </cell>
          <cell r="AW150">
            <v>1.745E-3</v>
          </cell>
          <cell r="AX150">
            <v>1.9109999999999999E-3</v>
          </cell>
          <cell r="AY150">
            <v>2.088E-3</v>
          </cell>
          <cell r="AZ150">
            <v>2.2750000000000001E-3</v>
          </cell>
          <cell r="BA150">
            <v>2.4610000000000001E-3</v>
          </cell>
          <cell r="BB150">
            <v>2.6380000000000002E-3</v>
          </cell>
          <cell r="BC150">
            <v>2.8010000000000001E-3</v>
          </cell>
          <cell r="BD150">
            <v>2.9529999999999999E-3</v>
          </cell>
          <cell r="BE150">
            <v>3.1340000000000001E-3</v>
          </cell>
          <cell r="BF150">
            <v>3.3270000000000001E-3</v>
          </cell>
          <cell r="BG150">
            <v>3.4770000000000001E-3</v>
          </cell>
          <cell r="BH150">
            <v>3.5660000000000002E-3</v>
          </cell>
          <cell r="BI150">
            <v>3.6289999999999998E-3</v>
          </cell>
          <cell r="BJ150">
            <v>3.6900000000000001E-3</v>
          </cell>
          <cell r="BK150">
            <v>3.8249999999999998E-3</v>
          </cell>
          <cell r="BL150">
            <v>4.1050000000000001E-3</v>
          </cell>
          <cell r="BM150">
            <v>4.5820000000000001E-3</v>
          </cell>
          <cell r="BN150">
            <v>5.2189999999999997E-3</v>
          </cell>
          <cell r="BO150">
            <v>5.9769999999999997E-3</v>
          </cell>
          <cell r="BP150">
            <v>6.764E-3</v>
          </cell>
          <cell r="BQ150">
            <v>7.5110000000000003E-3</v>
          </cell>
          <cell r="BR150">
            <v>8.1689999999999992E-3</v>
          </cell>
          <cell r="BS150">
            <v>8.7930000000000005E-3</v>
          </cell>
          <cell r="BT150">
            <v>9.5080000000000008E-3</v>
          </cell>
          <cell r="BU150">
            <v>1.038E-2</v>
          </cell>
          <cell r="BV150">
            <v>1.1370999999999999E-2</v>
          </cell>
          <cell r="BW150">
            <v>1.2501E-2</v>
          </cell>
          <cell r="BX150">
            <v>1.3792E-2</v>
          </cell>
          <cell r="BY150">
            <v>1.5438E-2</v>
          </cell>
          <cell r="BZ150">
            <v>1.7321E-2</v>
          </cell>
          <cell r="CA150">
            <v>1.9137999999999999E-2</v>
          </cell>
          <cell r="CB150">
            <v>2.0794E-2</v>
          </cell>
          <cell r="CC150">
            <v>2.2519000000000001E-2</v>
          </cell>
          <cell r="CD150">
            <v>2.4466999999999999E-2</v>
          </cell>
          <cell r="CE150">
            <v>2.7118E-2</v>
          </cell>
          <cell r="CF150">
            <v>3.0948E-2</v>
          </cell>
          <cell r="CG150">
            <v>3.6260000000000001E-2</v>
          </cell>
          <cell r="CH150">
            <v>4.2807999999999999E-2</v>
          </cell>
          <cell r="CI150">
            <v>5.0152000000000002E-2</v>
          </cell>
          <cell r="CJ150">
            <v>5.7910999999999997E-2</v>
          </cell>
          <cell r="CK150">
            <v>6.5858E-2</v>
          </cell>
          <cell r="CL150">
            <v>7.3939000000000005E-2</v>
          </cell>
          <cell r="CM150">
            <v>8.2257999999999998E-2</v>
          </cell>
          <cell r="CN150">
            <v>9.0973999999999999E-2</v>
          </cell>
          <cell r="CO150">
            <v>0.10027</v>
          </cell>
          <cell r="CP150">
            <v>0.110335</v>
          </cell>
          <cell r="CQ150">
            <v>0.121338</v>
          </cell>
          <cell r="CR150">
            <v>0.133437</v>
          </cell>
          <cell r="CS150">
            <v>0.145569</v>
          </cell>
          <cell r="CT150">
            <v>0.157522</v>
          </cell>
          <cell r="CU150">
            <v>0.169068</v>
          </cell>
          <cell r="CV150">
            <v>0.17996799999999999</v>
          </cell>
          <cell r="CW150">
            <v>0.18998200000000001</v>
          </cell>
          <cell r="CX150">
            <v>0.20055600000000001</v>
          </cell>
          <cell r="CY150">
            <v>0.21172199999999999</v>
          </cell>
          <cell r="CZ150">
            <v>0.22351299999999999</v>
          </cell>
          <cell r="DA150">
            <v>0.23596300000000001</v>
          </cell>
          <cell r="DB150">
            <v>0.249111</v>
          </cell>
          <cell r="DC150">
            <v>0.26299499999999998</v>
          </cell>
          <cell r="DD150">
            <v>0.27765699999999999</v>
          </cell>
          <cell r="DE150">
            <v>0.29314000000000001</v>
          </cell>
          <cell r="DF150">
            <v>0.30949199999999999</v>
          </cell>
          <cell r="DG150">
            <v>0.32675900000000002</v>
          </cell>
          <cell r="DH150">
            <v>0.34499600000000002</v>
          </cell>
          <cell r="DI150">
            <v>0.364255</v>
          </cell>
          <cell r="DJ150">
            <v>0.38459399999999999</v>
          </cell>
          <cell r="DK150">
            <v>0.40299499999999999</v>
          </cell>
          <cell r="DL150">
            <v>0.421406</v>
          </cell>
          <cell r="DM150">
            <v>0.44066499999999997</v>
          </cell>
          <cell r="DN150">
            <v>0.46081100000000003</v>
          </cell>
          <cell r="DO150">
            <v>0.48188399999999998</v>
          </cell>
          <cell r="DP150">
            <v>0.50392800000000004</v>
          </cell>
          <cell r="DQ150">
            <v>0.52698699999999998</v>
          </cell>
        </row>
        <row r="151">
          <cell r="A151">
            <v>1999</v>
          </cell>
          <cell r="B151">
            <v>6.3629999999999997E-3</v>
          </cell>
          <cell r="C151">
            <v>4.4700000000000002E-4</v>
          </cell>
          <cell r="D151">
            <v>2.9E-4</v>
          </cell>
          <cell r="E151">
            <v>1.9599999999999999E-4</v>
          </cell>
          <cell r="F151">
            <v>1.7200000000000001E-4</v>
          </cell>
          <cell r="G151">
            <v>1.4899999999999999E-4</v>
          </cell>
          <cell r="H151">
            <v>1.4300000000000001E-4</v>
          </cell>
          <cell r="I151">
            <v>1.25E-4</v>
          </cell>
          <cell r="J151">
            <v>1.17E-4</v>
          </cell>
          <cell r="K151">
            <v>9.5000000000000005E-5</v>
          </cell>
          <cell r="L151">
            <v>9.3999999999999994E-5</v>
          </cell>
          <cell r="M151">
            <v>9.6000000000000002E-5</v>
          </cell>
          <cell r="N151">
            <v>1.02E-4</v>
          </cell>
          <cell r="O151">
            <v>1.2799999999999999E-4</v>
          </cell>
          <cell r="P151">
            <v>1.6200000000000001E-4</v>
          </cell>
          <cell r="Q151">
            <v>1.94E-4</v>
          </cell>
          <cell r="R151">
            <v>2.1000000000000001E-4</v>
          </cell>
          <cell r="S151">
            <v>2.3699999999999999E-4</v>
          </cell>
          <cell r="T151">
            <v>2.6600000000000001E-4</v>
          </cell>
          <cell r="U151">
            <v>2.99E-4</v>
          </cell>
          <cell r="V151">
            <v>3.3599999999999998E-4</v>
          </cell>
          <cell r="W151">
            <v>3.7300000000000001E-4</v>
          </cell>
          <cell r="X151">
            <v>4.0700000000000003E-4</v>
          </cell>
          <cell r="Y151">
            <v>4.3600000000000003E-4</v>
          </cell>
          <cell r="Z151">
            <v>4.6200000000000001E-4</v>
          </cell>
          <cell r="AA151">
            <v>4.8700000000000002E-4</v>
          </cell>
          <cell r="AB151">
            <v>5.1400000000000003E-4</v>
          </cell>
          <cell r="AC151">
            <v>5.4000000000000001E-4</v>
          </cell>
          <cell r="AD151">
            <v>5.6499999999999996E-4</v>
          </cell>
          <cell r="AE151">
            <v>5.9100000000000005E-4</v>
          </cell>
          <cell r="AF151">
            <v>6.1799999999999995E-4</v>
          </cell>
          <cell r="AG151">
            <v>6.4599999999999998E-4</v>
          </cell>
          <cell r="AH151">
            <v>6.7400000000000001E-4</v>
          </cell>
          <cell r="AI151">
            <v>7.0299999999999996E-4</v>
          </cell>
          <cell r="AJ151">
            <v>7.3399999999999995E-4</v>
          </cell>
          <cell r="AK151">
            <v>7.7099999999999998E-4</v>
          </cell>
          <cell r="AL151">
            <v>8.1099999999999998E-4</v>
          </cell>
          <cell r="AM151">
            <v>8.5099999999999998E-4</v>
          </cell>
          <cell r="AN151">
            <v>8.8800000000000001E-4</v>
          </cell>
          <cell r="AO151">
            <v>9.2699999999999998E-4</v>
          </cell>
          <cell r="AP151">
            <v>9.7000000000000005E-4</v>
          </cell>
          <cell r="AQ151">
            <v>1.026E-3</v>
          </cell>
          <cell r="AR151">
            <v>1.1019999999999999E-3</v>
          </cell>
          <cell r="AS151">
            <v>1.201E-3</v>
          </cell>
          <cell r="AT151">
            <v>1.3190000000000001E-3</v>
          </cell>
          <cell r="AU151">
            <v>1.446E-3</v>
          </cell>
          <cell r="AV151">
            <v>1.5790000000000001E-3</v>
          </cell>
          <cell r="AW151">
            <v>1.727E-3</v>
          </cell>
          <cell r="AX151">
            <v>1.8910000000000001E-3</v>
          </cell>
          <cell r="AY151">
            <v>2.0660000000000001E-3</v>
          </cell>
          <cell r="AZ151">
            <v>2.251E-3</v>
          </cell>
          <cell r="BA151">
            <v>2.4350000000000001E-3</v>
          </cell>
          <cell r="BB151">
            <v>2.6099999999999999E-3</v>
          </cell>
          <cell r="BC151">
            <v>2.771E-3</v>
          </cell>
          <cell r="BD151">
            <v>2.921E-3</v>
          </cell>
          <cell r="BE151">
            <v>3.0999999999999999E-3</v>
          </cell>
          <cell r="BF151">
            <v>3.2919999999999998E-3</v>
          </cell>
          <cell r="BG151">
            <v>3.4399999999999999E-3</v>
          </cell>
          <cell r="BH151">
            <v>3.5270000000000002E-3</v>
          </cell>
          <cell r="BI151">
            <v>3.5869999999999999E-3</v>
          </cell>
          <cell r="BJ151">
            <v>3.6459999999999999E-3</v>
          </cell>
          <cell r="BK151">
            <v>3.7780000000000001E-3</v>
          </cell>
          <cell r="BL151">
            <v>4.0559999999999997E-3</v>
          </cell>
          <cell r="BM151">
            <v>4.5329999999999997E-3</v>
          </cell>
          <cell r="BN151">
            <v>5.169E-3</v>
          </cell>
          <cell r="BO151">
            <v>5.927E-3</v>
          </cell>
          <cell r="BP151">
            <v>6.7130000000000002E-3</v>
          </cell>
          <cell r="BQ151">
            <v>7.4580000000000002E-3</v>
          </cell>
          <cell r="BR151">
            <v>8.1119999999999994E-3</v>
          </cell>
          <cell r="BS151">
            <v>8.7309999999999992E-3</v>
          </cell>
          <cell r="BT151">
            <v>9.4409999999999997E-3</v>
          </cell>
          <cell r="BU151">
            <v>1.0305999999999999E-2</v>
          </cell>
          <cell r="BV151">
            <v>1.129E-2</v>
          </cell>
          <cell r="BW151">
            <v>1.2414E-2</v>
          </cell>
          <cell r="BX151">
            <v>1.3697000000000001E-2</v>
          </cell>
          <cell r="BY151">
            <v>1.5334E-2</v>
          </cell>
          <cell r="BZ151">
            <v>1.7207E-2</v>
          </cell>
          <cell r="CA151">
            <v>1.9012999999999999E-2</v>
          </cell>
          <cell r="CB151">
            <v>2.0655E-2</v>
          </cell>
          <cell r="CC151">
            <v>2.2364999999999999E-2</v>
          </cell>
          <cell r="CD151">
            <v>2.4294E-2</v>
          </cell>
          <cell r="CE151">
            <v>2.6927E-2</v>
          </cell>
          <cell r="CF151">
            <v>3.0741000000000001E-2</v>
          </cell>
          <cell r="CG151">
            <v>3.6042999999999999E-2</v>
          </cell>
          <cell r="CH151">
            <v>4.2582000000000002E-2</v>
          </cell>
          <cell r="CI151">
            <v>4.9914E-2</v>
          </cell>
          <cell r="CJ151">
            <v>5.7657E-2</v>
          </cell>
          <cell r="CK151">
            <v>6.5582000000000001E-2</v>
          </cell>
          <cell r="CL151">
            <v>7.3634000000000005E-2</v>
          </cell>
          <cell r="CM151">
            <v>8.1919000000000006E-2</v>
          </cell>
          <cell r="CN151">
            <v>9.0595999999999996E-2</v>
          </cell>
          <cell r="CO151">
            <v>9.9849999999999994E-2</v>
          </cell>
          <cell r="CP151">
            <v>0.10986899999999999</v>
          </cell>
          <cell r="CQ151">
            <v>0.120825</v>
          </cell>
          <cell r="CR151">
            <v>0.132877</v>
          </cell>
          <cell r="CS151">
            <v>0.14496100000000001</v>
          </cell>
          <cell r="CT151">
            <v>0.15686800000000001</v>
          </cell>
          <cell r="CU151">
            <v>0.16836999999999999</v>
          </cell>
          <cell r="CV151">
            <v>0.179229</v>
          </cell>
          <cell r="CW151">
            <v>0.18920400000000001</v>
          </cell>
          <cell r="CX151">
            <v>0.199738</v>
          </cell>
          <cell r="CY151">
            <v>0.21086099999999999</v>
          </cell>
          <cell r="CZ151">
            <v>0.222607</v>
          </cell>
          <cell r="DA151">
            <v>0.23501</v>
          </cell>
          <cell r="DB151">
            <v>0.248109</v>
          </cell>
          <cell r="DC151">
            <v>0.26194000000000001</v>
          </cell>
          <cell r="DD151">
            <v>0.27654699999999999</v>
          </cell>
          <cell r="DE151">
            <v>0.29197299999999998</v>
          </cell>
          <cell r="DF151">
            <v>0.30826399999999998</v>
          </cell>
          <cell r="DG151">
            <v>0.32546799999999998</v>
          </cell>
          <cell r="DH151">
            <v>0.343636</v>
          </cell>
          <cell r="DI151">
            <v>0.36282500000000001</v>
          </cell>
          <cell r="DJ151">
            <v>0.38308999999999999</v>
          </cell>
          <cell r="DK151">
            <v>0.401339</v>
          </cell>
          <cell r="DL151">
            <v>0.41968100000000003</v>
          </cell>
          <cell r="DM151">
            <v>0.43886799999999998</v>
          </cell>
          <cell r="DN151">
            <v>0.45893699999999998</v>
          </cell>
          <cell r="DO151">
            <v>0.479931</v>
          </cell>
          <cell r="DP151">
            <v>0.501892</v>
          </cell>
          <cell r="DQ151">
            <v>0.52486600000000005</v>
          </cell>
        </row>
        <row r="152">
          <cell r="A152">
            <v>2000</v>
          </cell>
          <cell r="B152">
            <v>6.234E-3</v>
          </cell>
          <cell r="C152">
            <v>4.5800000000000002E-4</v>
          </cell>
          <cell r="D152">
            <v>2.7300000000000002E-4</v>
          </cell>
          <cell r="E152">
            <v>2.1699999999999999E-4</v>
          </cell>
          <cell r="F152">
            <v>1.66E-4</v>
          </cell>
          <cell r="G152">
            <v>1.4799999999999999E-4</v>
          </cell>
          <cell r="H152">
            <v>1.34E-4</v>
          </cell>
          <cell r="I152">
            <v>1.25E-4</v>
          </cell>
          <cell r="J152">
            <v>1.03E-4</v>
          </cell>
          <cell r="K152">
            <v>9.7999999999999997E-5</v>
          </cell>
          <cell r="L152">
            <v>9.0000000000000006E-5</v>
          </cell>
          <cell r="M152">
            <v>8.8999999999999995E-5</v>
          </cell>
          <cell r="N152">
            <v>1.03E-4</v>
          </cell>
          <cell r="O152">
            <v>1.34E-4</v>
          </cell>
          <cell r="P152">
            <v>1.5699999999999999E-4</v>
          </cell>
          <cell r="Q152">
            <v>1.7799999999999999E-4</v>
          </cell>
          <cell r="R152">
            <v>2.03E-4</v>
          </cell>
          <cell r="S152">
            <v>2.3000000000000001E-4</v>
          </cell>
          <cell r="T152">
            <v>2.61E-4</v>
          </cell>
          <cell r="U152">
            <v>2.9500000000000001E-4</v>
          </cell>
          <cell r="V152">
            <v>3.3199999999999999E-4</v>
          </cell>
          <cell r="W152">
            <v>3.6999999999999999E-4</v>
          </cell>
          <cell r="X152">
            <v>4.0400000000000001E-4</v>
          </cell>
          <cell r="Y152">
            <v>4.3300000000000001E-4</v>
          </cell>
          <cell r="Z152">
            <v>4.5800000000000002E-4</v>
          </cell>
          <cell r="AA152">
            <v>4.8299999999999998E-4</v>
          </cell>
          <cell r="AB152">
            <v>5.1000000000000004E-4</v>
          </cell>
          <cell r="AC152">
            <v>5.3600000000000002E-4</v>
          </cell>
          <cell r="AD152">
            <v>5.6099999999999998E-4</v>
          </cell>
          <cell r="AE152">
            <v>5.8600000000000004E-4</v>
          </cell>
          <cell r="AF152">
            <v>6.1300000000000005E-4</v>
          </cell>
          <cell r="AG152">
            <v>6.4000000000000005E-4</v>
          </cell>
          <cell r="AH152">
            <v>6.6799999999999997E-4</v>
          </cell>
          <cell r="AI152">
            <v>6.9700000000000003E-4</v>
          </cell>
          <cell r="AJ152">
            <v>7.2800000000000002E-4</v>
          </cell>
          <cell r="AK152">
            <v>7.6300000000000001E-4</v>
          </cell>
          <cell r="AL152">
            <v>8.0400000000000003E-4</v>
          </cell>
          <cell r="AM152">
            <v>8.4199999999999998E-4</v>
          </cell>
          <cell r="AN152">
            <v>8.7900000000000001E-4</v>
          </cell>
          <cell r="AO152">
            <v>9.1799999999999998E-4</v>
          </cell>
          <cell r="AP152">
            <v>9.6100000000000005E-4</v>
          </cell>
          <cell r="AQ152">
            <v>1.016E-3</v>
          </cell>
          <cell r="AR152">
            <v>1.09E-3</v>
          </cell>
          <cell r="AS152">
            <v>1.188E-3</v>
          </cell>
          <cell r="AT152">
            <v>1.3060000000000001E-3</v>
          </cell>
          <cell r="AU152">
            <v>1.431E-3</v>
          </cell>
          <cell r="AV152">
            <v>1.562E-3</v>
          </cell>
          <cell r="AW152">
            <v>1.709E-3</v>
          </cell>
          <cell r="AX152">
            <v>1.8710000000000001E-3</v>
          </cell>
          <cell r="AY152">
            <v>2.0439999999999998E-3</v>
          </cell>
          <cell r="AZ152">
            <v>2.2269999999999998E-3</v>
          </cell>
          <cell r="BA152">
            <v>2.4090000000000001E-3</v>
          </cell>
          <cell r="BB152">
            <v>2.5829999999999998E-3</v>
          </cell>
          <cell r="BC152">
            <v>2.7409999999999999E-3</v>
          </cell>
          <cell r="BD152">
            <v>2.8900000000000002E-3</v>
          </cell>
          <cell r="BE152">
            <v>3.0669999999999998E-3</v>
          </cell>
          <cell r="BF152">
            <v>3.2569999999999999E-3</v>
          </cell>
          <cell r="BG152">
            <v>3.4030000000000002E-3</v>
          </cell>
          <cell r="BH152">
            <v>3.4880000000000002E-3</v>
          </cell>
          <cell r="BI152">
            <v>3.5460000000000001E-3</v>
          </cell>
          <cell r="BJ152">
            <v>3.6020000000000002E-3</v>
          </cell>
          <cell r="BK152">
            <v>3.7309999999999999E-3</v>
          </cell>
          <cell r="BL152">
            <v>4.0080000000000003E-3</v>
          </cell>
          <cell r="BM152">
            <v>4.4840000000000001E-3</v>
          </cell>
          <cell r="BN152">
            <v>5.1200000000000004E-3</v>
          </cell>
          <cell r="BO152">
            <v>5.8780000000000004E-3</v>
          </cell>
          <cell r="BP152">
            <v>6.6620000000000004E-3</v>
          </cell>
          <cell r="BQ152">
            <v>7.4050000000000001E-3</v>
          </cell>
          <cell r="BR152">
            <v>8.0560000000000007E-3</v>
          </cell>
          <cell r="BS152">
            <v>8.6700000000000006E-3</v>
          </cell>
          <cell r="BT152">
            <v>9.3749999999999997E-3</v>
          </cell>
          <cell r="BU152">
            <v>1.0234E-2</v>
          </cell>
          <cell r="BV152">
            <v>1.1211E-2</v>
          </cell>
          <cell r="BW152">
            <v>1.2326999999999999E-2</v>
          </cell>
          <cell r="BX152">
            <v>1.3602E-2</v>
          </cell>
          <cell r="BY152">
            <v>1.5232000000000001E-2</v>
          </cell>
          <cell r="BZ152">
            <v>1.7096E-2</v>
          </cell>
          <cell r="CA152">
            <v>1.8890000000000001E-2</v>
          </cell>
          <cell r="CB152">
            <v>2.0517000000000001E-2</v>
          </cell>
          <cell r="CC152">
            <v>2.2211999999999999E-2</v>
          </cell>
          <cell r="CD152">
            <v>2.4122999999999999E-2</v>
          </cell>
          <cell r="CE152">
            <v>2.6738000000000001E-2</v>
          </cell>
          <cell r="CF152">
            <v>3.0537000000000002E-2</v>
          </cell>
          <cell r="CG152">
            <v>3.5827999999999999E-2</v>
          </cell>
          <cell r="CH152">
            <v>4.2358E-2</v>
          </cell>
          <cell r="CI152">
            <v>4.9679000000000001E-2</v>
          </cell>
          <cell r="CJ152">
            <v>5.7405999999999999E-2</v>
          </cell>
          <cell r="CK152">
            <v>6.5308000000000005E-2</v>
          </cell>
          <cell r="CL152">
            <v>7.3330999999999993E-2</v>
          </cell>
          <cell r="CM152">
            <v>8.1582000000000002E-2</v>
          </cell>
          <cell r="CN152">
            <v>9.0219999999999995E-2</v>
          </cell>
          <cell r="CO152">
            <v>9.9432000000000006E-2</v>
          </cell>
          <cell r="CP152">
            <v>0.109407</v>
          </cell>
          <cell r="CQ152">
            <v>0.12031600000000001</v>
          </cell>
          <cell r="CR152">
            <v>0.13232099999999999</v>
          </cell>
          <cell r="CS152">
            <v>0.14435899999999999</v>
          </cell>
          <cell r="CT152">
            <v>0.15622</v>
          </cell>
          <cell r="CU152">
            <v>0.16767699999999999</v>
          </cell>
          <cell r="CV152">
            <v>0.17849499999999999</v>
          </cell>
          <cell r="CW152">
            <v>0.18843199999999999</v>
          </cell>
          <cell r="CX152">
            <v>0.19892499999999999</v>
          </cell>
          <cell r="CY152">
            <v>0.210006</v>
          </cell>
          <cell r="CZ152">
            <v>0.22170799999999999</v>
          </cell>
          <cell r="DA152">
            <v>0.234065</v>
          </cell>
          <cell r="DB152">
            <v>0.247114</v>
          </cell>
          <cell r="DC152">
            <v>0.26089400000000001</v>
          </cell>
          <cell r="DD152">
            <v>0.27544600000000002</v>
          </cell>
          <cell r="DE152">
            <v>0.29081499999999999</v>
          </cell>
          <cell r="DF152">
            <v>0.30704500000000001</v>
          </cell>
          <cell r="DG152">
            <v>0.324185</v>
          </cell>
          <cell r="DH152">
            <v>0.34228700000000001</v>
          </cell>
          <cell r="DI152">
            <v>0.36140499999999998</v>
          </cell>
          <cell r="DJ152">
            <v>0.38159599999999999</v>
          </cell>
          <cell r="DK152">
            <v>0.399696</v>
          </cell>
          <cell r="DL152">
            <v>0.41796899999999998</v>
          </cell>
          <cell r="DM152">
            <v>0.437083</v>
          </cell>
          <cell r="DN152">
            <v>0.45707700000000001</v>
          </cell>
          <cell r="DO152">
            <v>0.477993</v>
          </cell>
          <cell r="DP152">
            <v>0.49987199999999998</v>
          </cell>
          <cell r="DQ152">
            <v>0.52276</v>
          </cell>
        </row>
        <row r="153">
          <cell r="A153">
            <v>2001</v>
          </cell>
          <cell r="B153">
            <v>6.1320000000000003E-3</v>
          </cell>
          <cell r="C153">
            <v>4.2099999999999999E-4</v>
          </cell>
          <cell r="D153">
            <v>2.9799999999999998E-4</v>
          </cell>
          <cell r="E153">
            <v>1.95E-4</v>
          </cell>
          <cell r="F153">
            <v>1.55E-4</v>
          </cell>
          <cell r="G153">
            <v>1.44E-4</v>
          </cell>
          <cell r="H153">
            <v>1.3100000000000001E-4</v>
          </cell>
          <cell r="I153">
            <v>1.12E-4</v>
          </cell>
          <cell r="J153">
            <v>1.05E-4</v>
          </cell>
          <cell r="K153">
            <v>9.0000000000000006E-5</v>
          </cell>
          <cell r="L153">
            <v>8.6000000000000003E-5</v>
          </cell>
          <cell r="M153">
            <v>9.0000000000000006E-5</v>
          </cell>
          <cell r="N153">
            <v>1.12E-4</v>
          </cell>
          <cell r="O153">
            <v>1.2400000000000001E-4</v>
          </cell>
          <cell r="P153">
            <v>1.47E-4</v>
          </cell>
          <cell r="Q153">
            <v>1.7200000000000001E-4</v>
          </cell>
          <cell r="R153">
            <v>1.9699999999999999E-4</v>
          </cell>
          <cell r="S153">
            <v>2.2499999999999999E-4</v>
          </cell>
          <cell r="T153">
            <v>2.5599999999999999E-4</v>
          </cell>
          <cell r="U153">
            <v>2.9100000000000003E-4</v>
          </cell>
          <cell r="V153">
            <v>3.28E-4</v>
          </cell>
          <cell r="W153">
            <v>3.6600000000000001E-4</v>
          </cell>
          <cell r="X153">
            <v>4.0000000000000002E-4</v>
          </cell>
          <cell r="Y153">
            <v>4.2900000000000002E-4</v>
          </cell>
          <cell r="Z153">
            <v>4.55E-4</v>
          </cell>
          <cell r="AA153">
            <v>4.7899999999999999E-4</v>
          </cell>
          <cell r="AB153">
            <v>5.0600000000000005E-4</v>
          </cell>
          <cell r="AC153">
            <v>5.31E-4</v>
          </cell>
          <cell r="AD153">
            <v>5.5599999999999996E-4</v>
          </cell>
          <cell r="AE153">
            <v>5.8100000000000003E-4</v>
          </cell>
          <cell r="AF153">
            <v>6.0700000000000001E-4</v>
          </cell>
          <cell r="AG153">
            <v>6.3500000000000004E-4</v>
          </cell>
          <cell r="AH153">
            <v>6.6200000000000005E-4</v>
          </cell>
          <cell r="AI153">
            <v>6.9099999999999999E-4</v>
          </cell>
          <cell r="AJ153">
            <v>7.2099999999999996E-4</v>
          </cell>
          <cell r="AK153">
            <v>7.5600000000000005E-4</v>
          </cell>
          <cell r="AL153">
            <v>7.9600000000000005E-4</v>
          </cell>
          <cell r="AM153">
            <v>8.34E-4</v>
          </cell>
          <cell r="AN153">
            <v>8.7100000000000003E-4</v>
          </cell>
          <cell r="AO153">
            <v>9.0899999999999998E-4</v>
          </cell>
          <cell r="AP153">
            <v>9.5100000000000002E-4</v>
          </cell>
          <cell r="AQ153">
            <v>1.0059999999999999E-3</v>
          </cell>
          <cell r="AR153">
            <v>1.0790000000000001E-3</v>
          </cell>
          <cell r="AS153">
            <v>1.176E-3</v>
          </cell>
          <cell r="AT153">
            <v>1.292E-3</v>
          </cell>
          <cell r="AU153">
            <v>1.4159999999999999E-3</v>
          </cell>
          <cell r="AV153">
            <v>1.5460000000000001E-3</v>
          </cell>
          <cell r="AW153">
            <v>1.691E-3</v>
          </cell>
          <cell r="AX153">
            <v>1.851E-3</v>
          </cell>
          <cell r="AY153">
            <v>2.0230000000000001E-3</v>
          </cell>
          <cell r="AZ153">
            <v>2.2030000000000001E-3</v>
          </cell>
          <cell r="BA153">
            <v>2.3839999999999998E-3</v>
          </cell>
          <cell r="BB153">
            <v>2.555E-3</v>
          </cell>
          <cell r="BC153">
            <v>2.712E-3</v>
          </cell>
          <cell r="BD153">
            <v>2.859E-3</v>
          </cell>
          <cell r="BE153">
            <v>3.0349999999999999E-3</v>
          </cell>
          <cell r="BF153">
            <v>3.2230000000000002E-3</v>
          </cell>
          <cell r="BG153">
            <v>3.3670000000000002E-3</v>
          </cell>
          <cell r="BH153">
            <v>3.4489999999999998E-3</v>
          </cell>
          <cell r="BI153">
            <v>3.506E-3</v>
          </cell>
          <cell r="BJ153">
            <v>3.5590000000000001E-3</v>
          </cell>
          <cell r="BK153">
            <v>3.686E-3</v>
          </cell>
          <cell r="BL153">
            <v>3.9610000000000001E-3</v>
          </cell>
          <cell r="BM153">
            <v>4.4359999999999998E-3</v>
          </cell>
          <cell r="BN153">
            <v>5.0720000000000001E-3</v>
          </cell>
          <cell r="BO153">
            <v>5.829E-3</v>
          </cell>
          <cell r="BP153">
            <v>6.613E-3</v>
          </cell>
          <cell r="BQ153">
            <v>7.3530000000000002E-3</v>
          </cell>
          <cell r="BR153">
            <v>8.0000000000000002E-3</v>
          </cell>
          <cell r="BS153">
            <v>8.6099999999999996E-3</v>
          </cell>
          <cell r="BT153">
            <v>9.3089999999999996E-3</v>
          </cell>
          <cell r="BU153">
            <v>1.0161999999999999E-2</v>
          </cell>
          <cell r="BV153">
            <v>1.1133000000000001E-2</v>
          </cell>
          <cell r="BW153">
            <v>1.2241999999999999E-2</v>
          </cell>
          <cell r="BX153">
            <v>1.3509E-2</v>
          </cell>
          <cell r="BY153">
            <v>1.5129999999999999E-2</v>
          </cell>
          <cell r="BZ153">
            <v>1.6985E-2</v>
          </cell>
          <cell r="CA153">
            <v>1.8768E-2</v>
          </cell>
          <cell r="CB153">
            <v>2.0382000000000001E-2</v>
          </cell>
          <cell r="CC153">
            <v>2.2061000000000001E-2</v>
          </cell>
          <cell r="CD153">
            <v>2.3955000000000001E-2</v>
          </cell>
          <cell r="CE153">
            <v>2.6551000000000002E-2</v>
          </cell>
          <cell r="CF153">
            <v>3.0335999999999998E-2</v>
          </cell>
          <cell r="CG153">
            <v>3.5616000000000002E-2</v>
          </cell>
          <cell r="CH153">
            <v>4.2136E-2</v>
          </cell>
          <cell r="CI153">
            <v>4.9445000000000003E-2</v>
          </cell>
          <cell r="CJ153">
            <v>5.7155999999999998E-2</v>
          </cell>
          <cell r="CK153">
            <v>6.5035999999999997E-2</v>
          </cell>
          <cell r="CL153">
            <v>7.3030999999999999E-2</v>
          </cell>
          <cell r="CM153">
            <v>8.1248000000000001E-2</v>
          </cell>
          <cell r="CN153">
            <v>8.9847999999999997E-2</v>
          </cell>
          <cell r="CO153">
            <v>9.9016999999999994E-2</v>
          </cell>
          <cell r="CP153">
            <v>0.108948</v>
          </cell>
          <cell r="CQ153">
            <v>0.119812</v>
          </cell>
          <cell r="CR153">
            <v>0.13177</v>
          </cell>
          <cell r="CS153">
            <v>0.143761</v>
          </cell>
          <cell r="CT153">
            <v>0.15557599999999999</v>
          </cell>
          <cell r="CU153">
            <v>0.16699</v>
          </cell>
          <cell r="CV153">
            <v>0.17776600000000001</v>
          </cell>
          <cell r="CW153">
            <v>0.187666</v>
          </cell>
          <cell r="CX153">
            <v>0.19811899999999999</v>
          </cell>
          <cell r="CY153">
            <v>0.20915800000000001</v>
          </cell>
          <cell r="CZ153">
            <v>0.22081600000000001</v>
          </cell>
          <cell r="DA153">
            <v>0.233126</v>
          </cell>
          <cell r="DB153">
            <v>0.24612600000000001</v>
          </cell>
          <cell r="DC153">
            <v>0.259855</v>
          </cell>
          <cell r="DD153">
            <v>0.27435399999999999</v>
          </cell>
          <cell r="DE153">
            <v>0.28966500000000001</v>
          </cell>
          <cell r="DF153">
            <v>0.30583500000000002</v>
          </cell>
          <cell r="DG153">
            <v>0.32291300000000001</v>
          </cell>
          <cell r="DH153">
            <v>0.34094799999999997</v>
          </cell>
          <cell r="DI153">
            <v>0.35999599999999998</v>
          </cell>
          <cell r="DJ153">
            <v>0.38011400000000001</v>
          </cell>
          <cell r="DK153">
            <v>0.39806599999999998</v>
          </cell>
          <cell r="DL153">
            <v>0.41626999999999997</v>
          </cell>
          <cell r="DM153">
            <v>0.43531199999999998</v>
          </cell>
          <cell r="DN153">
            <v>0.455231</v>
          </cell>
          <cell r="DO153">
            <v>0.47606900000000002</v>
          </cell>
          <cell r="DP153">
            <v>0.497867</v>
          </cell>
          <cell r="DQ153">
            <v>0.52066999999999997</v>
          </cell>
        </row>
        <row r="154">
          <cell r="A154">
            <v>2002</v>
          </cell>
          <cell r="B154">
            <v>6.2750000000000002E-3</v>
          </cell>
          <cell r="C154">
            <v>4.1199999999999999E-4</v>
          </cell>
          <cell r="D154">
            <v>2.6800000000000001E-4</v>
          </cell>
          <cell r="E154">
            <v>1.8100000000000001E-4</v>
          </cell>
          <cell r="F154">
            <v>1.6000000000000001E-4</v>
          </cell>
          <cell r="G154">
            <v>1.3799999999999999E-4</v>
          </cell>
          <cell r="H154">
            <v>1.22E-4</v>
          </cell>
          <cell r="I154">
            <v>1.13E-4</v>
          </cell>
          <cell r="J154">
            <v>9.2999999999999997E-5</v>
          </cell>
          <cell r="K154">
            <v>9.1000000000000003E-5</v>
          </cell>
          <cell r="L154">
            <v>8.6000000000000003E-5</v>
          </cell>
          <cell r="M154">
            <v>1E-4</v>
          </cell>
          <cell r="N154">
            <v>1E-4</v>
          </cell>
          <cell r="O154">
            <v>1.2E-4</v>
          </cell>
          <cell r="P154">
            <v>1.4300000000000001E-4</v>
          </cell>
          <cell r="Q154">
            <v>1.6799999999999999E-4</v>
          </cell>
          <cell r="R154">
            <v>1.93E-4</v>
          </cell>
          <cell r="S154">
            <v>2.2100000000000001E-4</v>
          </cell>
          <cell r="T154">
            <v>2.52E-4</v>
          </cell>
          <cell r="U154">
            <v>2.8699999999999998E-4</v>
          </cell>
          <cell r="V154">
            <v>3.2499999999999999E-4</v>
          </cell>
          <cell r="W154">
            <v>3.6299999999999999E-4</v>
          </cell>
          <cell r="X154">
            <v>3.97E-4</v>
          </cell>
          <cell r="Y154">
            <v>4.26E-4</v>
          </cell>
          <cell r="Z154">
            <v>4.5100000000000001E-4</v>
          </cell>
          <cell r="AA154">
            <v>4.7600000000000002E-4</v>
          </cell>
          <cell r="AB154">
            <v>5.0199999999999995E-4</v>
          </cell>
          <cell r="AC154">
            <v>5.2700000000000002E-4</v>
          </cell>
          <cell r="AD154">
            <v>5.5199999999999997E-4</v>
          </cell>
          <cell r="AE154">
            <v>5.7700000000000004E-4</v>
          </cell>
          <cell r="AF154">
            <v>6.02E-4</v>
          </cell>
          <cell r="AG154">
            <v>6.29E-4</v>
          </cell>
          <cell r="AH154">
            <v>6.5700000000000003E-4</v>
          </cell>
          <cell r="AI154">
            <v>6.8499999999999995E-4</v>
          </cell>
          <cell r="AJ154">
            <v>7.1400000000000001E-4</v>
          </cell>
          <cell r="AK154">
            <v>7.4899999999999999E-4</v>
          </cell>
          <cell r="AL154">
            <v>7.8799999999999996E-4</v>
          </cell>
          <cell r="AM154">
            <v>8.2600000000000002E-4</v>
          </cell>
          <cell r="AN154">
            <v>8.6200000000000003E-4</v>
          </cell>
          <cell r="AO154">
            <v>8.9999999999999998E-4</v>
          </cell>
          <cell r="AP154">
            <v>9.4200000000000002E-4</v>
          </cell>
          <cell r="AQ154">
            <v>9.9500000000000001E-4</v>
          </cell>
          <cell r="AR154">
            <v>1.0679999999999999E-3</v>
          </cell>
          <cell r="AS154">
            <v>1.1640000000000001E-3</v>
          </cell>
          <cell r="AT154">
            <v>1.279E-3</v>
          </cell>
          <cell r="AU154">
            <v>1.402E-3</v>
          </cell>
          <cell r="AV154">
            <v>1.5299999999999999E-3</v>
          </cell>
          <cell r="AW154">
            <v>1.673E-3</v>
          </cell>
          <cell r="AX154">
            <v>1.8320000000000001E-3</v>
          </cell>
          <cell r="AY154">
            <v>2.0019999999999999E-3</v>
          </cell>
          <cell r="AZ154">
            <v>2.1800000000000001E-3</v>
          </cell>
          <cell r="BA154">
            <v>2.359E-3</v>
          </cell>
          <cell r="BB154">
            <v>2.5279999999999999E-3</v>
          </cell>
          <cell r="BC154">
            <v>2.6830000000000001E-3</v>
          </cell>
          <cell r="BD154">
            <v>2.8279999999999998E-3</v>
          </cell>
          <cell r="BE154">
            <v>3.003E-3</v>
          </cell>
          <cell r="BF154">
            <v>3.189E-3</v>
          </cell>
          <cell r="BG154">
            <v>3.3310000000000002E-3</v>
          </cell>
          <cell r="BH154">
            <v>3.411E-3</v>
          </cell>
          <cell r="BI154">
            <v>3.4659999999999999E-3</v>
          </cell>
          <cell r="BJ154">
            <v>3.516E-3</v>
          </cell>
          <cell r="BK154">
            <v>3.6410000000000001E-3</v>
          </cell>
          <cell r="BL154">
            <v>3.9150000000000001E-3</v>
          </cell>
          <cell r="BM154">
            <v>4.3889999999999997E-3</v>
          </cell>
          <cell r="BN154">
            <v>5.025E-3</v>
          </cell>
          <cell r="BO154">
            <v>5.7809999999999997E-3</v>
          </cell>
          <cell r="BP154">
            <v>6.5640000000000004E-3</v>
          </cell>
          <cell r="BQ154">
            <v>7.3020000000000003E-3</v>
          </cell>
          <cell r="BR154">
            <v>7.9459999999999999E-3</v>
          </cell>
          <cell r="BS154">
            <v>8.5509999999999996E-3</v>
          </cell>
          <cell r="BT154">
            <v>9.2440000000000005E-3</v>
          </cell>
          <cell r="BU154">
            <v>1.0092E-2</v>
          </cell>
          <cell r="BV154">
            <v>1.1056E-2</v>
          </cell>
          <cell r="BW154">
            <v>1.2158E-2</v>
          </cell>
          <cell r="BX154">
            <v>1.3417E-2</v>
          </cell>
          <cell r="BY154">
            <v>1.503E-2</v>
          </cell>
          <cell r="BZ154">
            <v>1.6875999999999999E-2</v>
          </cell>
          <cell r="CA154">
            <v>1.8647E-2</v>
          </cell>
          <cell r="CB154">
            <v>2.0247999999999999E-2</v>
          </cell>
          <cell r="CC154">
            <v>2.1912000000000001E-2</v>
          </cell>
          <cell r="CD154">
            <v>2.3788E-2</v>
          </cell>
          <cell r="CE154">
            <v>2.6367000000000002E-2</v>
          </cell>
          <cell r="CF154">
            <v>3.0137000000000001E-2</v>
          </cell>
          <cell r="CG154">
            <v>3.5406E-2</v>
          </cell>
          <cell r="CH154">
            <v>4.1917000000000003E-2</v>
          </cell>
          <cell r="CI154">
            <v>4.9214000000000001E-2</v>
          </cell>
          <cell r="CJ154">
            <v>5.6908E-2</v>
          </cell>
          <cell r="CK154">
            <v>6.4766000000000004E-2</v>
          </cell>
          <cell r="CL154">
            <v>7.2732000000000005E-2</v>
          </cell>
          <cell r="CM154">
            <v>8.0916000000000002E-2</v>
          </cell>
          <cell r="CN154">
            <v>8.9478000000000002E-2</v>
          </cell>
          <cell r="CO154">
            <v>9.8605999999999999E-2</v>
          </cell>
          <cell r="CP154">
            <v>0.10849200000000001</v>
          </cell>
          <cell r="CQ154">
            <v>0.119311</v>
          </cell>
          <cell r="CR154">
            <v>0.13122300000000001</v>
          </cell>
          <cell r="CS154">
            <v>0.14316799999999999</v>
          </cell>
          <cell r="CT154">
            <v>0.15493799999999999</v>
          </cell>
          <cell r="CU154">
            <v>0.16630800000000001</v>
          </cell>
          <cell r="CV154">
            <v>0.17704300000000001</v>
          </cell>
          <cell r="CW154">
            <v>0.18690499999999999</v>
          </cell>
          <cell r="CX154">
            <v>0.19731899999999999</v>
          </cell>
          <cell r="CY154">
            <v>0.208317</v>
          </cell>
          <cell r="CZ154">
            <v>0.21992999999999999</v>
          </cell>
          <cell r="DA154">
            <v>0.23219500000000001</v>
          </cell>
          <cell r="DB154">
            <v>0.245146</v>
          </cell>
          <cell r="DC154">
            <v>0.258824</v>
          </cell>
          <cell r="DD154">
            <v>0.27326899999999998</v>
          </cell>
          <cell r="DE154">
            <v>0.288524</v>
          </cell>
          <cell r="DF154">
            <v>0.30463499999999999</v>
          </cell>
          <cell r="DG154">
            <v>0.32164900000000002</v>
          </cell>
          <cell r="DH154">
            <v>0.339619</v>
          </cell>
          <cell r="DI154">
            <v>0.35859799999999997</v>
          </cell>
          <cell r="DJ154">
            <v>0.37864199999999998</v>
          </cell>
          <cell r="DK154">
            <v>0.39644699999999999</v>
          </cell>
          <cell r="DL154">
            <v>0.41458299999999998</v>
          </cell>
          <cell r="DM154">
            <v>0.43355399999999999</v>
          </cell>
          <cell r="DN154">
            <v>0.453399</v>
          </cell>
          <cell r="DO154">
            <v>0.474159</v>
          </cell>
          <cell r="DP154">
            <v>0.49587599999999998</v>
          </cell>
          <cell r="DQ154">
            <v>0.51859500000000003</v>
          </cell>
        </row>
        <row r="155">
          <cell r="A155">
            <v>2003</v>
          </cell>
          <cell r="B155">
            <v>6.0870000000000004E-3</v>
          </cell>
          <cell r="C155">
            <v>4.6099999999999998E-4</v>
          </cell>
          <cell r="D155">
            <v>2.5700000000000001E-4</v>
          </cell>
          <cell r="E155">
            <v>1.84E-4</v>
          </cell>
          <cell r="F155">
            <v>1.4799999999999999E-4</v>
          </cell>
          <cell r="G155">
            <v>1.35E-4</v>
          </cell>
          <cell r="H155">
            <v>1.21E-4</v>
          </cell>
          <cell r="I155">
            <v>9.8999999999999994E-5</v>
          </cell>
          <cell r="J155">
            <v>9.7999999999999997E-5</v>
          </cell>
          <cell r="K155">
            <v>8.7999999999999998E-5</v>
          </cell>
          <cell r="L155">
            <v>9.3999999999999994E-5</v>
          </cell>
          <cell r="M155">
            <v>8.7000000000000001E-5</v>
          </cell>
          <cell r="N155">
            <v>1E-4</v>
          </cell>
          <cell r="O155">
            <v>1.17E-4</v>
          </cell>
          <cell r="P155">
            <v>1.3999999999999999E-4</v>
          </cell>
          <cell r="Q155">
            <v>1.64E-4</v>
          </cell>
          <cell r="R155">
            <v>1.8900000000000001E-4</v>
          </cell>
          <cell r="S155">
            <v>2.1699999999999999E-4</v>
          </cell>
          <cell r="T155">
            <v>2.4899999999999998E-4</v>
          </cell>
          <cell r="U155">
            <v>2.8400000000000002E-4</v>
          </cell>
          <cell r="V155">
            <v>3.2200000000000002E-4</v>
          </cell>
          <cell r="W155">
            <v>3.6000000000000002E-4</v>
          </cell>
          <cell r="X155">
            <v>3.9399999999999998E-4</v>
          </cell>
          <cell r="Y155">
            <v>4.2299999999999998E-4</v>
          </cell>
          <cell r="Z155">
            <v>4.4700000000000002E-4</v>
          </cell>
          <cell r="AA155">
            <v>4.7199999999999998E-4</v>
          </cell>
          <cell r="AB155">
            <v>4.9799999999999996E-4</v>
          </cell>
          <cell r="AC155">
            <v>5.2300000000000003E-4</v>
          </cell>
          <cell r="AD155">
            <v>5.4699999999999996E-4</v>
          </cell>
          <cell r="AE155">
            <v>5.7200000000000003E-4</v>
          </cell>
          <cell r="AF155">
            <v>5.9699999999999998E-4</v>
          </cell>
          <cell r="AG155">
            <v>6.2399999999999999E-4</v>
          </cell>
          <cell r="AH155">
            <v>6.5099999999999999E-4</v>
          </cell>
          <cell r="AI155">
            <v>6.7900000000000002E-4</v>
          </cell>
          <cell r="AJ155">
            <v>7.0799999999999997E-4</v>
          </cell>
          <cell r="AK155">
            <v>7.4200000000000004E-4</v>
          </cell>
          <cell r="AL155">
            <v>7.8100000000000001E-4</v>
          </cell>
          <cell r="AM155">
            <v>8.1800000000000004E-4</v>
          </cell>
          <cell r="AN155">
            <v>8.5400000000000005E-4</v>
          </cell>
          <cell r="AO155">
            <v>8.9099999999999997E-4</v>
          </cell>
          <cell r="AP155">
            <v>9.3199999999999999E-4</v>
          </cell>
          <cell r="AQ155">
            <v>9.8499999999999998E-4</v>
          </cell>
          <cell r="AR155">
            <v>1.057E-3</v>
          </cell>
          <cell r="AS155">
            <v>1.152E-3</v>
          </cell>
          <cell r="AT155">
            <v>1.266E-3</v>
          </cell>
          <cell r="AU155">
            <v>1.387E-3</v>
          </cell>
          <cell r="AV155">
            <v>1.5139999999999999E-3</v>
          </cell>
          <cell r="AW155">
            <v>1.6559999999999999E-3</v>
          </cell>
          <cell r="AX155">
            <v>1.8129999999999999E-3</v>
          </cell>
          <cell r="AY155">
            <v>1.9810000000000001E-3</v>
          </cell>
          <cell r="AZ155">
            <v>2.1570000000000001E-3</v>
          </cell>
          <cell r="BA155">
            <v>2.3340000000000001E-3</v>
          </cell>
          <cell r="BB155">
            <v>2.5019999999999999E-3</v>
          </cell>
          <cell r="BC155">
            <v>2.6549999999999998E-3</v>
          </cell>
          <cell r="BD155">
            <v>2.7980000000000001E-3</v>
          </cell>
          <cell r="BE155">
            <v>2.9710000000000001E-3</v>
          </cell>
          <cell r="BF155">
            <v>3.156E-3</v>
          </cell>
          <cell r="BG155">
            <v>3.2959999999999999E-3</v>
          </cell>
          <cell r="BH155">
            <v>3.3739999999999998E-3</v>
          </cell>
          <cell r="BI155">
            <v>3.4259999999999998E-3</v>
          </cell>
          <cell r="BJ155">
            <v>3.4749999999999998E-3</v>
          </cell>
          <cell r="BK155">
            <v>3.5959999999999998E-3</v>
          </cell>
          <cell r="BL155">
            <v>3.869E-3</v>
          </cell>
          <cell r="BM155">
            <v>4.3420000000000004E-3</v>
          </cell>
          <cell r="BN155">
            <v>4.9779999999999998E-3</v>
          </cell>
          <cell r="BO155">
            <v>5.7340000000000004E-3</v>
          </cell>
          <cell r="BP155">
            <v>6.515E-3</v>
          </cell>
          <cell r="BQ155">
            <v>7.2509999999999996E-3</v>
          </cell>
          <cell r="BR155">
            <v>7.8910000000000004E-3</v>
          </cell>
          <cell r="BS155">
            <v>8.4919999999999995E-3</v>
          </cell>
          <cell r="BT155">
            <v>9.1800000000000007E-3</v>
          </cell>
          <cell r="BU155">
            <v>1.0022E-2</v>
          </cell>
          <cell r="BV155">
            <v>1.0978999999999999E-2</v>
          </cell>
          <cell r="BW155">
            <v>1.2074E-2</v>
          </cell>
          <cell r="BX155">
            <v>1.3325999999999999E-2</v>
          </cell>
          <cell r="BY155">
            <v>1.4931E-2</v>
          </cell>
          <cell r="BZ155">
            <v>1.6767000000000001E-2</v>
          </cell>
          <cell r="CA155">
            <v>1.8527999999999999E-2</v>
          </cell>
          <cell r="CB155">
            <v>2.0115000000000001E-2</v>
          </cell>
          <cell r="CC155">
            <v>2.1765E-2</v>
          </cell>
          <cell r="CD155">
            <v>2.3623999999999999E-2</v>
          </cell>
          <cell r="CE155">
            <v>2.6186000000000001E-2</v>
          </cell>
          <cell r="CF155">
            <v>2.9940999999999999E-2</v>
          </cell>
          <cell r="CG155">
            <v>3.5199000000000001E-2</v>
          </cell>
          <cell r="CH155">
            <v>4.1699E-2</v>
          </cell>
          <cell r="CI155">
            <v>4.8984E-2</v>
          </cell>
          <cell r="CJ155">
            <v>5.6661999999999997E-2</v>
          </cell>
          <cell r="CK155">
            <v>6.4498E-2</v>
          </cell>
          <cell r="CL155">
            <v>7.2436E-2</v>
          </cell>
          <cell r="CM155">
            <v>8.0586000000000005E-2</v>
          </cell>
          <cell r="CN155">
            <v>8.9109999999999995E-2</v>
          </cell>
          <cell r="CO155">
            <v>9.8197000000000007E-2</v>
          </cell>
          <cell r="CP155">
            <v>0.108041</v>
          </cell>
          <cell r="CQ155">
            <v>0.118814</v>
          </cell>
          <cell r="CR155">
            <v>0.13067999999999999</v>
          </cell>
          <cell r="CS155">
            <v>0.14257900000000001</v>
          </cell>
          <cell r="CT155">
            <v>0.154304</v>
          </cell>
          <cell r="CU155">
            <v>0.165631</v>
          </cell>
          <cell r="CV155">
            <v>0.17632500000000001</v>
          </cell>
          <cell r="CW155">
            <v>0.18615000000000001</v>
          </cell>
          <cell r="CX155">
            <v>0.19652500000000001</v>
          </cell>
          <cell r="CY155">
            <v>0.207481</v>
          </cell>
          <cell r="CZ155">
            <v>0.219051</v>
          </cell>
          <cell r="DA155">
            <v>0.23127</v>
          </cell>
          <cell r="DB155">
            <v>0.244174</v>
          </cell>
          <cell r="DC155">
            <v>0.257801</v>
          </cell>
          <cell r="DD155">
            <v>0.27219199999999999</v>
          </cell>
          <cell r="DE155">
            <v>0.28739100000000001</v>
          </cell>
          <cell r="DF155">
            <v>0.30344300000000002</v>
          </cell>
          <cell r="DG155">
            <v>0.32039499999999999</v>
          </cell>
          <cell r="DH155">
            <v>0.33829999999999999</v>
          </cell>
          <cell r="DI155">
            <v>0.35721000000000003</v>
          </cell>
          <cell r="DJ155">
            <v>0.37718200000000002</v>
          </cell>
          <cell r="DK155">
            <v>0.394841</v>
          </cell>
          <cell r="DL155">
            <v>0.412908</v>
          </cell>
          <cell r="DM155">
            <v>0.43180800000000003</v>
          </cell>
          <cell r="DN155">
            <v>0.45157999999999998</v>
          </cell>
          <cell r="DO155">
            <v>0.47226299999999999</v>
          </cell>
          <cell r="DP155">
            <v>0.49390000000000001</v>
          </cell>
          <cell r="DQ155">
            <v>0.516536</v>
          </cell>
        </row>
        <row r="156">
          <cell r="A156">
            <v>2004</v>
          </cell>
          <cell r="B156">
            <v>6.0910000000000001E-3</v>
          </cell>
          <cell r="C156">
            <v>4.1599999999999997E-4</v>
          </cell>
          <cell r="D156">
            <v>2.7599999999999999E-4</v>
          </cell>
          <cell r="E156">
            <v>1.92E-4</v>
          </cell>
          <cell r="F156">
            <v>1.5300000000000001E-4</v>
          </cell>
          <cell r="G156">
            <v>1.3300000000000001E-4</v>
          </cell>
          <cell r="H156">
            <v>1.06E-4</v>
          </cell>
          <cell r="I156">
            <v>1.06E-4</v>
          </cell>
          <cell r="J156">
            <v>9.2999999999999997E-5</v>
          </cell>
          <cell r="K156">
            <v>9.2999999999999997E-5</v>
          </cell>
          <cell r="L156">
            <v>8.3999999999999995E-5</v>
          </cell>
          <cell r="M156">
            <v>8.7999999999999998E-5</v>
          </cell>
          <cell r="N156">
            <v>9.7999999999999997E-5</v>
          </cell>
          <cell r="O156">
            <v>1.15E-4</v>
          </cell>
          <cell r="P156">
            <v>1.37E-4</v>
          </cell>
          <cell r="Q156">
            <v>1.6000000000000001E-4</v>
          </cell>
          <cell r="R156">
            <v>1.85E-4</v>
          </cell>
          <cell r="S156">
            <v>2.13E-4</v>
          </cell>
          <cell r="T156">
            <v>2.4600000000000002E-4</v>
          </cell>
          <cell r="U156">
            <v>2.81E-4</v>
          </cell>
          <cell r="V156">
            <v>3.19E-4</v>
          </cell>
          <cell r="W156">
            <v>3.5599999999999998E-4</v>
          </cell>
          <cell r="X156">
            <v>3.8999999999999999E-4</v>
          </cell>
          <cell r="Y156">
            <v>4.1899999999999999E-4</v>
          </cell>
          <cell r="Z156">
            <v>4.44E-4</v>
          </cell>
          <cell r="AA156">
            <v>4.6799999999999999E-4</v>
          </cell>
          <cell r="AB156">
            <v>4.9399999999999997E-4</v>
          </cell>
          <cell r="AC156">
            <v>5.1900000000000004E-4</v>
          </cell>
          <cell r="AD156">
            <v>5.4299999999999997E-4</v>
          </cell>
          <cell r="AE156">
            <v>5.6700000000000001E-4</v>
          </cell>
          <cell r="AF156">
            <v>5.9199999999999997E-4</v>
          </cell>
          <cell r="AG156">
            <v>6.1799999999999995E-4</v>
          </cell>
          <cell r="AH156">
            <v>6.4499999999999996E-4</v>
          </cell>
          <cell r="AI156">
            <v>6.7199999999999996E-4</v>
          </cell>
          <cell r="AJ156">
            <v>7.0100000000000002E-4</v>
          </cell>
          <cell r="AK156">
            <v>7.3499999999999998E-4</v>
          </cell>
          <cell r="AL156">
            <v>7.7300000000000003E-4</v>
          </cell>
          <cell r="AM156">
            <v>8.1099999999999998E-4</v>
          </cell>
          <cell r="AN156">
            <v>8.4500000000000005E-4</v>
          </cell>
          <cell r="AO156">
            <v>8.8199999999999997E-4</v>
          </cell>
          <cell r="AP156">
            <v>9.2299999999999999E-4</v>
          </cell>
          <cell r="AQ156">
            <v>9.7599999999999998E-4</v>
          </cell>
          <cell r="AR156">
            <v>1.047E-3</v>
          </cell>
          <cell r="AS156">
            <v>1.14E-3</v>
          </cell>
          <cell r="AT156">
            <v>1.253E-3</v>
          </cell>
          <cell r="AU156">
            <v>1.3730000000000001E-3</v>
          </cell>
          <cell r="AV156">
            <v>1.498E-3</v>
          </cell>
          <cell r="AW156">
            <v>1.6379999999999999E-3</v>
          </cell>
          <cell r="AX156">
            <v>1.794E-3</v>
          </cell>
          <cell r="AY156">
            <v>1.9599999999999999E-3</v>
          </cell>
          <cell r="AZ156">
            <v>2.1350000000000002E-3</v>
          </cell>
          <cell r="BA156">
            <v>2.31E-3</v>
          </cell>
          <cell r="BB156">
            <v>2.4759999999999999E-3</v>
          </cell>
          <cell r="BC156">
            <v>2.627E-3</v>
          </cell>
          <cell r="BD156">
            <v>2.7690000000000002E-3</v>
          </cell>
          <cell r="BE156">
            <v>2.9399999999999999E-3</v>
          </cell>
          <cell r="BF156">
            <v>3.1229999999999999E-3</v>
          </cell>
          <cell r="BG156">
            <v>3.261E-3</v>
          </cell>
          <cell r="BH156">
            <v>3.3370000000000001E-3</v>
          </cell>
          <cell r="BI156">
            <v>3.3869999999999998E-3</v>
          </cell>
          <cell r="BJ156">
            <v>3.4329999999999999E-3</v>
          </cell>
          <cell r="BK156">
            <v>3.5530000000000002E-3</v>
          </cell>
          <cell r="BL156">
            <v>3.823E-3</v>
          </cell>
          <cell r="BM156">
            <v>4.2960000000000003E-3</v>
          </cell>
          <cell r="BN156">
            <v>4.9319999999999998E-3</v>
          </cell>
          <cell r="BO156">
            <v>5.6880000000000003E-3</v>
          </cell>
          <cell r="BP156">
            <v>6.4669999999999997E-3</v>
          </cell>
          <cell r="BQ156">
            <v>7.2009999999999999E-3</v>
          </cell>
          <cell r="BR156">
            <v>7.8379999999999995E-3</v>
          </cell>
          <cell r="BS156">
            <v>8.4340000000000005E-3</v>
          </cell>
          <cell r="BT156">
            <v>9.1170000000000001E-3</v>
          </cell>
          <cell r="BU156">
            <v>9.953E-3</v>
          </cell>
          <cell r="BV156">
            <v>1.0904E-2</v>
          </cell>
          <cell r="BW156">
            <v>1.1991999999999999E-2</v>
          </cell>
          <cell r="BX156">
            <v>1.3236E-2</v>
          </cell>
          <cell r="BY156">
            <v>1.4833000000000001E-2</v>
          </cell>
          <cell r="BZ156">
            <v>1.6660999999999999E-2</v>
          </cell>
          <cell r="CA156">
            <v>1.8409999999999999E-2</v>
          </cell>
          <cell r="CB156">
            <v>1.9984999999999999E-2</v>
          </cell>
          <cell r="CC156">
            <v>2.162E-2</v>
          </cell>
          <cell r="CD156">
            <v>2.3462E-2</v>
          </cell>
          <cell r="CE156">
            <v>2.6006000000000001E-2</v>
          </cell>
          <cell r="CF156">
            <v>2.9746999999999999E-2</v>
          </cell>
          <cell r="CG156">
            <v>3.4993999999999997E-2</v>
          </cell>
          <cell r="CH156">
            <v>4.1484E-2</v>
          </cell>
          <cell r="CI156">
            <v>4.8757000000000002E-2</v>
          </cell>
          <cell r="CJ156">
            <v>5.6418000000000003E-2</v>
          </cell>
          <cell r="CK156">
            <v>6.4230999999999996E-2</v>
          </cell>
          <cell r="CL156">
            <v>7.2140999999999997E-2</v>
          </cell>
          <cell r="CM156">
            <v>8.0258999999999997E-2</v>
          </cell>
          <cell r="CN156">
            <v>8.8746000000000005E-2</v>
          </cell>
          <cell r="CO156">
            <v>9.7792000000000004E-2</v>
          </cell>
          <cell r="CP156">
            <v>0.10759199999999999</v>
          </cell>
          <cell r="CQ156">
            <v>0.118321</v>
          </cell>
          <cell r="CR156">
            <v>0.13014100000000001</v>
          </cell>
          <cell r="CS156">
            <v>0.14199500000000001</v>
          </cell>
          <cell r="CT156">
            <v>0.15367500000000001</v>
          </cell>
          <cell r="CU156">
            <v>0.16495899999999999</v>
          </cell>
          <cell r="CV156">
            <v>0.17561299999999999</v>
          </cell>
          <cell r="CW156">
            <v>0.18540100000000001</v>
          </cell>
          <cell r="CX156">
            <v>0.19573699999999999</v>
          </cell>
          <cell r="CY156">
            <v>0.206652</v>
          </cell>
          <cell r="CZ156">
            <v>0.21817900000000001</v>
          </cell>
          <cell r="DA156">
            <v>0.230353</v>
          </cell>
          <cell r="DB156">
            <v>0.24320800000000001</v>
          </cell>
          <cell r="DC156">
            <v>0.25678499999999999</v>
          </cell>
          <cell r="DD156">
            <v>0.27112399999999998</v>
          </cell>
          <cell r="DE156">
            <v>0.28626699999999999</v>
          </cell>
          <cell r="DF156">
            <v>0.30225999999999997</v>
          </cell>
          <cell r="DG156">
            <v>0.31915100000000002</v>
          </cell>
          <cell r="DH156">
            <v>0.33699000000000001</v>
          </cell>
          <cell r="DI156">
            <v>0.35583199999999998</v>
          </cell>
          <cell r="DJ156">
            <v>0.37573200000000001</v>
          </cell>
          <cell r="DK156">
            <v>0.39324599999999998</v>
          </cell>
          <cell r="DL156">
            <v>0.411246</v>
          </cell>
          <cell r="DM156">
            <v>0.43007600000000001</v>
          </cell>
          <cell r="DN156">
            <v>0.44977400000000001</v>
          </cell>
          <cell r="DO156">
            <v>0.47038099999999999</v>
          </cell>
          <cell r="DP156">
            <v>0.49193900000000002</v>
          </cell>
          <cell r="DQ156">
            <v>0.51449100000000003</v>
          </cell>
        </row>
        <row r="157">
          <cell r="A157">
            <v>2005</v>
          </cell>
          <cell r="B157">
            <v>6.156E-3</v>
          </cell>
          <cell r="C157">
            <v>4.3300000000000001E-4</v>
          </cell>
          <cell r="D157">
            <v>2.5599999999999999E-4</v>
          </cell>
          <cell r="E157">
            <v>1.8799999999999999E-4</v>
          </cell>
          <cell r="F157">
            <v>1.4999999999999999E-4</v>
          </cell>
          <cell r="G157">
            <v>1.17E-4</v>
          </cell>
          <cell r="H157">
            <v>1.16E-4</v>
          </cell>
          <cell r="I157">
            <v>9.8999999999999994E-5</v>
          </cell>
          <cell r="J157">
            <v>9.6000000000000002E-5</v>
          </cell>
          <cell r="K157">
            <v>8.6000000000000003E-5</v>
          </cell>
          <cell r="L157">
            <v>8.3999999999999995E-5</v>
          </cell>
          <cell r="M157">
            <v>8.6000000000000003E-5</v>
          </cell>
          <cell r="N157">
            <v>9.6000000000000002E-5</v>
          </cell>
          <cell r="O157">
            <v>1.12E-4</v>
          </cell>
          <cell r="P157">
            <v>1.34E-4</v>
          </cell>
          <cell r="Q157">
            <v>1.5699999999999999E-4</v>
          </cell>
          <cell r="R157">
            <v>1.8200000000000001E-4</v>
          </cell>
          <cell r="S157">
            <v>2.1000000000000001E-4</v>
          </cell>
          <cell r="T157">
            <v>2.43E-4</v>
          </cell>
          <cell r="U157">
            <v>2.7799999999999998E-4</v>
          </cell>
          <cell r="V157">
            <v>3.1599999999999998E-4</v>
          </cell>
          <cell r="W157">
            <v>3.5300000000000002E-4</v>
          </cell>
          <cell r="X157">
            <v>3.8699999999999997E-4</v>
          </cell>
          <cell r="Y157">
            <v>4.1599999999999997E-4</v>
          </cell>
          <cell r="Z157">
            <v>4.4000000000000002E-4</v>
          </cell>
          <cell r="AA157">
            <v>4.64E-4</v>
          </cell>
          <cell r="AB157">
            <v>4.8999999999999998E-4</v>
          </cell>
          <cell r="AC157">
            <v>5.1400000000000003E-4</v>
          </cell>
          <cell r="AD157">
            <v>5.3799999999999996E-4</v>
          </cell>
          <cell r="AE157">
            <v>5.62E-4</v>
          </cell>
          <cell r="AF157">
            <v>5.8699999999999996E-4</v>
          </cell>
          <cell r="AG157">
            <v>6.1300000000000005E-4</v>
          </cell>
          <cell r="AH157">
            <v>6.3900000000000003E-4</v>
          </cell>
          <cell r="AI157">
            <v>6.6600000000000003E-4</v>
          </cell>
          <cell r="AJ157">
            <v>6.9499999999999998E-4</v>
          </cell>
          <cell r="AK157">
            <v>7.2900000000000005E-4</v>
          </cell>
          <cell r="AL157">
            <v>7.6599999999999997E-4</v>
          </cell>
          <cell r="AM157">
            <v>8.03E-4</v>
          </cell>
          <cell r="AN157">
            <v>8.3699999999999996E-4</v>
          </cell>
          <cell r="AO157">
            <v>8.7299999999999997E-4</v>
          </cell>
          <cell r="AP157">
            <v>9.1399999999999999E-4</v>
          </cell>
          <cell r="AQ157">
            <v>9.6599999999999995E-4</v>
          </cell>
          <cell r="AR157">
            <v>1.036E-3</v>
          </cell>
          <cell r="AS157">
            <v>1.129E-3</v>
          </cell>
          <cell r="AT157">
            <v>1.24E-3</v>
          </cell>
          <cell r="AU157">
            <v>1.359E-3</v>
          </cell>
          <cell r="AV157">
            <v>1.4829999999999999E-3</v>
          </cell>
          <cell r="AW157">
            <v>1.621E-3</v>
          </cell>
          <cell r="AX157">
            <v>1.7750000000000001E-3</v>
          </cell>
          <cell r="AY157">
            <v>1.939E-3</v>
          </cell>
          <cell r="AZ157">
            <v>2.1129999999999999E-3</v>
          </cell>
          <cell r="BA157">
            <v>2.2859999999999998E-3</v>
          </cell>
          <cell r="BB157">
            <v>2.4499999999999999E-3</v>
          </cell>
          <cell r="BC157">
            <v>2.5999999999999999E-3</v>
          </cell>
          <cell r="BD157">
            <v>2.7399999999999998E-3</v>
          </cell>
          <cell r="BE157">
            <v>2.9090000000000001E-3</v>
          </cell>
          <cell r="BF157">
            <v>3.0899999999999999E-3</v>
          </cell>
          <cell r="BG157">
            <v>3.2269999999999998E-3</v>
          </cell>
          <cell r="BH157">
            <v>3.3010000000000001E-3</v>
          </cell>
          <cell r="BI157">
            <v>3.349E-3</v>
          </cell>
          <cell r="BJ157">
            <v>3.392E-3</v>
          </cell>
          <cell r="BK157">
            <v>3.5100000000000001E-3</v>
          </cell>
          <cell r="BL157">
            <v>3.7789999999999998E-3</v>
          </cell>
          <cell r="BM157">
            <v>4.2509999999999996E-3</v>
          </cell>
          <cell r="BN157">
            <v>4.8859999999999997E-3</v>
          </cell>
          <cell r="BO157">
            <v>5.6410000000000002E-3</v>
          </cell>
          <cell r="BP157">
            <v>6.4200000000000004E-3</v>
          </cell>
          <cell r="BQ157">
            <v>7.1520000000000004E-3</v>
          </cell>
          <cell r="BR157">
            <v>7.7850000000000003E-3</v>
          </cell>
          <cell r="BS157">
            <v>8.3770000000000008E-3</v>
          </cell>
          <cell r="BT157">
            <v>9.0539999999999995E-3</v>
          </cell>
          <cell r="BU157">
            <v>9.8840000000000004E-3</v>
          </cell>
          <cell r="BV157">
            <v>1.0829E-2</v>
          </cell>
          <cell r="BW157">
            <v>1.191E-2</v>
          </cell>
          <cell r="BX157">
            <v>1.3147000000000001E-2</v>
          </cell>
          <cell r="BY157">
            <v>1.4736000000000001E-2</v>
          </cell>
          <cell r="BZ157">
            <v>1.6555E-2</v>
          </cell>
          <cell r="CA157">
            <v>1.8294000000000001E-2</v>
          </cell>
          <cell r="CB157">
            <v>1.9855000000000001E-2</v>
          </cell>
          <cell r="CC157">
            <v>2.1475999999999999E-2</v>
          </cell>
          <cell r="CD157">
            <v>2.3302E-2</v>
          </cell>
          <cell r="CE157">
            <v>2.5829000000000001E-2</v>
          </cell>
          <cell r="CF157">
            <v>2.9555000000000001E-2</v>
          </cell>
          <cell r="CG157">
            <v>3.4791000000000002E-2</v>
          </cell>
          <cell r="CH157">
            <v>4.1271000000000002E-2</v>
          </cell>
          <cell r="CI157">
            <v>4.8530999999999998E-2</v>
          </cell>
          <cell r="CJ157">
            <v>5.6175999999999997E-2</v>
          </cell>
          <cell r="CK157">
            <v>6.3966999999999996E-2</v>
          </cell>
          <cell r="CL157">
            <v>7.1848999999999996E-2</v>
          </cell>
          <cell r="CM157">
            <v>7.9934000000000005E-2</v>
          </cell>
          <cell r="CN157">
            <v>8.8384000000000004E-2</v>
          </cell>
          <cell r="CO157">
            <v>9.7390000000000004E-2</v>
          </cell>
          <cell r="CP157">
            <v>0.10714700000000001</v>
          </cell>
          <cell r="CQ157">
            <v>0.11783100000000001</v>
          </cell>
          <cell r="CR157">
            <v>0.129606</v>
          </cell>
          <cell r="CS157">
            <v>0.14141500000000001</v>
          </cell>
          <cell r="CT157">
            <v>0.15305099999999999</v>
          </cell>
          <cell r="CU157">
            <v>0.16429299999999999</v>
          </cell>
          <cell r="CV157">
            <v>0.17490700000000001</v>
          </cell>
          <cell r="CW157">
            <v>0.18465799999999999</v>
          </cell>
          <cell r="CX157">
            <v>0.19495499999999999</v>
          </cell>
          <cell r="CY157">
            <v>0.20583000000000001</v>
          </cell>
          <cell r="CZ157">
            <v>0.21731400000000001</v>
          </cell>
          <cell r="DA157">
            <v>0.22944200000000001</v>
          </cell>
          <cell r="DB157">
            <v>0.24224999999999999</v>
          </cell>
          <cell r="DC157">
            <v>0.25577699999999998</v>
          </cell>
          <cell r="DD157">
            <v>0.270063</v>
          </cell>
          <cell r="DE157">
            <v>0.28515099999999999</v>
          </cell>
          <cell r="DF157">
            <v>0.30108600000000002</v>
          </cell>
          <cell r="DG157">
            <v>0.317915</v>
          </cell>
          <cell r="DH157">
            <v>0.33568999999999999</v>
          </cell>
          <cell r="DI157">
            <v>0.354464</v>
          </cell>
          <cell r="DJ157">
            <v>0.37429200000000001</v>
          </cell>
          <cell r="DK157">
            <v>0.39166299999999998</v>
          </cell>
          <cell r="DL157">
            <v>0.40959600000000002</v>
          </cell>
          <cell r="DM157">
            <v>0.42835699999999999</v>
          </cell>
          <cell r="DN157">
            <v>0.44798199999999999</v>
          </cell>
          <cell r="DO157">
            <v>0.46851300000000001</v>
          </cell>
          <cell r="DP157">
            <v>0.48999100000000001</v>
          </cell>
          <cell r="DQ157">
            <v>0.51246100000000006</v>
          </cell>
        </row>
        <row r="158">
          <cell r="A158">
            <v>2006</v>
          </cell>
          <cell r="B158">
            <v>6.0549999999999996E-3</v>
          </cell>
          <cell r="C158">
            <v>4.3399999999999998E-4</v>
          </cell>
          <cell r="D158">
            <v>2.41E-4</v>
          </cell>
          <cell r="E158">
            <v>1.8599999999999999E-4</v>
          </cell>
          <cell r="F158">
            <v>1.3200000000000001E-4</v>
          </cell>
          <cell r="G158">
            <v>1.27E-4</v>
          </cell>
          <cell r="H158">
            <v>1.08E-4</v>
          </cell>
          <cell r="I158">
            <v>1.01E-4</v>
          </cell>
          <cell r="J158">
            <v>9.1000000000000003E-5</v>
          </cell>
          <cell r="K158">
            <v>8.3999999999999995E-5</v>
          </cell>
          <cell r="L158">
            <v>8.2000000000000001E-5</v>
          </cell>
          <cell r="M158">
            <v>8.5000000000000006E-5</v>
          </cell>
          <cell r="N158">
            <v>9.3999999999999994E-5</v>
          </cell>
          <cell r="O158">
            <v>1.1E-4</v>
          </cell>
          <cell r="P158">
            <v>1.3100000000000001E-4</v>
          </cell>
          <cell r="Q158">
            <v>1.54E-4</v>
          </cell>
          <cell r="R158">
            <v>1.7899999999999999E-4</v>
          </cell>
          <cell r="S158">
            <v>2.0799999999999999E-4</v>
          </cell>
          <cell r="T158">
            <v>2.4000000000000001E-4</v>
          </cell>
          <cell r="U158">
            <v>2.7500000000000002E-4</v>
          </cell>
          <cell r="V158">
            <v>3.1300000000000002E-4</v>
          </cell>
          <cell r="W158">
            <v>3.5E-4</v>
          </cell>
          <cell r="X158">
            <v>3.8400000000000001E-4</v>
          </cell>
          <cell r="Y158">
            <v>4.1199999999999999E-4</v>
          </cell>
          <cell r="Z158">
            <v>4.37E-4</v>
          </cell>
          <cell r="AA158">
            <v>4.6099999999999998E-4</v>
          </cell>
          <cell r="AB158">
            <v>4.86E-4</v>
          </cell>
          <cell r="AC158">
            <v>5.1000000000000004E-4</v>
          </cell>
          <cell r="AD158">
            <v>5.3399999999999997E-4</v>
          </cell>
          <cell r="AE158">
            <v>5.5699999999999999E-4</v>
          </cell>
          <cell r="AF158">
            <v>5.8200000000000005E-4</v>
          </cell>
          <cell r="AG158">
            <v>6.0700000000000001E-4</v>
          </cell>
          <cell r="AH158">
            <v>6.3400000000000001E-4</v>
          </cell>
          <cell r="AI158">
            <v>6.6E-4</v>
          </cell>
          <cell r="AJ158">
            <v>6.8800000000000003E-4</v>
          </cell>
          <cell r="AK158">
            <v>7.2199999999999999E-4</v>
          </cell>
          <cell r="AL158">
            <v>7.5900000000000002E-4</v>
          </cell>
          <cell r="AM158">
            <v>7.9500000000000003E-4</v>
          </cell>
          <cell r="AN158">
            <v>8.2899999999999998E-4</v>
          </cell>
          <cell r="AO158">
            <v>8.6499999999999999E-4</v>
          </cell>
          <cell r="AP158">
            <v>9.0499999999999999E-4</v>
          </cell>
          <cell r="AQ158">
            <v>9.5600000000000004E-4</v>
          </cell>
          <cell r="AR158">
            <v>1.026E-3</v>
          </cell>
          <cell r="AS158">
            <v>1.1169999999999999E-3</v>
          </cell>
          <cell r="AT158">
            <v>1.227E-3</v>
          </cell>
          <cell r="AU158">
            <v>1.3450000000000001E-3</v>
          </cell>
          <cell r="AV158">
            <v>1.467E-3</v>
          </cell>
          <cell r="AW158">
            <v>1.604E-3</v>
          </cell>
          <cell r="AX158">
            <v>1.756E-3</v>
          </cell>
          <cell r="AY158">
            <v>1.9189999999999999E-3</v>
          </cell>
          <cell r="AZ158">
            <v>2.091E-3</v>
          </cell>
          <cell r="BA158">
            <v>2.2620000000000001E-3</v>
          </cell>
          <cell r="BB158">
            <v>2.4239999999999999E-3</v>
          </cell>
          <cell r="BC158">
            <v>2.5720000000000001E-3</v>
          </cell>
          <cell r="BD158">
            <v>2.7109999999999999E-3</v>
          </cell>
          <cell r="BE158">
            <v>2.879E-3</v>
          </cell>
          <cell r="BF158">
            <v>3.058E-3</v>
          </cell>
          <cell r="BG158">
            <v>3.1930000000000001E-3</v>
          </cell>
          <cell r="BH158">
            <v>3.2650000000000001E-3</v>
          </cell>
          <cell r="BI158">
            <v>3.3110000000000001E-3</v>
          </cell>
          <cell r="BJ158">
            <v>3.3519999999999999E-3</v>
          </cell>
          <cell r="BK158">
            <v>3.467E-3</v>
          </cell>
          <cell r="BL158">
            <v>3.735E-3</v>
          </cell>
          <cell r="BM158">
            <v>4.2059999999999997E-3</v>
          </cell>
          <cell r="BN158">
            <v>4.8409999999999998E-3</v>
          </cell>
          <cell r="BO158">
            <v>5.5960000000000003E-3</v>
          </cell>
          <cell r="BP158">
            <v>6.3730000000000002E-3</v>
          </cell>
          <cell r="BQ158">
            <v>7.1029999999999999E-3</v>
          </cell>
          <cell r="BR158">
            <v>7.7330000000000003E-3</v>
          </cell>
          <cell r="BS158">
            <v>8.3199999999999993E-3</v>
          </cell>
          <cell r="BT158">
            <v>8.9929999999999993E-3</v>
          </cell>
          <cell r="BU158">
            <v>9.8169999999999993E-3</v>
          </cell>
          <cell r="BV158">
            <v>1.0755000000000001E-2</v>
          </cell>
          <cell r="BW158">
            <v>1.183E-2</v>
          </cell>
          <cell r="BX158">
            <v>1.3058999999999999E-2</v>
          </cell>
          <cell r="BY158">
            <v>1.4641E-2</v>
          </cell>
          <cell r="BZ158">
            <v>1.6449999999999999E-2</v>
          </cell>
          <cell r="CA158">
            <v>1.8178E-2</v>
          </cell>
          <cell r="CB158">
            <v>1.9727000000000001E-2</v>
          </cell>
          <cell r="CC158">
            <v>2.1333999999999999E-2</v>
          </cell>
          <cell r="CD158">
            <v>2.3144000000000001E-2</v>
          </cell>
          <cell r="CE158">
            <v>2.5655000000000001E-2</v>
          </cell>
          <cell r="CF158">
            <v>2.9366E-2</v>
          </cell>
          <cell r="CG158">
            <v>3.4590000000000003E-2</v>
          </cell>
          <cell r="CH158">
            <v>4.1059999999999999E-2</v>
          </cell>
          <cell r="CI158">
            <v>4.8307999999999997E-2</v>
          </cell>
          <cell r="CJ158">
            <v>5.5934999999999999E-2</v>
          </cell>
          <cell r="CK158">
            <v>6.3703999999999997E-2</v>
          </cell>
          <cell r="CL158">
            <v>7.1558999999999998E-2</v>
          </cell>
          <cell r="CM158">
            <v>7.9611000000000001E-2</v>
          </cell>
          <cell r="CN158">
            <v>8.8024000000000005E-2</v>
          </cell>
          <cell r="CO158">
            <v>9.6990000000000007E-2</v>
          </cell>
          <cell r="CP158">
            <v>0.106706</v>
          </cell>
          <cell r="CQ158">
            <v>0.11734600000000001</v>
          </cell>
          <cell r="CR158">
            <v>0.129076</v>
          </cell>
          <cell r="CS158">
            <v>0.14083999999999999</v>
          </cell>
          <cell r="CT158">
            <v>0.15243200000000001</v>
          </cell>
          <cell r="CU158">
            <v>0.163631</v>
          </cell>
          <cell r="CV158">
            <v>0.174205</v>
          </cell>
          <cell r="CW158">
            <v>0.18392</v>
          </cell>
          <cell r="CX158">
            <v>0.19417899999999999</v>
          </cell>
          <cell r="CY158">
            <v>0.205013</v>
          </cell>
          <cell r="CZ158">
            <v>0.21645500000000001</v>
          </cell>
          <cell r="DA158">
            <v>0.22853799999999999</v>
          </cell>
          <cell r="DB158">
            <v>0.24129900000000001</v>
          </cell>
          <cell r="DC158">
            <v>0.254776</v>
          </cell>
          <cell r="DD158">
            <v>0.26901000000000003</v>
          </cell>
          <cell r="DE158">
            <v>0.28404299999999999</v>
          </cell>
          <cell r="DF158">
            <v>0.29992000000000002</v>
          </cell>
          <cell r="DG158">
            <v>0.316689</v>
          </cell>
          <cell r="DH158">
            <v>0.33439999999999998</v>
          </cell>
          <cell r="DI158">
            <v>0.35310599999999998</v>
          </cell>
          <cell r="DJ158">
            <v>0.372863</v>
          </cell>
          <cell r="DK158">
            <v>0.39009199999999999</v>
          </cell>
          <cell r="DL158">
            <v>0.40795900000000002</v>
          </cell>
          <cell r="DM158">
            <v>0.42664999999999997</v>
          </cell>
          <cell r="DN158">
            <v>0.44620300000000002</v>
          </cell>
          <cell r="DO158">
            <v>0.46665800000000002</v>
          </cell>
          <cell r="DP158">
            <v>0.48805799999999999</v>
          </cell>
          <cell r="DQ158">
            <v>0.51044599999999996</v>
          </cell>
        </row>
        <row r="159">
          <cell r="A159">
            <v>2007</v>
          </cell>
          <cell r="B159">
            <v>6.0959999999999999E-3</v>
          </cell>
          <cell r="C159">
            <v>4.1599999999999997E-4</v>
          </cell>
          <cell r="D159">
            <v>2.41E-4</v>
          </cell>
          <cell r="E159">
            <v>1.6200000000000001E-4</v>
          </cell>
          <cell r="F159">
            <v>1.4300000000000001E-4</v>
          </cell>
          <cell r="G159">
            <v>1.1900000000000001E-4</v>
          </cell>
          <cell r="H159">
            <v>1.0900000000000001E-4</v>
          </cell>
          <cell r="I159">
            <v>9.7999999999999997E-5</v>
          </cell>
          <cell r="J159">
            <v>8.7999999999999998E-5</v>
          </cell>
          <cell r="K159">
            <v>8.2999999999999998E-5</v>
          </cell>
          <cell r="L159">
            <v>8.1000000000000004E-5</v>
          </cell>
          <cell r="M159">
            <v>8.3999999999999995E-5</v>
          </cell>
          <cell r="N159">
            <v>9.2999999999999997E-5</v>
          </cell>
          <cell r="O159">
            <v>1.08E-4</v>
          </cell>
          <cell r="P159">
            <v>1.2899999999999999E-4</v>
          </cell>
          <cell r="Q159">
            <v>1.5200000000000001E-4</v>
          </cell>
          <cell r="R159">
            <v>1.7699999999999999E-4</v>
          </cell>
          <cell r="S159">
            <v>2.05E-4</v>
          </cell>
          <cell r="T159">
            <v>2.3699999999999999E-4</v>
          </cell>
          <cell r="U159">
            <v>2.7300000000000002E-4</v>
          </cell>
          <cell r="V159">
            <v>3.1E-4</v>
          </cell>
          <cell r="W159">
            <v>3.4699999999999998E-4</v>
          </cell>
          <cell r="X159">
            <v>3.8099999999999999E-4</v>
          </cell>
          <cell r="Y159">
            <v>4.0900000000000002E-4</v>
          </cell>
          <cell r="Z159">
            <v>4.3300000000000001E-4</v>
          </cell>
          <cell r="AA159">
            <v>4.57E-4</v>
          </cell>
          <cell r="AB159">
            <v>4.8200000000000001E-4</v>
          </cell>
          <cell r="AC159">
            <v>5.0600000000000005E-4</v>
          </cell>
          <cell r="AD159">
            <v>5.2899999999999996E-4</v>
          </cell>
          <cell r="AE159">
            <v>5.53E-4</v>
          </cell>
          <cell r="AF159">
            <v>5.7700000000000004E-4</v>
          </cell>
          <cell r="AG159">
            <v>6.02E-4</v>
          </cell>
          <cell r="AH159">
            <v>6.2799999999999998E-4</v>
          </cell>
          <cell r="AI159">
            <v>6.5399999999999996E-4</v>
          </cell>
          <cell r="AJ159">
            <v>6.8199999999999999E-4</v>
          </cell>
          <cell r="AK159">
            <v>7.1500000000000003E-4</v>
          </cell>
          <cell r="AL159">
            <v>7.5199999999999996E-4</v>
          </cell>
          <cell r="AM159">
            <v>7.8700000000000005E-4</v>
          </cell>
          <cell r="AN159">
            <v>8.2100000000000001E-4</v>
          </cell>
          <cell r="AO159">
            <v>8.5599999999999999E-4</v>
          </cell>
          <cell r="AP159">
            <v>8.9599999999999999E-4</v>
          </cell>
          <cell r="AQ159">
            <v>9.4600000000000001E-4</v>
          </cell>
          <cell r="AR159">
            <v>1.0150000000000001E-3</v>
          </cell>
          <cell r="AS159">
            <v>1.106E-3</v>
          </cell>
          <cell r="AT159">
            <v>1.2149999999999999E-3</v>
          </cell>
          <cell r="AU159">
            <v>1.3309999999999999E-3</v>
          </cell>
          <cell r="AV159">
            <v>1.4519999999999999E-3</v>
          </cell>
          <cell r="AW159">
            <v>1.588E-3</v>
          </cell>
          <cell r="AX159">
            <v>1.738E-3</v>
          </cell>
          <cell r="AY159">
            <v>1.8990000000000001E-3</v>
          </cell>
          <cell r="AZ159">
            <v>2.0690000000000001E-3</v>
          </cell>
          <cell r="BA159">
            <v>2.238E-3</v>
          </cell>
          <cell r="BB159">
            <v>2.3990000000000001E-3</v>
          </cell>
          <cell r="BC159">
            <v>2.5460000000000001E-3</v>
          </cell>
          <cell r="BD159">
            <v>2.6819999999999999E-3</v>
          </cell>
          <cell r="BE159">
            <v>2.849E-3</v>
          </cell>
          <cell r="BF159">
            <v>3.0270000000000002E-3</v>
          </cell>
          <cell r="BG159">
            <v>3.16E-3</v>
          </cell>
          <cell r="BH159">
            <v>3.2299999999999998E-3</v>
          </cell>
          <cell r="BI159">
            <v>3.274E-3</v>
          </cell>
          <cell r="BJ159">
            <v>3.313E-3</v>
          </cell>
          <cell r="BK159">
            <v>3.4250000000000001E-3</v>
          </cell>
          <cell r="BL159">
            <v>3.6909999999999998E-3</v>
          </cell>
          <cell r="BM159">
            <v>4.1619999999999999E-3</v>
          </cell>
          <cell r="BN159">
            <v>4.797E-3</v>
          </cell>
          <cell r="BO159">
            <v>5.5510000000000004E-3</v>
          </cell>
          <cell r="BP159">
            <v>6.3270000000000002E-3</v>
          </cell>
          <cell r="BQ159">
            <v>7.0540000000000004E-3</v>
          </cell>
          <cell r="BR159">
            <v>7.6810000000000003E-3</v>
          </cell>
          <cell r="BS159">
            <v>8.2640000000000005E-3</v>
          </cell>
          <cell r="BT159">
            <v>8.9309999999999997E-3</v>
          </cell>
          <cell r="BU159">
            <v>9.75E-3</v>
          </cell>
          <cell r="BV159">
            <v>1.0682000000000001E-2</v>
          </cell>
          <cell r="BW159">
            <v>1.175E-2</v>
          </cell>
          <cell r="BX159">
            <v>1.2971999999999999E-2</v>
          </cell>
          <cell r="BY159">
            <v>1.4546E-2</v>
          </cell>
          <cell r="BZ159">
            <v>1.6347E-2</v>
          </cell>
          <cell r="CA159">
            <v>1.8064E-2</v>
          </cell>
          <cell r="CB159">
            <v>1.9601E-2</v>
          </cell>
          <cell r="CC159">
            <v>2.1194000000000001E-2</v>
          </cell>
          <cell r="CD159">
            <v>2.2987E-2</v>
          </cell>
          <cell r="CE159">
            <v>2.5482000000000001E-2</v>
          </cell>
          <cell r="CF159">
            <v>2.9179E-2</v>
          </cell>
          <cell r="CG159">
            <v>3.4391999999999999E-2</v>
          </cell>
          <cell r="CH159">
            <v>4.0850999999999998E-2</v>
          </cell>
          <cell r="CI159">
            <v>4.8085999999999997E-2</v>
          </cell>
          <cell r="CJ159">
            <v>5.5697000000000003E-2</v>
          </cell>
          <cell r="CK159">
            <v>6.3444E-2</v>
          </cell>
          <cell r="CL159">
            <v>7.1271000000000001E-2</v>
          </cell>
          <cell r="CM159">
            <v>7.9291E-2</v>
          </cell>
          <cell r="CN159">
            <v>8.7666999999999995E-2</v>
          </cell>
          <cell r="CO159">
            <v>9.6593999999999999E-2</v>
          </cell>
          <cell r="CP159">
            <v>0.106267</v>
          </cell>
          <cell r="CQ159">
            <v>0.116864</v>
          </cell>
          <cell r="CR159">
            <v>0.128549</v>
          </cell>
          <cell r="CS159">
            <v>0.140269</v>
          </cell>
          <cell r="CT159">
            <v>0.15181700000000001</v>
          </cell>
          <cell r="CU159">
            <v>0.16297500000000001</v>
          </cell>
          <cell r="CV159">
            <v>0.173509</v>
          </cell>
          <cell r="CW159">
            <v>0.18318799999999999</v>
          </cell>
          <cell r="CX159">
            <v>0.193408</v>
          </cell>
          <cell r="CY159">
            <v>0.20420199999999999</v>
          </cell>
          <cell r="CZ159">
            <v>0.21560199999999999</v>
          </cell>
          <cell r="DA159">
            <v>0.22764100000000001</v>
          </cell>
          <cell r="DB159">
            <v>0.24035500000000001</v>
          </cell>
          <cell r="DC159">
            <v>0.25378299999999998</v>
          </cell>
          <cell r="DD159">
            <v>0.26796500000000001</v>
          </cell>
          <cell r="DE159">
            <v>0.28294399999999997</v>
          </cell>
          <cell r="DF159">
            <v>0.298763</v>
          </cell>
          <cell r="DG159">
            <v>0.315471</v>
          </cell>
          <cell r="DH159">
            <v>0.333119</v>
          </cell>
          <cell r="DI159">
            <v>0.35175800000000002</v>
          </cell>
          <cell r="DJ159">
            <v>0.37144500000000003</v>
          </cell>
          <cell r="DK159">
            <v>0.38853199999999999</v>
          </cell>
          <cell r="DL159">
            <v>0.406333</v>
          </cell>
          <cell r="DM159">
            <v>0.42495500000000003</v>
          </cell>
          <cell r="DN159">
            <v>0.44443700000000003</v>
          </cell>
          <cell r="DO159">
            <v>0.46481699999999998</v>
          </cell>
          <cell r="DP159">
            <v>0.48613899999999999</v>
          </cell>
          <cell r="DQ159">
            <v>0.50844599999999995</v>
          </cell>
        </row>
        <row r="160">
          <cell r="A160">
            <v>2008</v>
          </cell>
          <cell r="B160">
            <v>5.9519999999999998E-3</v>
          </cell>
          <cell r="C160">
            <v>3.7300000000000001E-4</v>
          </cell>
          <cell r="D160">
            <v>2.14E-4</v>
          </cell>
          <cell r="E160">
            <v>1.66E-4</v>
          </cell>
          <cell r="F160">
            <v>1.34E-4</v>
          </cell>
          <cell r="G160">
            <v>1.1900000000000001E-4</v>
          </cell>
          <cell r="H160">
            <v>1.06E-4</v>
          </cell>
          <cell r="I160">
            <v>9.2999999999999997E-5</v>
          </cell>
          <cell r="J160">
            <v>8.6000000000000003E-5</v>
          </cell>
          <cell r="K160">
            <v>8.1000000000000004E-5</v>
          </cell>
          <cell r="L160">
            <v>7.8999999999999996E-5</v>
          </cell>
          <cell r="M160">
            <v>8.2000000000000001E-5</v>
          </cell>
          <cell r="N160">
            <v>9.1000000000000003E-5</v>
          </cell>
          <cell r="O160">
            <v>1.07E-4</v>
          </cell>
          <cell r="P160">
            <v>1.27E-4</v>
          </cell>
          <cell r="Q160">
            <v>1.4999999999999999E-4</v>
          </cell>
          <cell r="R160">
            <v>1.74E-4</v>
          </cell>
          <cell r="S160">
            <v>2.03E-4</v>
          </cell>
          <cell r="T160">
            <v>2.3499999999999999E-4</v>
          </cell>
          <cell r="U160">
            <v>2.7E-4</v>
          </cell>
          <cell r="V160">
            <v>3.0800000000000001E-4</v>
          </cell>
          <cell r="W160">
            <v>3.4499999999999998E-4</v>
          </cell>
          <cell r="X160">
            <v>3.7800000000000003E-4</v>
          </cell>
          <cell r="Y160">
            <v>4.06E-4</v>
          </cell>
          <cell r="Z160">
            <v>4.2999999999999999E-4</v>
          </cell>
          <cell r="AA160">
            <v>4.5300000000000001E-4</v>
          </cell>
          <cell r="AB160">
            <v>4.7800000000000002E-4</v>
          </cell>
          <cell r="AC160">
            <v>5.0199999999999995E-4</v>
          </cell>
          <cell r="AD160">
            <v>5.2499999999999997E-4</v>
          </cell>
          <cell r="AE160">
            <v>5.4799999999999998E-4</v>
          </cell>
          <cell r="AF160">
            <v>5.7200000000000003E-4</v>
          </cell>
          <cell r="AG160">
            <v>5.9699999999999998E-4</v>
          </cell>
          <cell r="AH160">
            <v>6.2200000000000005E-4</v>
          </cell>
          <cell r="AI160">
            <v>6.4800000000000003E-4</v>
          </cell>
          <cell r="AJ160">
            <v>6.7599999999999995E-4</v>
          </cell>
          <cell r="AK160">
            <v>7.0799999999999997E-4</v>
          </cell>
          <cell r="AL160">
            <v>7.45E-4</v>
          </cell>
          <cell r="AM160">
            <v>7.7999999999999999E-4</v>
          </cell>
          <cell r="AN160">
            <v>8.1300000000000003E-4</v>
          </cell>
          <cell r="AO160">
            <v>8.4800000000000001E-4</v>
          </cell>
          <cell r="AP160">
            <v>8.8699999999999998E-4</v>
          </cell>
          <cell r="AQ160">
            <v>9.3700000000000001E-4</v>
          </cell>
          <cell r="AR160">
            <v>1.005E-3</v>
          </cell>
          <cell r="AS160">
            <v>1.0950000000000001E-3</v>
          </cell>
          <cell r="AT160">
            <v>1.2019999999999999E-3</v>
          </cell>
          <cell r="AU160">
            <v>1.317E-3</v>
          </cell>
          <cell r="AV160">
            <v>1.4369999999999999E-3</v>
          </cell>
          <cell r="AW160">
            <v>1.5709999999999999E-3</v>
          </cell>
          <cell r="AX160">
            <v>1.72E-3</v>
          </cell>
          <cell r="AY160">
            <v>1.8799999999999999E-3</v>
          </cell>
          <cell r="AZ160">
            <v>2.0470000000000002E-3</v>
          </cell>
          <cell r="BA160">
            <v>2.215E-3</v>
          </cell>
          <cell r="BB160">
            <v>2.3739999999999998E-3</v>
          </cell>
          <cell r="BC160">
            <v>2.519E-3</v>
          </cell>
          <cell r="BD160">
            <v>2.6540000000000001E-3</v>
          </cell>
          <cell r="BE160">
            <v>2.8189999999999999E-3</v>
          </cell>
          <cell r="BF160">
            <v>2.996E-3</v>
          </cell>
          <cell r="BG160">
            <v>3.127E-3</v>
          </cell>
          <cell r="BH160">
            <v>3.1949999999999999E-3</v>
          </cell>
          <cell r="BI160">
            <v>3.2369999999999999E-3</v>
          </cell>
          <cell r="BJ160">
            <v>3.274E-3</v>
          </cell>
          <cell r="BK160">
            <v>3.3839999999999999E-3</v>
          </cell>
          <cell r="BL160">
            <v>3.6489999999999999E-3</v>
          </cell>
          <cell r="BM160">
            <v>4.1190000000000003E-3</v>
          </cell>
          <cell r="BN160">
            <v>4.7530000000000003E-3</v>
          </cell>
          <cell r="BO160">
            <v>5.5069999999999997E-3</v>
          </cell>
          <cell r="BP160">
            <v>6.2810000000000001E-3</v>
          </cell>
          <cell r="BQ160">
            <v>7.0060000000000001E-3</v>
          </cell>
          <cell r="BR160">
            <v>7.6299999999999996E-3</v>
          </cell>
          <cell r="BS160">
            <v>8.2089999999999993E-3</v>
          </cell>
          <cell r="BT160">
            <v>8.8710000000000004E-3</v>
          </cell>
          <cell r="BU160">
            <v>9.6839999999999999E-3</v>
          </cell>
          <cell r="BV160">
            <v>1.061E-2</v>
          </cell>
          <cell r="BW160">
            <v>1.1672E-2</v>
          </cell>
          <cell r="BX160">
            <v>1.2886999999999999E-2</v>
          </cell>
          <cell r="BY160">
            <v>1.4453000000000001E-2</v>
          </cell>
          <cell r="BZ160">
            <v>1.6244999999999999E-2</v>
          </cell>
          <cell r="CA160">
            <v>1.7951999999999999E-2</v>
          </cell>
          <cell r="CB160">
            <v>1.9476E-2</v>
          </cell>
          <cell r="CC160">
            <v>2.1055999999999998E-2</v>
          </cell>
          <cell r="CD160">
            <v>2.2832999999999999E-2</v>
          </cell>
          <cell r="CE160">
            <v>2.5311E-2</v>
          </cell>
          <cell r="CF160">
            <v>2.8993999999999999E-2</v>
          </cell>
          <cell r="CG160">
            <v>3.4195999999999997E-2</v>
          </cell>
          <cell r="CH160">
            <v>4.0644E-2</v>
          </cell>
          <cell r="CI160">
            <v>4.7867E-2</v>
          </cell>
          <cell r="CJ160">
            <v>5.5460000000000002E-2</v>
          </cell>
          <cell r="CK160">
            <v>6.3185000000000005E-2</v>
          </cell>
          <cell r="CL160">
            <v>7.0985000000000006E-2</v>
          </cell>
          <cell r="CM160">
            <v>7.8972000000000001E-2</v>
          </cell>
          <cell r="CN160">
            <v>8.7313000000000002E-2</v>
          </cell>
          <cell r="CO160">
            <v>9.6200999999999995E-2</v>
          </cell>
          <cell r="CP160">
            <v>0.105832</v>
          </cell>
          <cell r="CQ160">
            <v>0.116386</v>
          </cell>
          <cell r="CR160">
            <v>0.128027</v>
          </cell>
          <cell r="CS160">
            <v>0.13970199999999999</v>
          </cell>
          <cell r="CT160">
            <v>0.15120800000000001</v>
          </cell>
          <cell r="CU160">
            <v>0.162323</v>
          </cell>
          <cell r="CV160">
            <v>0.172818</v>
          </cell>
          <cell r="CW160">
            <v>0.18246100000000001</v>
          </cell>
          <cell r="CX160">
            <v>0.19264400000000001</v>
          </cell>
          <cell r="CY160">
            <v>0.203398</v>
          </cell>
          <cell r="CZ160">
            <v>0.214755</v>
          </cell>
          <cell r="DA160">
            <v>0.22675000000000001</v>
          </cell>
          <cell r="DB160">
            <v>0.23941799999999999</v>
          </cell>
          <cell r="DC160">
            <v>0.25279699999999999</v>
          </cell>
          <cell r="DD160">
            <v>0.266928</v>
          </cell>
          <cell r="DE160">
            <v>0.28185199999999999</v>
          </cell>
          <cell r="DF160">
            <v>0.29761500000000002</v>
          </cell>
          <cell r="DG160">
            <v>0.31426300000000001</v>
          </cell>
          <cell r="DH160">
            <v>0.331847</v>
          </cell>
          <cell r="DI160">
            <v>0.35041899999999998</v>
          </cell>
          <cell r="DJ160">
            <v>0.37003000000000003</v>
          </cell>
          <cell r="DK160">
            <v>0.38698399999999999</v>
          </cell>
          <cell r="DL160">
            <v>0.404719</v>
          </cell>
          <cell r="DM160">
            <v>0.42327300000000001</v>
          </cell>
          <cell r="DN160">
            <v>0.44268299999999999</v>
          </cell>
          <cell r="DO160">
            <v>0.46299000000000001</v>
          </cell>
          <cell r="DP160">
            <v>0.484234</v>
          </cell>
          <cell r="DQ160">
            <v>0.50646000000000002</v>
          </cell>
        </row>
        <row r="161">
          <cell r="A161">
            <v>2009</v>
          </cell>
          <cell r="B161">
            <v>5.7279999999999996E-3</v>
          </cell>
          <cell r="C161">
            <v>3.9599999999999998E-4</v>
          </cell>
          <cell r="D161">
            <v>2.1800000000000001E-4</v>
          </cell>
          <cell r="E161">
            <v>1.7699999999999999E-4</v>
          </cell>
          <cell r="F161">
            <v>1.3300000000000001E-4</v>
          </cell>
          <cell r="G161">
            <v>1.16E-4</v>
          </cell>
          <cell r="H161">
            <v>1E-4</v>
          </cell>
          <cell r="I161">
            <v>9.1000000000000003E-5</v>
          </cell>
          <cell r="J161">
            <v>8.3999999999999995E-5</v>
          </cell>
          <cell r="K161">
            <v>7.8999999999999996E-5</v>
          </cell>
          <cell r="L161">
            <v>7.7999999999999999E-5</v>
          </cell>
          <cell r="M161">
            <v>8.1000000000000004E-5</v>
          </cell>
          <cell r="N161">
            <v>9.0000000000000006E-5</v>
          </cell>
          <cell r="O161">
            <v>1.05E-4</v>
          </cell>
          <cell r="P161">
            <v>1.25E-4</v>
          </cell>
          <cell r="Q161">
            <v>1.4799999999999999E-4</v>
          </cell>
          <cell r="R161">
            <v>1.7200000000000001E-4</v>
          </cell>
          <cell r="S161">
            <v>2.0100000000000001E-4</v>
          </cell>
          <cell r="T161">
            <v>2.33E-4</v>
          </cell>
          <cell r="U161">
            <v>2.6800000000000001E-4</v>
          </cell>
          <cell r="V161">
            <v>3.0499999999999999E-4</v>
          </cell>
          <cell r="W161">
            <v>3.4200000000000002E-4</v>
          </cell>
          <cell r="X161">
            <v>3.7500000000000001E-4</v>
          </cell>
          <cell r="Y161">
            <v>4.0200000000000001E-4</v>
          </cell>
          <cell r="Z161">
            <v>4.26E-4</v>
          </cell>
          <cell r="AA161">
            <v>4.4999999999999999E-4</v>
          </cell>
          <cell r="AB161">
            <v>4.7399999999999997E-4</v>
          </cell>
          <cell r="AC161">
            <v>4.9700000000000005E-4</v>
          </cell>
          <cell r="AD161">
            <v>5.1999999999999995E-4</v>
          </cell>
          <cell r="AE161">
            <v>5.4299999999999997E-4</v>
          </cell>
          <cell r="AF161">
            <v>5.6700000000000001E-4</v>
          </cell>
          <cell r="AG161">
            <v>5.9199999999999997E-4</v>
          </cell>
          <cell r="AH161">
            <v>6.1700000000000004E-4</v>
          </cell>
          <cell r="AI161">
            <v>6.4300000000000002E-4</v>
          </cell>
          <cell r="AJ161">
            <v>6.7000000000000002E-4</v>
          </cell>
          <cell r="AK161">
            <v>7.0200000000000004E-4</v>
          </cell>
          <cell r="AL161">
            <v>7.3800000000000005E-4</v>
          </cell>
          <cell r="AM161">
            <v>7.7200000000000001E-4</v>
          </cell>
          <cell r="AN161">
            <v>8.0500000000000005E-4</v>
          </cell>
          <cell r="AO161">
            <v>8.4000000000000003E-4</v>
          </cell>
          <cell r="AP161">
            <v>8.7799999999999998E-4</v>
          </cell>
          <cell r="AQ161">
            <v>9.2800000000000001E-4</v>
          </cell>
          <cell r="AR161">
            <v>9.9500000000000001E-4</v>
          </cell>
          <cell r="AS161">
            <v>1.083E-3</v>
          </cell>
          <cell r="AT161">
            <v>1.1900000000000001E-3</v>
          </cell>
          <cell r="AU161">
            <v>1.3029999999999999E-3</v>
          </cell>
          <cell r="AV161">
            <v>1.4220000000000001E-3</v>
          </cell>
          <cell r="AW161">
            <v>1.555E-3</v>
          </cell>
          <cell r="AX161">
            <v>1.702E-3</v>
          </cell>
          <cell r="AY161">
            <v>1.8600000000000001E-3</v>
          </cell>
          <cell r="AZ161">
            <v>2.026E-3</v>
          </cell>
          <cell r="BA161">
            <v>2.1930000000000001E-3</v>
          </cell>
          <cell r="BB161">
            <v>2.3500000000000001E-3</v>
          </cell>
          <cell r="BC161">
            <v>2.493E-3</v>
          </cell>
          <cell r="BD161">
            <v>2.627E-3</v>
          </cell>
          <cell r="BE161">
            <v>2.7899999999999999E-3</v>
          </cell>
          <cell r="BF161">
            <v>2.9650000000000002E-3</v>
          </cell>
          <cell r="BG161">
            <v>3.094E-3</v>
          </cell>
          <cell r="BH161">
            <v>3.1610000000000002E-3</v>
          </cell>
          <cell r="BI161">
            <v>3.2009999999999999E-3</v>
          </cell>
          <cell r="BJ161">
            <v>3.235E-3</v>
          </cell>
          <cell r="BK161">
            <v>3.3440000000000002E-3</v>
          </cell>
          <cell r="BL161">
            <v>3.607E-3</v>
          </cell>
          <cell r="BM161">
            <v>4.0759999999999998E-3</v>
          </cell>
          <cell r="BN161">
            <v>4.7099999999999998E-3</v>
          </cell>
          <cell r="BO161">
            <v>5.463E-3</v>
          </cell>
          <cell r="BP161">
            <v>6.2360000000000002E-3</v>
          </cell>
          <cell r="BQ161">
            <v>6.9589999999999999E-3</v>
          </cell>
          <cell r="BR161">
            <v>7.5789999999999998E-3</v>
          </cell>
          <cell r="BS161">
            <v>8.1539999999999998E-3</v>
          </cell>
          <cell r="BT161">
            <v>8.8109999999999994E-3</v>
          </cell>
          <cell r="BU161">
            <v>9.6190000000000008E-3</v>
          </cell>
          <cell r="BV161">
            <v>1.0539E-2</v>
          </cell>
          <cell r="BW161">
            <v>1.1594E-2</v>
          </cell>
          <cell r="BX161">
            <v>1.2801999999999999E-2</v>
          </cell>
          <cell r="BY161">
            <v>1.436E-2</v>
          </cell>
          <cell r="BZ161">
            <v>1.6143000000000001E-2</v>
          </cell>
          <cell r="CA161">
            <v>1.7840000000000002E-2</v>
          </cell>
          <cell r="CB161">
            <v>1.9352999999999999E-2</v>
          </cell>
          <cell r="CC161">
            <v>2.0919E-2</v>
          </cell>
          <cell r="CD161">
            <v>2.2681E-2</v>
          </cell>
          <cell r="CE161">
            <v>2.5142999999999999E-2</v>
          </cell>
          <cell r="CF161">
            <v>2.8812000000000001E-2</v>
          </cell>
          <cell r="CG161">
            <v>3.4001999999999998E-2</v>
          </cell>
          <cell r="CH161">
            <v>4.0439000000000003E-2</v>
          </cell>
          <cell r="CI161">
            <v>4.7648999999999997E-2</v>
          </cell>
          <cell r="CJ161">
            <v>5.5225000000000003E-2</v>
          </cell>
          <cell r="CK161">
            <v>6.2927999999999998E-2</v>
          </cell>
          <cell r="CL161">
            <v>7.0701E-2</v>
          </cell>
          <cell r="CM161">
            <v>7.8656000000000004E-2</v>
          </cell>
          <cell r="CN161">
            <v>8.6961999999999998E-2</v>
          </cell>
          <cell r="CO161">
            <v>9.5810000000000006E-2</v>
          </cell>
          <cell r="CP161">
            <v>0.10540099999999999</v>
          </cell>
          <cell r="CQ161">
            <v>0.115911</v>
          </cell>
          <cell r="CR161">
            <v>0.12750800000000001</v>
          </cell>
          <cell r="CS161">
            <v>0.13914000000000001</v>
          </cell>
          <cell r="CT161">
            <v>0.15060200000000001</v>
          </cell>
          <cell r="CU161">
            <v>0.16167599999999999</v>
          </cell>
          <cell r="CV161">
            <v>0.17213300000000001</v>
          </cell>
          <cell r="CW161">
            <v>0.18173900000000001</v>
          </cell>
          <cell r="CX161">
            <v>0.191885</v>
          </cell>
          <cell r="CY161">
            <v>0.202599</v>
          </cell>
          <cell r="CZ161">
            <v>0.21391499999999999</v>
          </cell>
          <cell r="DA161">
            <v>0.22586600000000001</v>
          </cell>
          <cell r="DB161">
            <v>0.23848800000000001</v>
          </cell>
          <cell r="DC161">
            <v>0.25181900000000002</v>
          </cell>
          <cell r="DD161">
            <v>0.26589800000000002</v>
          </cell>
          <cell r="DE161">
            <v>0.28076800000000002</v>
          </cell>
          <cell r="DF161">
            <v>0.29647400000000002</v>
          </cell>
          <cell r="DG161">
            <v>0.31306299999999998</v>
          </cell>
          <cell r="DH161">
            <v>0.33058399999999999</v>
          </cell>
          <cell r="DI161">
            <v>0.34909099999999998</v>
          </cell>
          <cell r="DJ161">
            <v>0.36855599999999999</v>
          </cell>
          <cell r="DK161">
            <v>0.38544699999999998</v>
          </cell>
          <cell r="DL161">
            <v>0.403117</v>
          </cell>
          <cell r="DM161">
            <v>0.42160300000000001</v>
          </cell>
          <cell r="DN161">
            <v>0.44094299999999997</v>
          </cell>
          <cell r="DO161">
            <v>0.461175</v>
          </cell>
          <cell r="DP161">
            <v>0.48234300000000002</v>
          </cell>
          <cell r="DQ161">
            <v>0.50448800000000005</v>
          </cell>
        </row>
        <row r="162">
          <cell r="A162">
            <v>2010</v>
          </cell>
          <cell r="B162">
            <v>5.5620000000000001E-3</v>
          </cell>
          <cell r="C162">
            <v>3.8200000000000002E-4</v>
          </cell>
          <cell r="D162">
            <v>2.33E-4</v>
          </cell>
          <cell r="E162">
            <v>1.6200000000000001E-4</v>
          </cell>
          <cell r="F162">
            <v>1.3100000000000001E-4</v>
          </cell>
          <cell r="G162">
            <v>1.0900000000000001E-4</v>
          </cell>
          <cell r="H162">
            <v>9.7999999999999997E-5</v>
          </cell>
          <cell r="I162">
            <v>8.8999999999999995E-5</v>
          </cell>
          <cell r="J162">
            <v>8.2000000000000001E-5</v>
          </cell>
          <cell r="K162">
            <v>7.7999999999999999E-5</v>
          </cell>
          <cell r="L162">
            <v>7.6000000000000004E-5</v>
          </cell>
          <cell r="M162">
            <v>8.0000000000000007E-5</v>
          </cell>
          <cell r="N162">
            <v>8.7999999999999998E-5</v>
          </cell>
          <cell r="O162">
            <v>1.03E-4</v>
          </cell>
          <cell r="P162">
            <v>1.2300000000000001E-4</v>
          </cell>
          <cell r="Q162">
            <v>1.46E-4</v>
          </cell>
          <cell r="R162">
            <v>1.7000000000000001E-4</v>
          </cell>
          <cell r="S162">
            <v>1.9900000000000001E-4</v>
          </cell>
          <cell r="T162">
            <v>2.31E-4</v>
          </cell>
          <cell r="U162">
            <v>2.6499999999999999E-4</v>
          </cell>
          <cell r="V162">
            <v>3.0200000000000002E-4</v>
          </cell>
          <cell r="W162">
            <v>3.39E-4</v>
          </cell>
          <cell r="X162">
            <v>3.7199999999999999E-4</v>
          </cell>
          <cell r="Y162">
            <v>3.9899999999999999E-4</v>
          </cell>
          <cell r="Z162">
            <v>4.2299999999999998E-4</v>
          </cell>
          <cell r="AA162">
            <v>4.46E-4</v>
          </cell>
          <cell r="AB162">
            <v>4.6999999999999999E-4</v>
          </cell>
          <cell r="AC162">
            <v>4.9299999999999995E-4</v>
          </cell>
          <cell r="AD162">
            <v>5.1599999999999997E-4</v>
          </cell>
          <cell r="AE162">
            <v>5.3899999999999998E-4</v>
          </cell>
          <cell r="AF162">
            <v>5.62E-4</v>
          </cell>
          <cell r="AG162">
            <v>5.8699999999999996E-4</v>
          </cell>
          <cell r="AH162">
            <v>6.11E-4</v>
          </cell>
          <cell r="AI162">
            <v>6.3699999999999998E-4</v>
          </cell>
          <cell r="AJ162">
            <v>6.6399999999999999E-4</v>
          </cell>
          <cell r="AK162">
            <v>6.9499999999999998E-4</v>
          </cell>
          <cell r="AL162">
            <v>7.3099999999999999E-4</v>
          </cell>
          <cell r="AM162">
            <v>7.6499999999999995E-4</v>
          </cell>
          <cell r="AN162">
            <v>7.9699999999999997E-4</v>
          </cell>
          <cell r="AO162">
            <v>8.3100000000000003E-4</v>
          </cell>
          <cell r="AP162">
            <v>8.6899999999999998E-4</v>
          </cell>
          <cell r="AQ162">
            <v>9.1799999999999998E-4</v>
          </cell>
          <cell r="AR162">
            <v>9.8499999999999998E-4</v>
          </cell>
          <cell r="AS162">
            <v>1.073E-3</v>
          </cell>
          <cell r="AT162">
            <v>1.178E-3</v>
          </cell>
          <cell r="AU162">
            <v>1.2899999999999999E-3</v>
          </cell>
          <cell r="AV162">
            <v>1.408E-3</v>
          </cell>
          <cell r="AW162">
            <v>1.539E-3</v>
          </cell>
          <cell r="AX162">
            <v>1.6850000000000001E-3</v>
          </cell>
          <cell r="AY162">
            <v>1.841E-3</v>
          </cell>
          <cell r="AZ162">
            <v>2.006E-3</v>
          </cell>
          <cell r="BA162">
            <v>2.1700000000000001E-3</v>
          </cell>
          <cell r="BB162">
            <v>2.3259999999999999E-3</v>
          </cell>
          <cell r="BC162">
            <v>2.4680000000000001E-3</v>
          </cell>
          <cell r="BD162">
            <v>2.5999999999999999E-3</v>
          </cell>
          <cell r="BE162">
            <v>2.761E-3</v>
          </cell>
          <cell r="BF162">
            <v>2.9350000000000001E-3</v>
          </cell>
          <cell r="BG162">
            <v>3.0620000000000001E-3</v>
          </cell>
          <cell r="BH162">
            <v>3.127E-3</v>
          </cell>
          <cell r="BI162">
            <v>3.1649999999999998E-3</v>
          </cell>
          <cell r="BJ162">
            <v>3.1970000000000002E-3</v>
          </cell>
          <cell r="BK162">
            <v>3.3040000000000001E-3</v>
          </cell>
          <cell r="BL162">
            <v>3.565E-3</v>
          </cell>
          <cell r="BM162">
            <v>4.0340000000000003E-3</v>
          </cell>
          <cell r="BN162">
            <v>4.6670000000000001E-3</v>
          </cell>
          <cell r="BO162">
            <v>5.4190000000000002E-3</v>
          </cell>
          <cell r="BP162">
            <v>6.1910000000000003E-3</v>
          </cell>
          <cell r="BQ162">
            <v>6.9119999999999997E-3</v>
          </cell>
          <cell r="BR162">
            <v>7.5290000000000001E-3</v>
          </cell>
          <cell r="BS162">
            <v>8.0999999999999996E-3</v>
          </cell>
          <cell r="BT162">
            <v>8.7519999999999994E-3</v>
          </cell>
          <cell r="BU162">
            <v>9.554E-3</v>
          </cell>
          <cell r="BV162">
            <v>1.0468E-2</v>
          </cell>
          <cell r="BW162">
            <v>1.1516999999999999E-2</v>
          </cell>
          <cell r="BX162">
            <v>1.2718E-2</v>
          </cell>
          <cell r="BY162">
            <v>1.4269E-2</v>
          </cell>
          <cell r="BZ162">
            <v>1.6043000000000002E-2</v>
          </cell>
          <cell r="CA162">
            <v>1.7729999999999999E-2</v>
          </cell>
          <cell r="CB162">
            <v>1.9231000000000002E-2</v>
          </cell>
          <cell r="CC162">
            <v>2.0784E-2</v>
          </cell>
          <cell r="CD162">
            <v>2.2530000000000001E-2</v>
          </cell>
          <cell r="CE162">
            <v>2.4976999999999999E-2</v>
          </cell>
          <cell r="CF162">
            <v>2.8632000000000001E-2</v>
          </cell>
          <cell r="CG162">
            <v>3.381E-2</v>
          </cell>
          <cell r="CH162">
            <v>4.0236000000000001E-2</v>
          </cell>
          <cell r="CI162">
            <v>4.7433000000000003E-2</v>
          </cell>
          <cell r="CJ162">
            <v>5.4991999999999999E-2</v>
          </cell>
          <cell r="CK162">
            <v>6.2673000000000006E-2</v>
          </cell>
          <cell r="CL162">
            <v>7.0418999999999995E-2</v>
          </cell>
          <cell r="CM162">
            <v>7.8342999999999996E-2</v>
          </cell>
          <cell r="CN162">
            <v>8.6611999999999995E-2</v>
          </cell>
          <cell r="CO162">
            <v>9.5422999999999994E-2</v>
          </cell>
          <cell r="CP162">
            <v>0.104972</v>
          </cell>
          <cell r="CQ162">
            <v>0.11544</v>
          </cell>
          <cell r="CR162">
            <v>0.126994</v>
          </cell>
          <cell r="CS162">
            <v>0.13858200000000001</v>
          </cell>
          <cell r="CT162">
            <v>0.150001</v>
          </cell>
          <cell r="CU162">
            <v>0.16103400000000001</v>
          </cell>
          <cell r="CV162">
            <v>0.17145199999999999</v>
          </cell>
          <cell r="CW162">
            <v>0.18102299999999999</v>
          </cell>
          <cell r="CX162">
            <v>0.191132</v>
          </cell>
          <cell r="CY162">
            <v>0.20180699999999999</v>
          </cell>
          <cell r="CZ162">
            <v>0.21308099999999999</v>
          </cell>
          <cell r="DA162">
            <v>0.22498899999999999</v>
          </cell>
          <cell r="DB162">
            <v>0.237565</v>
          </cell>
          <cell r="DC162">
            <v>0.25084699999999999</v>
          </cell>
          <cell r="DD162">
            <v>0.264876</v>
          </cell>
          <cell r="DE162">
            <v>0.27969300000000002</v>
          </cell>
          <cell r="DF162">
            <v>0.29534300000000002</v>
          </cell>
          <cell r="DG162">
            <v>0.31187199999999998</v>
          </cell>
          <cell r="DH162">
            <v>0.32933099999999998</v>
          </cell>
          <cell r="DI162">
            <v>0.34777200000000003</v>
          </cell>
          <cell r="DJ162">
            <v>0.36709199999999997</v>
          </cell>
          <cell r="DK162">
            <v>0.38392100000000001</v>
          </cell>
          <cell r="DL162">
            <v>0.40152700000000002</v>
          </cell>
          <cell r="DM162">
            <v>0.41994500000000001</v>
          </cell>
          <cell r="DN162">
            <v>0.43921500000000002</v>
          </cell>
          <cell r="DO162">
            <v>0.459374</v>
          </cell>
          <cell r="DP162">
            <v>0.48046499999999998</v>
          </cell>
          <cell r="DQ162">
            <v>0.50253000000000003</v>
          </cell>
        </row>
        <row r="163">
          <cell r="A163">
            <v>2011</v>
          </cell>
          <cell r="B163">
            <v>5.5129999999999997E-3</v>
          </cell>
          <cell r="C163">
            <v>3.77E-4</v>
          </cell>
          <cell r="D163">
            <v>2.2100000000000001E-4</v>
          </cell>
          <cell r="E163">
            <v>1.6200000000000001E-4</v>
          </cell>
          <cell r="F163">
            <v>1.22E-4</v>
          </cell>
          <cell r="G163">
            <v>1.07E-4</v>
          </cell>
          <cell r="H163">
            <v>9.6000000000000002E-5</v>
          </cell>
          <cell r="I163">
            <v>8.7000000000000001E-5</v>
          </cell>
          <cell r="J163">
            <v>8.1000000000000004E-5</v>
          </cell>
          <cell r="K163">
            <v>7.6000000000000004E-5</v>
          </cell>
          <cell r="L163">
            <v>7.4999999999999993E-5</v>
          </cell>
          <cell r="M163">
            <v>7.7999999999999999E-5</v>
          </cell>
          <cell r="N163">
            <v>8.7000000000000001E-5</v>
          </cell>
          <cell r="O163">
            <v>1.02E-4</v>
          </cell>
          <cell r="P163">
            <v>1.22E-4</v>
          </cell>
          <cell r="Q163">
            <v>1.44E-4</v>
          </cell>
          <cell r="R163">
            <v>1.6899999999999999E-4</v>
          </cell>
          <cell r="S163">
            <v>1.9699999999999999E-4</v>
          </cell>
          <cell r="T163">
            <v>2.2900000000000001E-4</v>
          </cell>
          <cell r="U163">
            <v>2.63E-4</v>
          </cell>
          <cell r="V163">
            <v>2.9999999999999997E-4</v>
          </cell>
          <cell r="W163">
            <v>3.3599999999999998E-4</v>
          </cell>
          <cell r="X163">
            <v>3.6900000000000002E-4</v>
          </cell>
          <cell r="Y163">
            <v>3.9599999999999998E-4</v>
          </cell>
          <cell r="Z163">
            <v>4.1899999999999999E-4</v>
          </cell>
          <cell r="AA163">
            <v>4.4200000000000001E-4</v>
          </cell>
          <cell r="AB163">
            <v>4.66E-4</v>
          </cell>
          <cell r="AC163">
            <v>4.8899999999999996E-4</v>
          </cell>
          <cell r="AD163">
            <v>5.1199999999999998E-4</v>
          </cell>
          <cell r="AE163">
            <v>5.3399999999999997E-4</v>
          </cell>
          <cell r="AF163">
            <v>5.5699999999999999E-4</v>
          </cell>
          <cell r="AG163">
            <v>5.8100000000000003E-4</v>
          </cell>
          <cell r="AH163">
            <v>6.0599999999999998E-4</v>
          </cell>
          <cell r="AI163">
            <v>6.3100000000000005E-4</v>
          </cell>
          <cell r="AJ163">
            <v>6.5700000000000003E-4</v>
          </cell>
          <cell r="AK163">
            <v>6.8900000000000005E-4</v>
          </cell>
          <cell r="AL163">
            <v>7.2400000000000003E-4</v>
          </cell>
          <cell r="AM163">
            <v>7.5799999999999999E-4</v>
          </cell>
          <cell r="AN163">
            <v>7.9000000000000001E-4</v>
          </cell>
          <cell r="AO163">
            <v>8.2299999999999995E-4</v>
          </cell>
          <cell r="AP163">
            <v>8.61E-4</v>
          </cell>
          <cell r="AQ163">
            <v>9.0899999999999998E-4</v>
          </cell>
          <cell r="AR163">
            <v>9.7499999999999996E-4</v>
          </cell>
          <cell r="AS163">
            <v>1.062E-3</v>
          </cell>
          <cell r="AT163">
            <v>1.1659999999999999E-3</v>
          </cell>
          <cell r="AU163">
            <v>1.2769999999999999E-3</v>
          </cell>
          <cell r="AV163">
            <v>1.3929999999999999E-3</v>
          </cell>
          <cell r="AW163">
            <v>1.523E-3</v>
          </cell>
          <cell r="AX163">
            <v>1.6670000000000001E-3</v>
          </cell>
          <cell r="AY163">
            <v>1.8220000000000001E-3</v>
          </cell>
          <cell r="AZ163">
            <v>1.9849999999999998E-3</v>
          </cell>
          <cell r="BA163">
            <v>2.1480000000000002E-3</v>
          </cell>
          <cell r="BB163">
            <v>2.3019999999999998E-3</v>
          </cell>
          <cell r="BC163">
            <v>2.4420000000000002E-3</v>
          </cell>
          <cell r="BD163">
            <v>2.5730000000000002E-3</v>
          </cell>
          <cell r="BE163">
            <v>2.7330000000000002E-3</v>
          </cell>
          <cell r="BF163">
            <v>2.905E-3</v>
          </cell>
          <cell r="BG163">
            <v>3.0309999999999998E-3</v>
          </cell>
          <cell r="BH163">
            <v>3.094E-3</v>
          </cell>
          <cell r="BI163">
            <v>3.13E-3</v>
          </cell>
          <cell r="BJ163">
            <v>3.16E-3</v>
          </cell>
          <cell r="BK163">
            <v>3.264E-3</v>
          </cell>
          <cell r="BL163">
            <v>3.5239999999999998E-3</v>
          </cell>
          <cell r="BM163">
            <v>3.9919999999999999E-3</v>
          </cell>
          <cell r="BN163">
            <v>4.6249999999999998E-3</v>
          </cell>
          <cell r="BO163">
            <v>5.3769999999999998E-3</v>
          </cell>
          <cell r="BP163">
            <v>6.1469999999999997E-3</v>
          </cell>
          <cell r="BQ163">
            <v>6.8659999999999997E-3</v>
          </cell>
          <cell r="BR163">
            <v>7.4790000000000004E-3</v>
          </cell>
          <cell r="BS163">
            <v>8.0459999999999993E-3</v>
          </cell>
          <cell r="BT163">
            <v>8.6940000000000003E-3</v>
          </cell>
          <cell r="BU163">
            <v>9.4900000000000002E-3</v>
          </cell>
          <cell r="BV163">
            <v>1.0399E-2</v>
          </cell>
          <cell r="BW163">
            <v>1.1441E-2</v>
          </cell>
          <cell r="BX163">
            <v>1.2635E-2</v>
          </cell>
          <cell r="BY163">
            <v>1.4178E-2</v>
          </cell>
          <cell r="BZ163">
            <v>1.5945000000000001E-2</v>
          </cell>
          <cell r="CA163">
            <v>1.7621000000000001E-2</v>
          </cell>
          <cell r="CB163">
            <v>1.9109999999999999E-2</v>
          </cell>
          <cell r="CC163">
            <v>2.0650000000000002E-2</v>
          </cell>
          <cell r="CD163">
            <v>2.2381999999999999E-2</v>
          </cell>
          <cell r="CE163">
            <v>2.4812000000000001E-2</v>
          </cell>
          <cell r="CF163">
            <v>2.8452999999999999E-2</v>
          </cell>
          <cell r="CG163">
            <v>3.3619999999999997E-2</v>
          </cell>
          <cell r="CH163">
            <v>4.0035000000000001E-2</v>
          </cell>
          <cell r="CI163">
            <v>4.7218000000000003E-2</v>
          </cell>
          <cell r="CJ163">
            <v>5.4760999999999997E-2</v>
          </cell>
          <cell r="CK163">
            <v>6.2420000000000003E-2</v>
          </cell>
          <cell r="CL163">
            <v>7.0138000000000006E-2</v>
          </cell>
          <cell r="CM163">
            <v>7.8031000000000003E-2</v>
          </cell>
          <cell r="CN163">
            <v>8.6265999999999995E-2</v>
          </cell>
          <cell r="CO163">
            <v>9.5037999999999997E-2</v>
          </cell>
          <cell r="CP163">
            <v>0.104547</v>
          </cell>
          <cell r="CQ163">
            <v>0.11497300000000001</v>
          </cell>
          <cell r="CR163">
            <v>0.12648300000000001</v>
          </cell>
          <cell r="CS163">
            <v>0.13802800000000001</v>
          </cell>
          <cell r="CT163">
            <v>0.14940500000000001</v>
          </cell>
          <cell r="CU163">
            <v>0.16039700000000001</v>
          </cell>
          <cell r="CV163">
            <v>0.17077700000000001</v>
          </cell>
          <cell r="CW163">
            <v>0.180313</v>
          </cell>
          <cell r="CX163">
            <v>0.190384</v>
          </cell>
          <cell r="CY163">
            <v>0.20102</v>
          </cell>
          <cell r="CZ163">
            <v>0.212254</v>
          </cell>
          <cell r="DA163">
            <v>0.22411800000000001</v>
          </cell>
          <cell r="DB163">
            <v>0.236648</v>
          </cell>
          <cell r="DC163">
            <v>0.24988299999999999</v>
          </cell>
          <cell r="DD163">
            <v>0.26386100000000001</v>
          </cell>
          <cell r="DE163">
            <v>0.27862500000000001</v>
          </cell>
          <cell r="DF163">
            <v>0.29421900000000001</v>
          </cell>
          <cell r="DG163">
            <v>0.31069000000000002</v>
          </cell>
          <cell r="DH163">
            <v>0.32808700000000002</v>
          </cell>
          <cell r="DI163">
            <v>0.34646300000000002</v>
          </cell>
          <cell r="DJ163">
            <v>0.36563899999999999</v>
          </cell>
          <cell r="DK163">
            <v>0.38240600000000002</v>
          </cell>
          <cell r="DL163">
            <v>0.39994800000000003</v>
          </cell>
          <cell r="DM163">
            <v>0.41830000000000001</v>
          </cell>
          <cell r="DN163">
            <v>0.43749900000000003</v>
          </cell>
          <cell r="DO163">
            <v>0.45758599999999999</v>
          </cell>
          <cell r="DP163">
            <v>0.47860000000000003</v>
          </cell>
          <cell r="DQ163">
            <v>0.500587</v>
          </cell>
        </row>
        <row r="164">
          <cell r="A164">
            <v>2012</v>
          </cell>
          <cell r="B164">
            <v>5.4349999999999997E-3</v>
          </cell>
          <cell r="C164">
            <v>3.79E-4</v>
          </cell>
          <cell r="D164">
            <v>2.2100000000000001E-4</v>
          </cell>
          <cell r="E164">
            <v>1.63E-4</v>
          </cell>
          <cell r="F164">
            <v>1.1900000000000001E-4</v>
          </cell>
          <cell r="G164">
            <v>1.05E-4</v>
          </cell>
          <cell r="H164">
            <v>9.3999999999999994E-5</v>
          </cell>
          <cell r="I164">
            <v>8.5000000000000006E-5</v>
          </cell>
          <cell r="J164">
            <v>7.8999999999999996E-5</v>
          </cell>
          <cell r="K164">
            <v>7.4999999999999993E-5</v>
          </cell>
          <cell r="L164">
            <v>7.3999999999999996E-5</v>
          </cell>
          <cell r="M164">
            <v>7.7000000000000001E-5</v>
          </cell>
          <cell r="N164">
            <v>8.5000000000000006E-5</v>
          </cell>
          <cell r="O164">
            <v>1E-4</v>
          </cell>
          <cell r="P164">
            <v>1.2E-4</v>
          </cell>
          <cell r="Q164">
            <v>1.4300000000000001E-4</v>
          </cell>
          <cell r="R164">
            <v>1.6699999999999999E-4</v>
          </cell>
          <cell r="S164">
            <v>1.95E-4</v>
          </cell>
          <cell r="T164">
            <v>2.2699999999999999E-4</v>
          </cell>
          <cell r="U164">
            <v>2.61E-4</v>
          </cell>
          <cell r="V164">
            <v>2.9700000000000001E-4</v>
          </cell>
          <cell r="W164">
            <v>3.3300000000000002E-4</v>
          </cell>
          <cell r="X164">
            <v>3.6600000000000001E-4</v>
          </cell>
          <cell r="Y164">
            <v>3.9300000000000001E-4</v>
          </cell>
          <cell r="Z164">
            <v>4.1599999999999997E-4</v>
          </cell>
          <cell r="AA164">
            <v>4.3899999999999999E-4</v>
          </cell>
          <cell r="AB164">
            <v>4.6200000000000001E-4</v>
          </cell>
          <cell r="AC164">
            <v>4.8500000000000003E-4</v>
          </cell>
          <cell r="AD164">
            <v>5.0699999999999996E-4</v>
          </cell>
          <cell r="AE164">
            <v>5.2999999999999998E-4</v>
          </cell>
          <cell r="AF164">
            <v>5.5199999999999997E-4</v>
          </cell>
          <cell r="AG164">
            <v>5.7600000000000001E-4</v>
          </cell>
          <cell r="AH164">
            <v>6.0099999999999997E-4</v>
          </cell>
          <cell r="AI164">
            <v>6.2500000000000001E-4</v>
          </cell>
          <cell r="AJ164">
            <v>6.5099999999999999E-4</v>
          </cell>
          <cell r="AK164">
            <v>6.8199999999999999E-4</v>
          </cell>
          <cell r="AL164">
            <v>7.1699999999999997E-4</v>
          </cell>
          <cell r="AM164">
            <v>7.5100000000000004E-4</v>
          </cell>
          <cell r="AN164">
            <v>7.8200000000000003E-4</v>
          </cell>
          <cell r="AO164">
            <v>8.1499999999999997E-4</v>
          </cell>
          <cell r="AP164">
            <v>8.52E-4</v>
          </cell>
          <cell r="AQ164">
            <v>8.9999999999999998E-4</v>
          </cell>
          <cell r="AR164">
            <v>9.6500000000000004E-4</v>
          </cell>
          <cell r="AS164">
            <v>1.0510000000000001E-3</v>
          </cell>
          <cell r="AT164">
            <v>1.1540000000000001E-3</v>
          </cell>
          <cell r="AU164">
            <v>1.2639999999999999E-3</v>
          </cell>
          <cell r="AV164">
            <v>1.379E-3</v>
          </cell>
          <cell r="AW164">
            <v>1.5070000000000001E-3</v>
          </cell>
          <cell r="AX164">
            <v>1.65E-3</v>
          </cell>
          <cell r="AY164">
            <v>1.8029999999999999E-3</v>
          </cell>
          <cell r="AZ164">
            <v>1.9650000000000002E-3</v>
          </cell>
          <cell r="BA164">
            <v>2.1259999999999999E-3</v>
          </cell>
          <cell r="BB164">
            <v>2.2790000000000002E-3</v>
          </cell>
          <cell r="BC164">
            <v>2.4169999999999999E-3</v>
          </cell>
          <cell r="BD164">
            <v>2.5460000000000001E-3</v>
          </cell>
          <cell r="BE164">
            <v>2.7049999999999999E-3</v>
          </cell>
          <cell r="BF164">
            <v>2.875E-3</v>
          </cell>
          <cell r="BG164">
            <v>3.0000000000000001E-3</v>
          </cell>
          <cell r="BH164">
            <v>3.0609999999999999E-3</v>
          </cell>
          <cell r="BI164">
            <v>3.0950000000000001E-3</v>
          </cell>
          <cell r="BJ164">
            <v>3.1229999999999999E-3</v>
          </cell>
          <cell r="BK164">
            <v>3.225E-3</v>
          </cell>
          <cell r="BL164">
            <v>3.4840000000000001E-3</v>
          </cell>
          <cell r="BM164">
            <v>3.9509999999999997E-3</v>
          </cell>
          <cell r="BN164">
            <v>4.5830000000000003E-3</v>
          </cell>
          <cell r="BO164">
            <v>5.3340000000000002E-3</v>
          </cell>
          <cell r="BP164">
            <v>6.1040000000000001E-3</v>
          </cell>
          <cell r="BQ164">
            <v>6.8199999999999997E-3</v>
          </cell>
          <cell r="BR164">
            <v>7.43E-3</v>
          </cell>
          <cell r="BS164">
            <v>7.9930000000000001E-3</v>
          </cell>
          <cell r="BT164">
            <v>8.6359999999999996E-3</v>
          </cell>
          <cell r="BU164">
            <v>9.4269999999999996E-3</v>
          </cell>
          <cell r="BV164">
            <v>1.0330000000000001E-2</v>
          </cell>
          <cell r="BW164">
            <v>1.1365999999999999E-2</v>
          </cell>
          <cell r="BX164">
            <v>1.2553E-2</v>
          </cell>
          <cell r="BY164">
            <v>1.4089000000000001E-2</v>
          </cell>
          <cell r="BZ164">
            <v>1.5847E-2</v>
          </cell>
          <cell r="CA164">
            <v>1.7513999999999998E-2</v>
          </cell>
          <cell r="CB164">
            <v>1.8991000000000001E-2</v>
          </cell>
          <cell r="CC164">
            <v>2.0518000000000002E-2</v>
          </cell>
          <cell r="CD164">
            <v>2.2235000000000001E-2</v>
          </cell>
          <cell r="CE164">
            <v>2.4649999999999998E-2</v>
          </cell>
          <cell r="CF164">
            <v>2.8277E-2</v>
          </cell>
          <cell r="CG164">
            <v>3.3432999999999997E-2</v>
          </cell>
          <cell r="CH164">
            <v>3.9836000000000003E-2</v>
          </cell>
          <cell r="CI164">
            <v>4.7005999999999999E-2</v>
          </cell>
          <cell r="CJ164">
            <v>5.4531000000000003E-2</v>
          </cell>
          <cell r="CK164">
            <v>6.2168000000000001E-2</v>
          </cell>
          <cell r="CL164">
            <v>6.9860000000000005E-2</v>
          </cell>
          <cell r="CM164">
            <v>7.7721999999999999E-2</v>
          </cell>
          <cell r="CN164">
            <v>8.5921999999999998E-2</v>
          </cell>
          <cell r="CO164">
            <v>9.4656000000000004E-2</v>
          </cell>
          <cell r="CP164">
            <v>0.104125</v>
          </cell>
          <cell r="CQ164">
            <v>0.114509</v>
          </cell>
          <cell r="CR164">
            <v>0.125976</v>
          </cell>
          <cell r="CS164">
            <v>0.13747799999999999</v>
          </cell>
          <cell r="CT164">
            <v>0.148813</v>
          </cell>
          <cell r="CU164">
            <v>0.15976499999999999</v>
          </cell>
          <cell r="CV164">
            <v>0.17010600000000001</v>
          </cell>
          <cell r="CW164">
            <v>0.17960699999999999</v>
          </cell>
          <cell r="CX164">
            <v>0.18964200000000001</v>
          </cell>
          <cell r="CY164">
            <v>0.200239</v>
          </cell>
          <cell r="CZ164">
            <v>0.21143200000000001</v>
          </cell>
          <cell r="DA164">
            <v>0.22325300000000001</v>
          </cell>
          <cell r="DB164">
            <v>0.235739</v>
          </cell>
          <cell r="DC164">
            <v>0.24892600000000001</v>
          </cell>
          <cell r="DD164">
            <v>0.26285399999999998</v>
          </cell>
          <cell r="DE164">
            <v>0.27756500000000001</v>
          </cell>
          <cell r="DF164">
            <v>0.293103</v>
          </cell>
          <cell r="DG164">
            <v>0.30951600000000001</v>
          </cell>
          <cell r="DH164">
            <v>0.326851</v>
          </cell>
          <cell r="DI164">
            <v>0.34516200000000002</v>
          </cell>
          <cell r="DJ164">
            <v>0.36419699999999999</v>
          </cell>
          <cell r="DK164">
            <v>0.38090299999999999</v>
          </cell>
          <cell r="DL164">
            <v>0.39838099999999999</v>
          </cell>
          <cell r="DM164">
            <v>0.41666599999999998</v>
          </cell>
          <cell r="DN164">
            <v>0.43579600000000002</v>
          </cell>
          <cell r="DO164">
            <v>0.45580999999999999</v>
          </cell>
          <cell r="DP164">
            <v>0.47675000000000001</v>
          </cell>
          <cell r="DQ164">
            <v>0.49865700000000002</v>
          </cell>
        </row>
        <row r="165">
          <cell r="A165">
            <v>2013</v>
          </cell>
          <cell r="B165">
            <v>5.3769999999999998E-3</v>
          </cell>
          <cell r="C165">
            <v>3.4600000000000001E-4</v>
          </cell>
          <cell r="D165">
            <v>2.1800000000000001E-4</v>
          </cell>
          <cell r="E165">
            <v>1.5899999999999999E-4</v>
          </cell>
          <cell r="F165">
            <v>1.17E-4</v>
          </cell>
          <cell r="G165">
            <v>1.03E-4</v>
          </cell>
          <cell r="H165">
            <v>9.2E-5</v>
          </cell>
          <cell r="I165">
            <v>8.3999999999999995E-5</v>
          </cell>
          <cell r="J165">
            <v>7.7999999999999999E-5</v>
          </cell>
          <cell r="K165">
            <v>7.3999999999999996E-5</v>
          </cell>
          <cell r="L165">
            <v>7.2999999999999999E-5</v>
          </cell>
          <cell r="M165">
            <v>7.6000000000000004E-5</v>
          </cell>
          <cell r="N165">
            <v>8.3999999999999995E-5</v>
          </cell>
          <cell r="O165">
            <v>9.8999999999999994E-5</v>
          </cell>
          <cell r="P165">
            <v>1.1900000000000001E-4</v>
          </cell>
          <cell r="Q165">
            <v>1.4100000000000001E-4</v>
          </cell>
          <cell r="R165">
            <v>1.65E-4</v>
          </cell>
          <cell r="S165">
            <v>1.93E-4</v>
          </cell>
          <cell r="T165">
            <v>2.2499999999999999E-4</v>
          </cell>
          <cell r="U165">
            <v>2.5900000000000001E-4</v>
          </cell>
          <cell r="V165">
            <v>2.9500000000000001E-4</v>
          </cell>
          <cell r="W165">
            <v>3.3100000000000002E-4</v>
          </cell>
          <cell r="X165">
            <v>3.6299999999999999E-4</v>
          </cell>
          <cell r="Y165">
            <v>3.8900000000000002E-4</v>
          </cell>
          <cell r="Z165">
            <v>4.1199999999999999E-4</v>
          </cell>
          <cell r="AA165">
            <v>4.35E-4</v>
          </cell>
          <cell r="AB165">
            <v>4.5899999999999999E-4</v>
          </cell>
          <cell r="AC165">
            <v>4.8099999999999998E-4</v>
          </cell>
          <cell r="AD165">
            <v>5.0299999999999997E-4</v>
          </cell>
          <cell r="AE165">
            <v>5.2499999999999997E-4</v>
          </cell>
          <cell r="AF165">
            <v>5.4799999999999998E-4</v>
          </cell>
          <cell r="AG165">
            <v>5.71E-4</v>
          </cell>
          <cell r="AH165">
            <v>5.9500000000000004E-4</v>
          </cell>
          <cell r="AI165">
            <v>6.2E-4</v>
          </cell>
          <cell r="AJ165">
            <v>6.4599999999999998E-4</v>
          </cell>
          <cell r="AK165">
            <v>6.7599999999999995E-4</v>
          </cell>
          <cell r="AL165">
            <v>7.1000000000000002E-4</v>
          </cell>
          <cell r="AM165">
            <v>7.4299999999999995E-4</v>
          </cell>
          <cell r="AN165">
            <v>7.7499999999999997E-4</v>
          </cell>
          <cell r="AO165">
            <v>8.0699999999999999E-4</v>
          </cell>
          <cell r="AP165">
            <v>8.4400000000000002E-4</v>
          </cell>
          <cell r="AQ165">
            <v>8.9099999999999997E-4</v>
          </cell>
          <cell r="AR165">
            <v>9.5600000000000004E-4</v>
          </cell>
          <cell r="AS165">
            <v>1.0399999999999999E-3</v>
          </cell>
          <cell r="AT165">
            <v>1.142E-3</v>
          </cell>
          <cell r="AU165">
            <v>1.2509999999999999E-3</v>
          </cell>
          <cell r="AV165">
            <v>1.364E-3</v>
          </cell>
          <cell r="AW165">
            <v>1.4909999999999999E-3</v>
          </cell>
          <cell r="AX165">
            <v>1.6329999999999999E-3</v>
          </cell>
          <cell r="AY165">
            <v>1.7849999999999999E-3</v>
          </cell>
          <cell r="AZ165">
            <v>1.9449999999999999E-3</v>
          </cell>
          <cell r="BA165">
            <v>2.1050000000000001E-3</v>
          </cell>
          <cell r="BB165">
            <v>2.2560000000000002E-3</v>
          </cell>
          <cell r="BC165">
            <v>2.3930000000000002E-3</v>
          </cell>
          <cell r="BD165">
            <v>2.5200000000000001E-3</v>
          </cell>
          <cell r="BE165">
            <v>2.6770000000000001E-3</v>
          </cell>
          <cell r="BF165">
            <v>2.846E-3</v>
          </cell>
          <cell r="BG165">
            <v>2.9689999999999999E-3</v>
          </cell>
          <cell r="BH165">
            <v>3.029E-3</v>
          </cell>
          <cell r="BI165">
            <v>3.0609999999999999E-3</v>
          </cell>
          <cell r="BJ165">
            <v>3.0869999999999999E-3</v>
          </cell>
          <cell r="BK165">
            <v>3.1870000000000002E-3</v>
          </cell>
          <cell r="BL165">
            <v>3.444E-3</v>
          </cell>
          <cell r="BM165">
            <v>3.9100000000000003E-3</v>
          </cell>
          <cell r="BN165">
            <v>4.542E-3</v>
          </cell>
          <cell r="BO165">
            <v>5.293E-3</v>
          </cell>
          <cell r="BP165">
            <v>6.0610000000000004E-3</v>
          </cell>
          <cell r="BQ165">
            <v>6.7749999999999998E-3</v>
          </cell>
          <cell r="BR165">
            <v>7.3819999999999997E-3</v>
          </cell>
          <cell r="BS165">
            <v>7.9410000000000001E-3</v>
          </cell>
          <cell r="BT165">
            <v>8.5789999999999998E-3</v>
          </cell>
          <cell r="BU165">
            <v>9.3650000000000001E-3</v>
          </cell>
          <cell r="BV165">
            <v>1.0262E-2</v>
          </cell>
          <cell r="BW165">
            <v>1.1291000000000001E-2</v>
          </cell>
          <cell r="BX165">
            <v>1.2472E-2</v>
          </cell>
          <cell r="BY165">
            <v>1.4E-2</v>
          </cell>
          <cell r="BZ165">
            <v>1.575E-2</v>
          </cell>
          <cell r="CA165">
            <v>1.7406999999999999E-2</v>
          </cell>
          <cell r="CB165">
            <v>1.8873000000000001E-2</v>
          </cell>
          <cell r="CC165">
            <v>2.0388E-2</v>
          </cell>
          <cell r="CD165">
            <v>2.2089999999999999E-2</v>
          </cell>
          <cell r="CE165">
            <v>2.4490000000000001E-2</v>
          </cell>
          <cell r="CF165">
            <v>2.8103E-2</v>
          </cell>
          <cell r="CG165">
            <v>3.3246999999999999E-2</v>
          </cell>
          <cell r="CH165">
            <v>3.9639000000000001E-2</v>
          </cell>
          <cell r="CI165">
            <v>4.6795000000000003E-2</v>
          </cell>
          <cell r="CJ165">
            <v>5.4302999999999997E-2</v>
          </cell>
          <cell r="CK165">
            <v>6.1918000000000001E-2</v>
          </cell>
          <cell r="CL165">
            <v>6.9583999999999993E-2</v>
          </cell>
          <cell r="CM165">
            <v>7.7414999999999998E-2</v>
          </cell>
          <cell r="CN165">
            <v>8.5580000000000003E-2</v>
          </cell>
          <cell r="CO165">
            <v>9.4277E-2</v>
          </cell>
          <cell r="CP165">
            <v>0.10370600000000001</v>
          </cell>
          <cell r="CQ165">
            <v>0.114049</v>
          </cell>
          <cell r="CR165">
            <v>0.125473</v>
          </cell>
          <cell r="CS165">
            <v>0.136932</v>
          </cell>
          <cell r="CT165">
            <v>0.148226</v>
          </cell>
          <cell r="CU165">
            <v>0.159137</v>
          </cell>
          <cell r="CV165">
            <v>0.16944100000000001</v>
          </cell>
          <cell r="CW165">
            <v>0.17890700000000001</v>
          </cell>
          <cell r="CX165">
            <v>0.18890499999999999</v>
          </cell>
          <cell r="CY165">
            <v>0.199464</v>
          </cell>
          <cell r="CZ165">
            <v>0.210616</v>
          </cell>
          <cell r="DA165">
            <v>0.22239500000000001</v>
          </cell>
          <cell r="DB165">
            <v>0.23483599999999999</v>
          </cell>
          <cell r="DC165">
            <v>0.247975</v>
          </cell>
          <cell r="DD165">
            <v>0.26185399999999998</v>
          </cell>
          <cell r="DE165">
            <v>0.27651300000000001</v>
          </cell>
          <cell r="DF165">
            <v>0.29199599999999998</v>
          </cell>
          <cell r="DG165">
            <v>0.30835000000000001</v>
          </cell>
          <cell r="DH165">
            <v>0.325625</v>
          </cell>
          <cell r="DI165">
            <v>0.34387200000000001</v>
          </cell>
          <cell r="DJ165">
            <v>0.362765</v>
          </cell>
          <cell r="DK165">
            <v>0.37941000000000003</v>
          </cell>
          <cell r="DL165">
            <v>0.39682400000000001</v>
          </cell>
          <cell r="DM165">
            <v>0.41504400000000002</v>
          </cell>
          <cell r="DN165">
            <v>0.43410500000000002</v>
          </cell>
          <cell r="DO165">
            <v>0.45404699999999998</v>
          </cell>
          <cell r="DP165">
            <v>0.474912</v>
          </cell>
          <cell r="DQ165">
            <v>0.49674099999999999</v>
          </cell>
        </row>
        <row r="166">
          <cell r="A166">
            <v>2014</v>
          </cell>
          <cell r="B166">
            <v>5.313E-3</v>
          </cell>
          <cell r="C166">
            <v>3.3399999999999999E-4</v>
          </cell>
          <cell r="D166">
            <v>2.13E-4</v>
          </cell>
          <cell r="E166">
            <v>1.56E-4</v>
          </cell>
          <cell r="F166">
            <v>1.15E-4</v>
          </cell>
          <cell r="G166">
            <v>1.01E-4</v>
          </cell>
          <cell r="H166">
            <v>9.0000000000000006E-5</v>
          </cell>
          <cell r="I166">
            <v>8.2000000000000001E-5</v>
          </cell>
          <cell r="J166">
            <v>7.6000000000000004E-5</v>
          </cell>
          <cell r="K166">
            <v>7.2000000000000002E-5</v>
          </cell>
          <cell r="L166">
            <v>7.1000000000000005E-5</v>
          </cell>
          <cell r="M166">
            <v>7.3999999999999996E-5</v>
          </cell>
          <cell r="N166">
            <v>8.2999999999999998E-5</v>
          </cell>
          <cell r="O166">
            <v>9.7E-5</v>
          </cell>
          <cell r="P166">
            <v>1.17E-4</v>
          </cell>
          <cell r="Q166">
            <v>1.3899999999999999E-4</v>
          </cell>
          <cell r="R166">
            <v>1.63E-4</v>
          </cell>
          <cell r="S166">
            <v>1.9100000000000001E-4</v>
          </cell>
          <cell r="T166">
            <v>2.23E-4</v>
          </cell>
          <cell r="U166">
            <v>2.5700000000000001E-4</v>
          </cell>
          <cell r="V166">
            <v>2.9300000000000002E-4</v>
          </cell>
          <cell r="W166">
            <v>3.28E-4</v>
          </cell>
          <cell r="X166">
            <v>3.6000000000000002E-4</v>
          </cell>
          <cell r="Y166">
            <v>3.86E-4</v>
          </cell>
          <cell r="Z166">
            <v>4.0900000000000002E-4</v>
          </cell>
          <cell r="AA166">
            <v>4.3100000000000001E-4</v>
          </cell>
          <cell r="AB166">
            <v>4.55E-4</v>
          </cell>
          <cell r="AC166">
            <v>4.7699999999999999E-4</v>
          </cell>
          <cell r="AD166">
            <v>4.9899999999999999E-4</v>
          </cell>
          <cell r="AE166">
            <v>5.2099999999999998E-4</v>
          </cell>
          <cell r="AF166">
            <v>5.4299999999999997E-4</v>
          </cell>
          <cell r="AG166">
            <v>5.6599999999999999E-4</v>
          </cell>
          <cell r="AH166">
            <v>5.9000000000000003E-4</v>
          </cell>
          <cell r="AI166">
            <v>6.1399999999999996E-4</v>
          </cell>
          <cell r="AJ166">
            <v>6.4000000000000005E-4</v>
          </cell>
          <cell r="AK166">
            <v>6.7000000000000002E-4</v>
          </cell>
          <cell r="AL166">
            <v>7.0399999999999998E-4</v>
          </cell>
          <cell r="AM166">
            <v>7.36E-4</v>
          </cell>
          <cell r="AN166">
            <v>7.67E-4</v>
          </cell>
          <cell r="AO166">
            <v>8.0000000000000004E-4</v>
          </cell>
          <cell r="AP166">
            <v>8.3600000000000005E-4</v>
          </cell>
          <cell r="AQ166">
            <v>8.83E-4</v>
          </cell>
          <cell r="AR166">
            <v>9.4600000000000001E-4</v>
          </cell>
          <cell r="AS166">
            <v>1.0300000000000001E-3</v>
          </cell>
          <cell r="AT166">
            <v>1.1310000000000001E-3</v>
          </cell>
          <cell r="AU166">
            <v>1.238E-3</v>
          </cell>
          <cell r="AV166">
            <v>1.3500000000000001E-3</v>
          </cell>
          <cell r="AW166">
            <v>1.4760000000000001E-3</v>
          </cell>
          <cell r="AX166">
            <v>1.616E-3</v>
          </cell>
          <cell r="AY166">
            <v>1.766E-3</v>
          </cell>
          <cell r="AZ166">
            <v>1.9250000000000001E-3</v>
          </cell>
          <cell r="BA166">
            <v>2.0830000000000002E-3</v>
          </cell>
          <cell r="BB166">
            <v>2.2330000000000002E-3</v>
          </cell>
          <cell r="BC166">
            <v>2.369E-3</v>
          </cell>
          <cell r="BD166">
            <v>2.4949999999999998E-3</v>
          </cell>
          <cell r="BE166">
            <v>2.65E-3</v>
          </cell>
          <cell r="BF166">
            <v>2.8170000000000001E-3</v>
          </cell>
          <cell r="BG166">
            <v>2.9390000000000002E-3</v>
          </cell>
          <cell r="BH166">
            <v>2.9970000000000001E-3</v>
          </cell>
          <cell r="BI166">
            <v>3.0270000000000002E-3</v>
          </cell>
          <cell r="BJ166">
            <v>3.0509999999999999E-3</v>
          </cell>
          <cell r="BK166">
            <v>3.1489999999999999E-3</v>
          </cell>
          <cell r="BL166">
            <v>3.405E-3</v>
          </cell>
          <cell r="BM166">
            <v>3.8700000000000002E-3</v>
          </cell>
          <cell r="BN166">
            <v>4.5019999999999999E-3</v>
          </cell>
          <cell r="BO166">
            <v>5.2509999999999996E-3</v>
          </cell>
          <cell r="BP166">
            <v>6.0179999999999999E-3</v>
          </cell>
          <cell r="BQ166">
            <v>6.7299999999999999E-3</v>
          </cell>
          <cell r="BR166">
            <v>7.3340000000000002E-3</v>
          </cell>
          <cell r="BS166">
            <v>7.8890000000000002E-3</v>
          </cell>
          <cell r="BT166">
            <v>8.5220000000000001E-3</v>
          </cell>
          <cell r="BU166">
            <v>9.3030000000000005E-3</v>
          </cell>
          <cell r="BV166">
            <v>1.0194E-2</v>
          </cell>
          <cell r="BW166">
            <v>1.1218000000000001E-2</v>
          </cell>
          <cell r="BX166">
            <v>1.2390999999999999E-2</v>
          </cell>
          <cell r="BY166">
            <v>1.3913E-2</v>
          </cell>
          <cell r="BZ166">
            <v>1.5654000000000001E-2</v>
          </cell>
          <cell r="CA166">
            <v>1.7302000000000001E-2</v>
          </cell>
          <cell r="CB166">
            <v>1.8755999999999998E-2</v>
          </cell>
          <cell r="CC166">
            <v>2.0258999999999999E-2</v>
          </cell>
          <cell r="CD166">
            <v>2.1947000000000001E-2</v>
          </cell>
          <cell r="CE166">
            <v>2.4331999999999999E-2</v>
          </cell>
          <cell r="CF166">
            <v>2.7931000000000001E-2</v>
          </cell>
          <cell r="CG166">
            <v>3.3063000000000002E-2</v>
          </cell>
          <cell r="CH166">
            <v>3.9444E-2</v>
          </cell>
          <cell r="CI166">
            <v>4.6586000000000002E-2</v>
          </cell>
          <cell r="CJ166">
            <v>5.4077E-2</v>
          </cell>
          <cell r="CK166">
            <v>6.1670000000000003E-2</v>
          </cell>
          <cell r="CL166">
            <v>6.9308999999999996E-2</v>
          </cell>
          <cell r="CM166">
            <v>7.7109999999999998E-2</v>
          </cell>
          <cell r="CN166">
            <v>8.5240999999999997E-2</v>
          </cell>
          <cell r="CO166">
            <v>9.3900999999999998E-2</v>
          </cell>
          <cell r="CP166">
            <v>0.10329099999999999</v>
          </cell>
          <cell r="CQ166">
            <v>0.113592</v>
          </cell>
          <cell r="CR166">
            <v>0.124974</v>
          </cell>
          <cell r="CS166">
            <v>0.13639000000000001</v>
          </cell>
          <cell r="CT166">
            <v>0.147643</v>
          </cell>
          <cell r="CU166">
            <v>0.15851399999999999</v>
          </cell>
          <cell r="CV166">
            <v>0.16878000000000001</v>
          </cell>
          <cell r="CW166">
            <v>0.17821200000000001</v>
          </cell>
          <cell r="CX166">
            <v>0.18817400000000001</v>
          </cell>
          <cell r="CY166">
            <v>0.19869500000000001</v>
          </cell>
          <cell r="CZ166">
            <v>0.20980699999999999</v>
          </cell>
          <cell r="DA166">
            <v>0.22154299999999999</v>
          </cell>
          <cell r="DB166">
            <v>0.23393900000000001</v>
          </cell>
          <cell r="DC166">
            <v>0.247032</v>
          </cell>
          <cell r="DD166">
            <v>0.26086100000000001</v>
          </cell>
          <cell r="DE166">
            <v>0.27546799999999999</v>
          </cell>
          <cell r="DF166">
            <v>0.29089700000000002</v>
          </cell>
          <cell r="DG166">
            <v>0.30719299999999999</v>
          </cell>
          <cell r="DH166">
            <v>0.324407</v>
          </cell>
          <cell r="DI166">
            <v>0.34259000000000001</v>
          </cell>
          <cell r="DJ166">
            <v>0.36134300000000003</v>
          </cell>
          <cell r="DK166">
            <v>0.37792799999999999</v>
          </cell>
          <cell r="DL166">
            <v>0.39528000000000002</v>
          </cell>
          <cell r="DM166">
            <v>0.41343299999999999</v>
          </cell>
          <cell r="DN166">
            <v>0.43242599999999998</v>
          </cell>
          <cell r="DO166">
            <v>0.452297</v>
          </cell>
          <cell r="DP166">
            <v>0.47308699999999998</v>
          </cell>
          <cell r="DQ166">
            <v>0.49483899999999997</v>
          </cell>
        </row>
        <row r="167">
          <cell r="A167">
            <v>2015</v>
          </cell>
          <cell r="B167">
            <v>5.1450000000000003E-3</v>
          </cell>
          <cell r="C167">
            <v>3.2699999999999998E-4</v>
          </cell>
          <cell r="D167">
            <v>2.0900000000000001E-4</v>
          </cell>
          <cell r="E167">
            <v>1.54E-4</v>
          </cell>
          <cell r="F167">
            <v>1.13E-4</v>
          </cell>
          <cell r="G167">
            <v>9.8999999999999994E-5</v>
          </cell>
          <cell r="H167">
            <v>8.8999999999999995E-5</v>
          </cell>
          <cell r="I167">
            <v>8.1000000000000004E-5</v>
          </cell>
          <cell r="J167">
            <v>7.4999999999999993E-5</v>
          </cell>
          <cell r="K167">
            <v>7.1000000000000005E-5</v>
          </cell>
          <cell r="L167">
            <v>6.9999999999999994E-5</v>
          </cell>
          <cell r="M167">
            <v>7.2999999999999999E-5</v>
          </cell>
          <cell r="N167">
            <v>8.1000000000000004E-5</v>
          </cell>
          <cell r="O167">
            <v>9.6000000000000002E-5</v>
          </cell>
          <cell r="P167">
            <v>1.16E-4</v>
          </cell>
          <cell r="Q167">
            <v>1.3799999999999999E-4</v>
          </cell>
          <cell r="R167">
            <v>1.6200000000000001E-4</v>
          </cell>
          <cell r="S167">
            <v>1.9000000000000001E-4</v>
          </cell>
          <cell r="T167">
            <v>2.2100000000000001E-4</v>
          </cell>
          <cell r="U167">
            <v>2.5500000000000002E-4</v>
          </cell>
          <cell r="V167">
            <v>2.9E-4</v>
          </cell>
          <cell r="W167">
            <v>3.2499999999999999E-4</v>
          </cell>
          <cell r="X167">
            <v>3.57E-4</v>
          </cell>
          <cell r="Y167">
            <v>3.8299999999999999E-4</v>
          </cell>
          <cell r="Z167">
            <v>4.06E-4</v>
          </cell>
          <cell r="AA167">
            <v>4.28E-4</v>
          </cell>
          <cell r="AB167">
            <v>4.5100000000000001E-4</v>
          </cell>
          <cell r="AC167">
            <v>4.73E-4</v>
          </cell>
          <cell r="AD167">
            <v>4.95E-4</v>
          </cell>
          <cell r="AE167">
            <v>5.1599999999999997E-4</v>
          </cell>
          <cell r="AF167">
            <v>5.3799999999999996E-4</v>
          </cell>
          <cell r="AG167">
            <v>5.6099999999999998E-4</v>
          </cell>
          <cell r="AH167">
            <v>5.8500000000000002E-4</v>
          </cell>
          <cell r="AI167">
            <v>6.0899999999999995E-4</v>
          </cell>
          <cell r="AJ167">
            <v>6.3400000000000001E-4</v>
          </cell>
          <cell r="AK167">
            <v>6.6399999999999999E-4</v>
          </cell>
          <cell r="AL167">
            <v>6.9700000000000003E-4</v>
          </cell>
          <cell r="AM167">
            <v>7.2900000000000005E-4</v>
          </cell>
          <cell r="AN167">
            <v>7.6000000000000004E-4</v>
          </cell>
          <cell r="AO167">
            <v>7.9199999999999995E-4</v>
          </cell>
          <cell r="AP167">
            <v>8.2799999999999996E-4</v>
          </cell>
          <cell r="AQ167">
            <v>8.7399999999999999E-4</v>
          </cell>
          <cell r="AR167">
            <v>9.3700000000000001E-4</v>
          </cell>
          <cell r="AS167">
            <v>1.0189999999999999E-3</v>
          </cell>
          <cell r="AT167">
            <v>1.119E-3</v>
          </cell>
          <cell r="AU167">
            <v>1.225E-3</v>
          </cell>
          <cell r="AV167">
            <v>1.3370000000000001E-3</v>
          </cell>
          <cell r="AW167">
            <v>1.4610000000000001E-3</v>
          </cell>
          <cell r="AX167">
            <v>1.5989999999999999E-3</v>
          </cell>
          <cell r="AY167">
            <v>1.748E-3</v>
          </cell>
          <cell r="AZ167">
            <v>1.905E-3</v>
          </cell>
          <cell r="BA167">
            <v>2.062E-3</v>
          </cell>
          <cell r="BB167">
            <v>2.2100000000000002E-3</v>
          </cell>
          <cell r="BC167">
            <v>2.3449999999999999E-3</v>
          </cell>
          <cell r="BD167">
            <v>2.4689999999999998E-3</v>
          </cell>
          <cell r="BE167">
            <v>2.6229999999999999E-3</v>
          </cell>
          <cell r="BF167">
            <v>2.7889999999999998E-3</v>
          </cell>
          <cell r="BG167">
            <v>2.9090000000000001E-3</v>
          </cell>
          <cell r="BH167">
            <v>2.9650000000000002E-3</v>
          </cell>
          <cell r="BI167">
            <v>2.9940000000000001E-3</v>
          </cell>
          <cell r="BJ167">
            <v>3.016E-3</v>
          </cell>
          <cell r="BK167">
            <v>3.1120000000000002E-3</v>
          </cell>
          <cell r="BL167">
            <v>3.3660000000000001E-3</v>
          </cell>
          <cell r="BM167">
            <v>3.8310000000000002E-3</v>
          </cell>
          <cell r="BN167">
            <v>4.4619999999999998E-3</v>
          </cell>
          <cell r="BO167">
            <v>5.2110000000000004E-3</v>
          </cell>
          <cell r="BP167">
            <v>5.9760000000000004E-3</v>
          </cell>
          <cell r="BQ167">
            <v>6.6860000000000001E-3</v>
          </cell>
          <cell r="BR167">
            <v>7.2870000000000001E-3</v>
          </cell>
          <cell r="BS167">
            <v>7.8370000000000002E-3</v>
          </cell>
          <cell r="BT167">
            <v>8.4659999999999996E-3</v>
          </cell>
          <cell r="BU167">
            <v>9.2420000000000002E-3</v>
          </cell>
          <cell r="BV167">
            <v>1.0128E-2</v>
          </cell>
          <cell r="BW167">
            <v>1.1145E-2</v>
          </cell>
          <cell r="BX167">
            <v>1.2312E-2</v>
          </cell>
          <cell r="BY167">
            <v>1.3826E-2</v>
          </cell>
          <cell r="BZ167">
            <v>1.5559E-2</v>
          </cell>
          <cell r="CA167">
            <v>1.7197E-2</v>
          </cell>
          <cell r="CB167">
            <v>1.8641000000000001E-2</v>
          </cell>
          <cell r="CC167">
            <v>2.0131E-2</v>
          </cell>
          <cell r="CD167">
            <v>2.1805000000000001E-2</v>
          </cell>
          <cell r="CE167">
            <v>2.4174999999999999E-2</v>
          </cell>
          <cell r="CF167">
            <v>2.7761000000000001E-2</v>
          </cell>
          <cell r="CG167">
            <v>3.2881000000000001E-2</v>
          </cell>
          <cell r="CH167">
            <v>3.925E-2</v>
          </cell>
          <cell r="CI167">
            <v>4.6378999999999997E-2</v>
          </cell>
          <cell r="CJ167">
            <v>5.3852999999999998E-2</v>
          </cell>
          <cell r="CK167">
            <v>6.1423999999999999E-2</v>
          </cell>
          <cell r="CL167">
            <v>6.9037000000000001E-2</v>
          </cell>
          <cell r="CM167">
            <v>7.6807E-2</v>
          </cell>
          <cell r="CN167">
            <v>8.4903999999999993E-2</v>
          </cell>
          <cell r="CO167">
            <v>9.3526999999999999E-2</v>
          </cell>
          <cell r="CP167">
            <v>0.102878</v>
          </cell>
          <cell r="CQ167">
            <v>0.113138</v>
          </cell>
          <cell r="CR167">
            <v>0.12447800000000001</v>
          </cell>
          <cell r="CS167">
            <v>0.135853</v>
          </cell>
          <cell r="CT167">
            <v>0.147064</v>
          </cell>
          <cell r="CU167">
            <v>0.15789600000000001</v>
          </cell>
          <cell r="CV167">
            <v>0.168125</v>
          </cell>
          <cell r="CW167">
            <v>0.17752200000000001</v>
          </cell>
          <cell r="CX167">
            <v>0.187448</v>
          </cell>
          <cell r="CY167">
            <v>0.197931</v>
          </cell>
          <cell r="CZ167">
            <v>0.20900299999999999</v>
          </cell>
          <cell r="DA167">
            <v>0.220697</v>
          </cell>
          <cell r="DB167">
            <v>0.23304900000000001</v>
          </cell>
          <cell r="DC167">
            <v>0.24609500000000001</v>
          </cell>
          <cell r="DD167">
            <v>0.25987500000000002</v>
          </cell>
          <cell r="DE167">
            <v>0.27443099999999998</v>
          </cell>
          <cell r="DF167">
            <v>0.28980499999999998</v>
          </cell>
          <cell r="DG167">
            <v>0.30604500000000001</v>
          </cell>
          <cell r="DH167">
            <v>0.32319799999999999</v>
          </cell>
          <cell r="DI167">
            <v>0.34131800000000001</v>
          </cell>
          <cell r="DJ167">
            <v>0.359931</v>
          </cell>
          <cell r="DK167">
            <v>0.37645699999999999</v>
          </cell>
          <cell r="DL167">
            <v>0.39374599999999998</v>
          </cell>
          <cell r="DM167">
            <v>0.41183399999999998</v>
          </cell>
          <cell r="DN167">
            <v>0.430759</v>
          </cell>
          <cell r="DO167">
            <v>0.45055899999999999</v>
          </cell>
          <cell r="DP167">
            <v>0.471275</v>
          </cell>
          <cell r="DQ167">
            <v>0.49295</v>
          </cell>
        </row>
        <row r="168">
          <cell r="A168">
            <v>2016</v>
          </cell>
          <cell r="B168">
            <v>5.0480000000000004E-3</v>
          </cell>
          <cell r="C168">
            <v>3.21E-4</v>
          </cell>
          <cell r="D168">
            <v>2.05E-4</v>
          </cell>
          <cell r="E168">
            <v>1.5100000000000001E-4</v>
          </cell>
          <cell r="F168">
            <v>1.11E-4</v>
          </cell>
          <cell r="G168">
            <v>9.7999999999999997E-5</v>
          </cell>
          <cell r="H168">
            <v>8.7000000000000001E-5</v>
          </cell>
          <cell r="I168">
            <v>7.8999999999999996E-5</v>
          </cell>
          <cell r="J168">
            <v>7.3999999999999996E-5</v>
          </cell>
          <cell r="K168">
            <v>6.9999999999999994E-5</v>
          </cell>
          <cell r="L168">
            <v>6.8999999999999997E-5</v>
          </cell>
          <cell r="M168">
            <v>7.2000000000000002E-5</v>
          </cell>
          <cell r="N168">
            <v>8.0000000000000007E-5</v>
          </cell>
          <cell r="O168">
            <v>9.5000000000000005E-5</v>
          </cell>
          <cell r="P168">
            <v>1.1400000000000001E-4</v>
          </cell>
          <cell r="Q168">
            <v>1.36E-4</v>
          </cell>
          <cell r="R168">
            <v>1.6000000000000001E-4</v>
          </cell>
          <cell r="S168">
            <v>1.8799999999999999E-4</v>
          </cell>
          <cell r="T168">
            <v>2.1900000000000001E-4</v>
          </cell>
          <cell r="U168">
            <v>2.5300000000000002E-4</v>
          </cell>
          <cell r="V168">
            <v>2.8800000000000001E-4</v>
          </cell>
          <cell r="W168">
            <v>3.2299999999999999E-4</v>
          </cell>
          <cell r="X168">
            <v>3.5399999999999999E-4</v>
          </cell>
          <cell r="Y168">
            <v>3.8000000000000002E-4</v>
          </cell>
          <cell r="Z168">
            <v>4.0299999999999998E-4</v>
          </cell>
          <cell r="AA168">
            <v>4.2400000000000001E-4</v>
          </cell>
          <cell r="AB168">
            <v>4.4700000000000002E-4</v>
          </cell>
          <cell r="AC168">
            <v>4.6900000000000002E-4</v>
          </cell>
          <cell r="AD168">
            <v>4.9100000000000001E-4</v>
          </cell>
          <cell r="AE168">
            <v>5.1199999999999998E-4</v>
          </cell>
          <cell r="AF168">
            <v>5.3399999999999997E-4</v>
          </cell>
          <cell r="AG168">
            <v>5.5599999999999996E-4</v>
          </cell>
          <cell r="AH168">
            <v>5.8E-4</v>
          </cell>
          <cell r="AI168">
            <v>6.0300000000000002E-4</v>
          </cell>
          <cell r="AJ168">
            <v>6.2799999999999998E-4</v>
          </cell>
          <cell r="AK168">
            <v>6.5799999999999995E-4</v>
          </cell>
          <cell r="AL168">
            <v>6.8999999999999997E-4</v>
          </cell>
          <cell r="AM168">
            <v>7.2199999999999999E-4</v>
          </cell>
          <cell r="AN168">
            <v>7.5299999999999998E-4</v>
          </cell>
          <cell r="AO168">
            <v>7.8399999999999997E-4</v>
          </cell>
          <cell r="AP168">
            <v>8.1999999999999998E-4</v>
          </cell>
          <cell r="AQ168">
            <v>8.6499999999999999E-4</v>
          </cell>
          <cell r="AR168">
            <v>9.2699999999999998E-4</v>
          </cell>
          <cell r="AS168">
            <v>1.0089999999999999E-3</v>
          </cell>
          <cell r="AT168">
            <v>1.108E-3</v>
          </cell>
          <cell r="AU168">
            <v>1.2130000000000001E-3</v>
          </cell>
          <cell r="AV168">
            <v>1.323E-3</v>
          </cell>
          <cell r="AW168">
            <v>1.446E-3</v>
          </cell>
          <cell r="AX168">
            <v>1.583E-3</v>
          </cell>
          <cell r="AY168">
            <v>1.7309999999999999E-3</v>
          </cell>
          <cell r="AZ168">
            <v>1.8860000000000001E-3</v>
          </cell>
          <cell r="BA168">
            <v>2.0409999999999998E-3</v>
          </cell>
          <cell r="BB168">
            <v>2.1879999999999998E-3</v>
          </cell>
          <cell r="BC168">
            <v>2.3210000000000001E-3</v>
          </cell>
          <cell r="BD168">
            <v>2.444E-3</v>
          </cell>
          <cell r="BE168">
            <v>2.5969999999999999E-3</v>
          </cell>
          <cell r="BF168">
            <v>2.761E-3</v>
          </cell>
          <cell r="BG168">
            <v>2.879E-3</v>
          </cell>
          <cell r="BH168">
            <v>2.934E-3</v>
          </cell>
          <cell r="BI168">
            <v>2.9610000000000001E-3</v>
          </cell>
          <cell r="BJ168">
            <v>2.9810000000000001E-3</v>
          </cell>
          <cell r="BK168">
            <v>3.075E-3</v>
          </cell>
          <cell r="BL168">
            <v>3.3279999999999998E-3</v>
          </cell>
          <cell r="BM168">
            <v>3.7919999999999998E-3</v>
          </cell>
          <cell r="BN168">
            <v>4.4219999999999997E-3</v>
          </cell>
          <cell r="BO168">
            <v>5.1700000000000001E-3</v>
          </cell>
          <cell r="BP168">
            <v>5.934E-3</v>
          </cell>
          <cell r="BQ168">
            <v>6.6420000000000003E-3</v>
          </cell>
          <cell r="BR168">
            <v>7.2399999999999999E-3</v>
          </cell>
          <cell r="BS168">
            <v>7.7869999999999997E-3</v>
          </cell>
          <cell r="BT168">
            <v>8.4110000000000001E-3</v>
          </cell>
          <cell r="BU168">
            <v>9.1809999999999999E-3</v>
          </cell>
          <cell r="BV168">
            <v>1.0062E-2</v>
          </cell>
          <cell r="BW168">
            <v>1.1073E-2</v>
          </cell>
          <cell r="BX168">
            <v>1.2233000000000001E-2</v>
          </cell>
          <cell r="BY168">
            <v>1.374E-2</v>
          </cell>
          <cell r="BZ168">
            <v>1.5466000000000001E-2</v>
          </cell>
          <cell r="CA168">
            <v>1.7094000000000002E-2</v>
          </cell>
          <cell r="CB168">
            <v>1.8526999999999998E-2</v>
          </cell>
          <cell r="CC168">
            <v>2.0004999999999998E-2</v>
          </cell>
          <cell r="CD168">
            <v>2.1665E-2</v>
          </cell>
          <cell r="CE168">
            <v>2.4021000000000001E-2</v>
          </cell>
          <cell r="CF168">
            <v>2.7592999999999999E-2</v>
          </cell>
          <cell r="CG168">
            <v>3.2701000000000001E-2</v>
          </cell>
          <cell r="CH168">
            <v>3.9059000000000003E-2</v>
          </cell>
          <cell r="CI168">
            <v>4.6174E-2</v>
          </cell>
          <cell r="CJ168">
            <v>5.3629999999999997E-2</v>
          </cell>
          <cell r="CK168">
            <v>6.1179999999999998E-2</v>
          </cell>
          <cell r="CL168">
            <v>6.8765999999999994E-2</v>
          </cell>
          <cell r="CM168">
            <v>7.6506000000000005E-2</v>
          </cell>
          <cell r="CN168">
            <v>8.4570000000000006E-2</v>
          </cell>
          <cell r="CO168">
            <v>9.3156000000000003E-2</v>
          </cell>
          <cell r="CP168">
            <v>0.102468</v>
          </cell>
          <cell r="CQ168">
            <v>0.112688</v>
          </cell>
          <cell r="CR168">
            <v>0.123986</v>
          </cell>
          <cell r="CS168">
            <v>0.13531899999999999</v>
          </cell>
          <cell r="CT168">
            <v>0.14648900000000001</v>
          </cell>
          <cell r="CU168">
            <v>0.15728200000000001</v>
          </cell>
          <cell r="CV168">
            <v>0.16747400000000001</v>
          </cell>
          <cell r="CW168">
            <v>0.17683699999999999</v>
          </cell>
          <cell r="CX168">
            <v>0.186727</v>
          </cell>
          <cell r="CY168">
            <v>0.19717199999999999</v>
          </cell>
          <cell r="CZ168">
            <v>0.208205</v>
          </cell>
          <cell r="DA168">
            <v>0.219858</v>
          </cell>
          <cell r="DB168">
            <v>0.23216500000000001</v>
          </cell>
          <cell r="DC168">
            <v>0.245166</v>
          </cell>
          <cell r="DD168">
            <v>0.25889699999999999</v>
          </cell>
          <cell r="DE168">
            <v>0.27340100000000001</v>
          </cell>
          <cell r="DF168">
            <v>0.28872100000000001</v>
          </cell>
          <cell r="DG168">
            <v>0.30490400000000001</v>
          </cell>
          <cell r="DH168">
            <v>0.32199800000000001</v>
          </cell>
          <cell r="DI168">
            <v>0.34005400000000002</v>
          </cell>
          <cell r="DJ168">
            <v>0.35853000000000002</v>
          </cell>
          <cell r="DK168">
            <v>0.374996</v>
          </cell>
          <cell r="DL168">
            <v>0.39222299999999999</v>
          </cell>
          <cell r="DM168">
            <v>0.41024699999999997</v>
          </cell>
          <cell r="DN168">
            <v>0.42910399999999999</v>
          </cell>
          <cell r="DO168">
            <v>0.44883400000000001</v>
          </cell>
          <cell r="DP168">
            <v>0.46947699999999998</v>
          </cell>
          <cell r="DQ168">
            <v>0.49107499999999998</v>
          </cell>
        </row>
        <row r="169">
          <cell r="A169">
            <v>2017</v>
          </cell>
          <cell r="B169">
            <v>4.9560000000000003E-3</v>
          </cell>
          <cell r="C169">
            <v>3.1500000000000001E-4</v>
          </cell>
          <cell r="D169">
            <v>2.02E-4</v>
          </cell>
          <cell r="E169">
            <v>1.4799999999999999E-4</v>
          </cell>
          <cell r="F169">
            <v>1.0900000000000001E-4</v>
          </cell>
          <cell r="G169">
            <v>9.6000000000000002E-5</v>
          </cell>
          <cell r="H169">
            <v>8.6000000000000003E-5</v>
          </cell>
          <cell r="I169">
            <v>7.7999999999999999E-5</v>
          </cell>
          <cell r="J169">
            <v>7.2000000000000002E-5</v>
          </cell>
          <cell r="K169">
            <v>6.8999999999999997E-5</v>
          </cell>
          <cell r="L169">
            <v>6.7999999999999999E-5</v>
          </cell>
          <cell r="M169">
            <v>7.1000000000000005E-5</v>
          </cell>
          <cell r="N169">
            <v>7.8999999999999996E-5</v>
          </cell>
          <cell r="O169">
            <v>9.2999999999999997E-5</v>
          </cell>
          <cell r="P169">
            <v>1.13E-4</v>
          </cell>
          <cell r="Q169">
            <v>1.35E-4</v>
          </cell>
          <cell r="R169">
            <v>1.5899999999999999E-4</v>
          </cell>
          <cell r="S169">
            <v>1.8599999999999999E-4</v>
          </cell>
          <cell r="T169">
            <v>2.1699999999999999E-4</v>
          </cell>
          <cell r="U169">
            <v>2.5099999999999998E-4</v>
          </cell>
          <cell r="V169">
            <v>2.8600000000000001E-4</v>
          </cell>
          <cell r="W169">
            <v>3.2000000000000003E-4</v>
          </cell>
          <cell r="X169">
            <v>3.5100000000000002E-4</v>
          </cell>
          <cell r="Y169">
            <v>3.77E-4</v>
          </cell>
          <cell r="Z169">
            <v>3.9899999999999999E-4</v>
          </cell>
          <cell r="AA169">
            <v>4.2099999999999999E-4</v>
          </cell>
          <cell r="AB169">
            <v>4.44E-4</v>
          </cell>
          <cell r="AC169">
            <v>4.6500000000000003E-4</v>
          </cell>
          <cell r="AD169">
            <v>4.8700000000000002E-4</v>
          </cell>
          <cell r="AE169">
            <v>5.0699999999999996E-4</v>
          </cell>
          <cell r="AF169">
            <v>5.2899999999999996E-4</v>
          </cell>
          <cell r="AG169">
            <v>5.5199999999999997E-4</v>
          </cell>
          <cell r="AH169">
            <v>5.7499999999999999E-4</v>
          </cell>
          <cell r="AI169">
            <v>5.9800000000000001E-4</v>
          </cell>
          <cell r="AJ169">
            <v>6.2200000000000005E-4</v>
          </cell>
          <cell r="AK169">
            <v>6.5200000000000002E-4</v>
          </cell>
          <cell r="AL169">
            <v>6.8400000000000004E-4</v>
          </cell>
          <cell r="AM169">
            <v>7.1599999999999995E-4</v>
          </cell>
          <cell r="AN169">
            <v>7.45E-4</v>
          </cell>
          <cell r="AO169">
            <v>7.7700000000000002E-4</v>
          </cell>
          <cell r="AP169">
            <v>8.12E-4</v>
          </cell>
          <cell r="AQ169">
            <v>8.5700000000000001E-4</v>
          </cell>
          <cell r="AR169">
            <v>9.1799999999999998E-4</v>
          </cell>
          <cell r="AS169">
            <v>9.990000000000001E-4</v>
          </cell>
          <cell r="AT169">
            <v>1.0970000000000001E-3</v>
          </cell>
          <cell r="AU169">
            <v>1.1999999999999999E-3</v>
          </cell>
          <cell r="AV169">
            <v>1.3090000000000001E-3</v>
          </cell>
          <cell r="AW169">
            <v>1.431E-3</v>
          </cell>
          <cell r="AX169">
            <v>1.567E-3</v>
          </cell>
          <cell r="AY169">
            <v>1.7129999999999999E-3</v>
          </cell>
          <cell r="AZ169">
            <v>1.867E-3</v>
          </cell>
          <cell r="BA169">
            <v>2.0209999999999998E-3</v>
          </cell>
          <cell r="BB169">
            <v>2.166E-3</v>
          </cell>
          <cell r="BC169">
            <v>2.2980000000000001E-3</v>
          </cell>
          <cell r="BD169">
            <v>2.4190000000000001E-3</v>
          </cell>
          <cell r="BE169">
            <v>2.5709999999999999E-3</v>
          </cell>
          <cell r="BF169">
            <v>2.7339999999999999E-3</v>
          </cell>
          <cell r="BG169">
            <v>2.8500000000000001E-3</v>
          </cell>
          <cell r="BH169">
            <v>2.9030000000000002E-3</v>
          </cell>
          <cell r="BI169">
            <v>2.9290000000000002E-3</v>
          </cell>
          <cell r="BJ169">
            <v>2.947E-3</v>
          </cell>
          <cell r="BK169">
            <v>3.039E-3</v>
          </cell>
          <cell r="BL169">
            <v>3.29E-3</v>
          </cell>
          <cell r="BM169">
            <v>3.7529999999999998E-3</v>
          </cell>
          <cell r="BN169">
            <v>4.3829999999999997E-3</v>
          </cell>
          <cell r="BO169">
            <v>5.1310000000000001E-3</v>
          </cell>
          <cell r="BP169">
            <v>5.8929999999999998E-3</v>
          </cell>
          <cell r="BQ169">
            <v>6.5979999999999997E-3</v>
          </cell>
          <cell r="BR169">
            <v>7.1929999999999997E-3</v>
          </cell>
          <cell r="BS169">
            <v>7.737E-3</v>
          </cell>
          <cell r="BT169">
            <v>8.3560000000000006E-3</v>
          </cell>
          <cell r="BU169">
            <v>9.1219999999999999E-3</v>
          </cell>
          <cell r="BV169">
            <v>9.9959999999999997E-3</v>
          </cell>
          <cell r="BW169">
            <v>1.1002E-2</v>
          </cell>
          <cell r="BX169">
            <v>1.2156E-2</v>
          </cell>
          <cell r="BY169">
            <v>1.3656E-2</v>
          </cell>
          <cell r="BZ169">
            <v>1.5373E-2</v>
          </cell>
          <cell r="CA169">
            <v>1.6992E-2</v>
          </cell>
          <cell r="CB169">
            <v>1.8414E-2</v>
          </cell>
          <cell r="CC169">
            <v>1.9880999999999999E-2</v>
          </cell>
          <cell r="CD169">
            <v>2.1527000000000001E-2</v>
          </cell>
          <cell r="CE169">
            <v>2.3868E-2</v>
          </cell>
          <cell r="CF169">
            <v>2.7427E-2</v>
          </cell>
          <cell r="CG169">
            <v>3.2523000000000003E-2</v>
          </cell>
          <cell r="CH169">
            <v>3.8869000000000001E-2</v>
          </cell>
          <cell r="CI169">
            <v>4.5969999999999997E-2</v>
          </cell>
          <cell r="CJ169">
            <v>5.3407999999999997E-2</v>
          </cell>
          <cell r="CK169">
            <v>6.0936999999999998E-2</v>
          </cell>
          <cell r="CL169">
            <v>6.8497000000000002E-2</v>
          </cell>
          <cell r="CM169">
            <v>7.6206999999999997E-2</v>
          </cell>
          <cell r="CN169">
            <v>8.4237999999999993E-2</v>
          </cell>
          <cell r="CO169">
            <v>9.2787999999999995E-2</v>
          </cell>
          <cell r="CP169">
            <v>0.102062</v>
          </cell>
          <cell r="CQ169">
            <v>0.11224099999999999</v>
          </cell>
          <cell r="CR169">
            <v>0.123498</v>
          </cell>
          <cell r="CS169">
            <v>0.13478999999999999</v>
          </cell>
          <cell r="CT169">
            <v>0.14591899999999999</v>
          </cell>
          <cell r="CU169">
            <v>0.15667300000000001</v>
          </cell>
          <cell r="CV169">
            <v>0.166828</v>
          </cell>
          <cell r="CW169">
            <v>0.17615800000000001</v>
          </cell>
          <cell r="CX169">
            <v>0.18601200000000001</v>
          </cell>
          <cell r="CY169">
            <v>0.19642000000000001</v>
          </cell>
          <cell r="CZ169">
            <v>0.20741299999999999</v>
          </cell>
          <cell r="DA169">
            <v>0.219024</v>
          </cell>
          <cell r="DB169">
            <v>0.23128799999999999</v>
          </cell>
          <cell r="DC169">
            <v>0.24424199999999999</v>
          </cell>
          <cell r="DD169">
            <v>0.25792500000000002</v>
          </cell>
          <cell r="DE169">
            <v>0.27237899999999998</v>
          </cell>
          <cell r="DF169">
            <v>0.28764499999999998</v>
          </cell>
          <cell r="DG169">
            <v>0.30377199999999999</v>
          </cell>
          <cell r="DH169">
            <v>0.32080599999999998</v>
          </cell>
          <cell r="DI169">
            <v>0.33879999999999999</v>
          </cell>
          <cell r="DJ169">
            <v>0.35713899999999998</v>
          </cell>
          <cell r="DK169">
            <v>0.37354599999999999</v>
          </cell>
          <cell r="DL169">
            <v>0.39071099999999997</v>
          </cell>
          <cell r="DM169">
            <v>0.40866999999999998</v>
          </cell>
          <cell r="DN169">
            <v>0.42746099999999998</v>
          </cell>
          <cell r="DO169">
            <v>0.44712099999999999</v>
          </cell>
          <cell r="DP169">
            <v>0.46769100000000002</v>
          </cell>
          <cell r="DQ169">
            <v>0.48921300000000001</v>
          </cell>
        </row>
        <row r="170">
          <cell r="A170">
            <v>2018</v>
          </cell>
          <cell r="B170">
            <v>4.8659999999999997E-3</v>
          </cell>
          <cell r="C170">
            <v>3.1E-4</v>
          </cell>
          <cell r="D170">
            <v>1.9799999999999999E-4</v>
          </cell>
          <cell r="E170">
            <v>1.46E-4</v>
          </cell>
          <cell r="F170">
            <v>1.07E-4</v>
          </cell>
          <cell r="G170">
            <v>9.3999999999999994E-5</v>
          </cell>
          <cell r="H170">
            <v>8.5000000000000006E-5</v>
          </cell>
          <cell r="I170">
            <v>7.7000000000000001E-5</v>
          </cell>
          <cell r="J170">
            <v>7.1000000000000005E-5</v>
          </cell>
          <cell r="K170">
            <v>6.7999999999999999E-5</v>
          </cell>
          <cell r="L170">
            <v>6.7000000000000002E-5</v>
          </cell>
          <cell r="M170">
            <v>6.8999999999999997E-5</v>
          </cell>
          <cell r="N170">
            <v>7.7999999999999999E-5</v>
          </cell>
          <cell r="O170">
            <v>9.2E-5</v>
          </cell>
          <cell r="P170">
            <v>1.12E-4</v>
          </cell>
          <cell r="Q170">
            <v>1.34E-4</v>
          </cell>
          <cell r="R170">
            <v>1.5799999999999999E-4</v>
          </cell>
          <cell r="S170">
            <v>1.85E-4</v>
          </cell>
          <cell r="T170">
            <v>2.1599999999999999E-4</v>
          </cell>
          <cell r="U170">
            <v>2.4899999999999998E-4</v>
          </cell>
          <cell r="V170">
            <v>2.8299999999999999E-4</v>
          </cell>
          <cell r="W170">
            <v>3.1799999999999998E-4</v>
          </cell>
          <cell r="X170">
            <v>3.48E-4</v>
          </cell>
          <cell r="Y170">
            <v>3.7399999999999998E-4</v>
          </cell>
          <cell r="Z170">
            <v>3.9599999999999998E-4</v>
          </cell>
          <cell r="AA170">
            <v>4.1800000000000002E-4</v>
          </cell>
          <cell r="AB170">
            <v>4.4000000000000002E-4</v>
          </cell>
          <cell r="AC170">
            <v>4.6200000000000001E-4</v>
          </cell>
          <cell r="AD170">
            <v>4.8200000000000001E-4</v>
          </cell>
          <cell r="AE170">
            <v>5.0299999999999997E-4</v>
          </cell>
          <cell r="AF170">
            <v>5.2499999999999997E-4</v>
          </cell>
          <cell r="AG170">
            <v>5.4699999999999996E-4</v>
          </cell>
          <cell r="AH170">
            <v>5.6899999999999995E-4</v>
          </cell>
          <cell r="AI170">
            <v>5.9299999999999999E-4</v>
          </cell>
          <cell r="AJ170">
            <v>6.1700000000000004E-4</v>
          </cell>
          <cell r="AK170">
            <v>6.4599999999999998E-4</v>
          </cell>
          <cell r="AL170">
            <v>6.78E-4</v>
          </cell>
          <cell r="AM170">
            <v>7.0899999999999999E-4</v>
          </cell>
          <cell r="AN170">
            <v>7.3800000000000005E-4</v>
          </cell>
          <cell r="AO170">
            <v>7.6900000000000004E-4</v>
          </cell>
          <cell r="AP170">
            <v>8.0400000000000003E-4</v>
          </cell>
          <cell r="AQ170">
            <v>8.4800000000000001E-4</v>
          </cell>
          <cell r="AR170">
            <v>9.0899999999999998E-4</v>
          </cell>
          <cell r="AS170">
            <v>9.8900000000000008E-4</v>
          </cell>
          <cell r="AT170">
            <v>1.0859999999999999E-3</v>
          </cell>
          <cell r="AU170">
            <v>1.188E-3</v>
          </cell>
          <cell r="AV170">
            <v>1.2960000000000001E-3</v>
          </cell>
          <cell r="AW170">
            <v>1.4159999999999999E-3</v>
          </cell>
          <cell r="AX170">
            <v>1.5510000000000001E-3</v>
          </cell>
          <cell r="AY170">
            <v>1.696E-3</v>
          </cell>
          <cell r="AZ170">
            <v>1.848E-3</v>
          </cell>
          <cell r="BA170">
            <v>2.0010000000000002E-3</v>
          </cell>
          <cell r="BB170">
            <v>2.1450000000000002E-3</v>
          </cell>
          <cell r="BC170">
            <v>2.2750000000000001E-3</v>
          </cell>
          <cell r="BD170">
            <v>2.395E-3</v>
          </cell>
          <cell r="BE170">
            <v>2.545E-3</v>
          </cell>
          <cell r="BF170">
            <v>2.7060000000000001E-3</v>
          </cell>
          <cell r="BG170">
            <v>2.8219999999999999E-3</v>
          </cell>
          <cell r="BH170">
            <v>2.8730000000000001E-3</v>
          </cell>
          <cell r="BI170">
            <v>2.8969999999999998E-3</v>
          </cell>
          <cell r="BJ170">
            <v>2.9129999999999998E-3</v>
          </cell>
          <cell r="BK170">
            <v>3.003E-3</v>
          </cell>
          <cell r="BL170">
            <v>3.2529999999999998E-3</v>
          </cell>
          <cell r="BM170">
            <v>3.715E-3</v>
          </cell>
          <cell r="BN170">
            <v>4.3449999999999999E-3</v>
          </cell>
          <cell r="BO170">
            <v>5.091E-3</v>
          </cell>
          <cell r="BP170">
            <v>5.8520000000000004E-3</v>
          </cell>
          <cell r="BQ170">
            <v>6.5550000000000001E-3</v>
          </cell>
          <cell r="BR170">
            <v>7.1479999999999998E-3</v>
          </cell>
          <cell r="BS170">
            <v>7.6870000000000003E-3</v>
          </cell>
          <cell r="BT170">
            <v>8.3020000000000004E-3</v>
          </cell>
          <cell r="BU170">
            <v>9.0629999999999999E-3</v>
          </cell>
          <cell r="BV170">
            <v>9.9319999999999999E-3</v>
          </cell>
          <cell r="BW170">
            <v>1.0932000000000001E-2</v>
          </cell>
          <cell r="BX170">
            <v>1.2078999999999999E-2</v>
          </cell>
          <cell r="BY170">
            <v>1.3572000000000001E-2</v>
          </cell>
          <cell r="BZ170">
            <v>1.5280999999999999E-2</v>
          </cell>
          <cell r="CA170">
            <v>1.6891E-2</v>
          </cell>
          <cell r="CB170">
            <v>1.8303E-2</v>
          </cell>
          <cell r="CC170">
            <v>1.9758000000000001E-2</v>
          </cell>
          <cell r="CD170">
            <v>2.1389999999999999E-2</v>
          </cell>
          <cell r="CE170">
            <v>2.3716999999999998E-2</v>
          </cell>
          <cell r="CF170">
            <v>2.7262999999999999E-2</v>
          </cell>
          <cell r="CG170">
            <v>3.2347000000000001E-2</v>
          </cell>
          <cell r="CH170">
            <v>3.8679999999999999E-2</v>
          </cell>
          <cell r="CI170">
            <v>4.5768000000000003E-2</v>
          </cell>
          <cell r="CJ170">
            <v>5.3189E-2</v>
          </cell>
          <cell r="CK170">
            <v>6.0696E-2</v>
          </cell>
          <cell r="CL170">
            <v>6.8229999999999999E-2</v>
          </cell>
          <cell r="CM170">
            <v>7.5911000000000006E-2</v>
          </cell>
          <cell r="CN170">
            <v>8.3907999999999996E-2</v>
          </cell>
          <cell r="CO170">
            <v>9.2423000000000005E-2</v>
          </cell>
          <cell r="CP170">
            <v>0.101658</v>
          </cell>
          <cell r="CQ170">
            <v>0.11179799999999999</v>
          </cell>
          <cell r="CR170">
            <v>0.123013</v>
          </cell>
          <cell r="CS170">
            <v>0.13426399999999999</v>
          </cell>
          <cell r="CT170">
            <v>0.14535300000000001</v>
          </cell>
          <cell r="CU170">
            <v>0.15606800000000001</v>
          </cell>
          <cell r="CV170">
            <v>0.166186</v>
          </cell>
          <cell r="CW170">
            <v>0.175483</v>
          </cell>
          <cell r="CX170">
            <v>0.18530199999999999</v>
          </cell>
          <cell r="CY170">
            <v>0.19567200000000001</v>
          </cell>
          <cell r="CZ170">
            <v>0.206626</v>
          </cell>
          <cell r="DA170">
            <v>0.218196</v>
          </cell>
          <cell r="DB170">
            <v>0.23041700000000001</v>
          </cell>
          <cell r="DC170">
            <v>0.24332599999999999</v>
          </cell>
          <cell r="DD170">
            <v>0.25696099999999999</v>
          </cell>
          <cell r="DE170">
            <v>0.27136399999999999</v>
          </cell>
          <cell r="DF170">
            <v>0.28657700000000003</v>
          </cell>
          <cell r="DG170">
            <v>0.302647</v>
          </cell>
          <cell r="DH170">
            <v>0.31962299999999999</v>
          </cell>
          <cell r="DI170">
            <v>0.33755499999999999</v>
          </cell>
          <cell r="DJ170">
            <v>0.35575800000000002</v>
          </cell>
          <cell r="DK170">
            <v>0.37210599999999999</v>
          </cell>
          <cell r="DL170">
            <v>0.38921</v>
          </cell>
          <cell r="DM170">
            <v>0.40710499999999999</v>
          </cell>
          <cell r="DN170">
            <v>0.42582900000000001</v>
          </cell>
          <cell r="DO170">
            <v>0.44541999999999998</v>
          </cell>
          <cell r="DP170">
            <v>0.46591700000000003</v>
          </cell>
          <cell r="DQ170">
            <v>0.48736400000000002</v>
          </cell>
        </row>
        <row r="171">
          <cell r="A171">
            <v>2019</v>
          </cell>
          <cell r="B171">
            <v>4.7800000000000004E-3</v>
          </cell>
          <cell r="C171">
            <v>3.0400000000000002E-4</v>
          </cell>
          <cell r="D171">
            <v>1.95E-4</v>
          </cell>
          <cell r="E171">
            <v>1.44E-4</v>
          </cell>
          <cell r="F171">
            <v>1.06E-4</v>
          </cell>
          <cell r="G171">
            <v>9.2999999999999997E-5</v>
          </cell>
          <cell r="H171">
            <v>8.2999999999999998E-5</v>
          </cell>
          <cell r="I171">
            <v>7.6000000000000004E-5</v>
          </cell>
          <cell r="J171">
            <v>6.9999999999999994E-5</v>
          </cell>
          <cell r="K171">
            <v>6.6000000000000005E-5</v>
          </cell>
          <cell r="L171">
            <v>6.4999999999999994E-5</v>
          </cell>
          <cell r="M171">
            <v>6.7999999999999999E-5</v>
          </cell>
          <cell r="N171">
            <v>7.6000000000000004E-5</v>
          </cell>
          <cell r="O171">
            <v>9.1000000000000003E-5</v>
          </cell>
          <cell r="P171">
            <v>1.1E-4</v>
          </cell>
          <cell r="Q171">
            <v>1.3200000000000001E-4</v>
          </cell>
          <cell r="R171">
            <v>1.56E-4</v>
          </cell>
          <cell r="S171">
            <v>1.83E-4</v>
          </cell>
          <cell r="T171">
            <v>2.14E-4</v>
          </cell>
          <cell r="U171">
            <v>2.4699999999999999E-4</v>
          </cell>
          <cell r="V171">
            <v>2.81E-4</v>
          </cell>
          <cell r="W171">
            <v>3.1500000000000001E-4</v>
          </cell>
          <cell r="X171">
            <v>3.4499999999999998E-4</v>
          </cell>
          <cell r="Y171">
            <v>3.7100000000000002E-4</v>
          </cell>
          <cell r="Z171">
            <v>3.9300000000000001E-4</v>
          </cell>
          <cell r="AA171">
            <v>4.1399999999999998E-4</v>
          </cell>
          <cell r="AB171">
            <v>4.3600000000000003E-4</v>
          </cell>
          <cell r="AC171">
            <v>4.5800000000000002E-4</v>
          </cell>
          <cell r="AD171">
            <v>4.7800000000000002E-4</v>
          </cell>
          <cell r="AE171">
            <v>4.9899999999999999E-4</v>
          </cell>
          <cell r="AF171">
            <v>5.1999999999999995E-4</v>
          </cell>
          <cell r="AG171">
            <v>5.4199999999999995E-4</v>
          </cell>
          <cell r="AH171">
            <v>5.6400000000000005E-4</v>
          </cell>
          <cell r="AI171">
            <v>5.8699999999999996E-4</v>
          </cell>
          <cell r="AJ171">
            <v>6.11E-4</v>
          </cell>
          <cell r="AK171">
            <v>6.4000000000000005E-4</v>
          </cell>
          <cell r="AL171">
            <v>6.7100000000000005E-4</v>
          </cell>
          <cell r="AM171">
            <v>7.0200000000000004E-4</v>
          </cell>
          <cell r="AN171">
            <v>7.3099999999999999E-4</v>
          </cell>
          <cell r="AO171">
            <v>7.6199999999999998E-4</v>
          </cell>
          <cell r="AP171">
            <v>7.9600000000000005E-4</v>
          </cell>
          <cell r="AQ171">
            <v>8.4000000000000003E-4</v>
          </cell>
          <cell r="AR171">
            <v>8.9999999999999998E-4</v>
          </cell>
          <cell r="AS171">
            <v>9.7900000000000005E-4</v>
          </cell>
          <cell r="AT171">
            <v>1.075E-3</v>
          </cell>
          <cell r="AU171">
            <v>1.176E-3</v>
          </cell>
          <cell r="AV171">
            <v>1.2819999999999999E-3</v>
          </cell>
          <cell r="AW171">
            <v>1.402E-3</v>
          </cell>
          <cell r="AX171">
            <v>1.5349999999999999E-3</v>
          </cell>
          <cell r="AY171">
            <v>1.678E-3</v>
          </cell>
          <cell r="AZ171">
            <v>1.83E-3</v>
          </cell>
          <cell r="BA171">
            <v>1.9810000000000001E-3</v>
          </cell>
          <cell r="BB171">
            <v>2.1229999999999999E-3</v>
          </cell>
          <cell r="BC171">
            <v>2.2520000000000001E-3</v>
          </cell>
          <cell r="BD171">
            <v>2.3709999999999998E-3</v>
          </cell>
          <cell r="BE171">
            <v>2.519E-3</v>
          </cell>
          <cell r="BF171">
            <v>2.6800000000000001E-3</v>
          </cell>
          <cell r="BG171">
            <v>2.7929999999999999E-3</v>
          </cell>
          <cell r="BH171">
            <v>2.843E-3</v>
          </cell>
          <cell r="BI171">
            <v>2.8649999999999999E-3</v>
          </cell>
          <cell r="BJ171">
            <v>2.8800000000000002E-3</v>
          </cell>
          <cell r="BK171">
            <v>2.9680000000000002E-3</v>
          </cell>
          <cell r="BL171">
            <v>3.2169999999999998E-3</v>
          </cell>
          <cell r="BM171">
            <v>3.6779999999999998E-3</v>
          </cell>
          <cell r="BN171">
            <v>4.3070000000000001E-3</v>
          </cell>
          <cell r="BO171">
            <v>5.0520000000000001E-3</v>
          </cell>
          <cell r="BP171">
            <v>5.8120000000000003E-3</v>
          </cell>
          <cell r="BQ171">
            <v>6.5129999999999997E-3</v>
          </cell>
          <cell r="BR171">
            <v>7.1019999999999998E-3</v>
          </cell>
          <cell r="BS171">
            <v>7.6379999999999998E-3</v>
          </cell>
          <cell r="BT171">
            <v>8.2489999999999994E-3</v>
          </cell>
          <cell r="BU171">
            <v>9.0039999999999999E-3</v>
          </cell>
          <cell r="BV171">
            <v>9.868E-3</v>
          </cell>
          <cell r="BW171">
            <v>1.0862E-2</v>
          </cell>
          <cell r="BX171">
            <v>1.2003E-2</v>
          </cell>
          <cell r="BY171">
            <v>1.3488999999999999E-2</v>
          </cell>
          <cell r="BZ171">
            <v>1.519E-2</v>
          </cell>
          <cell r="CA171">
            <v>1.6791E-2</v>
          </cell>
          <cell r="CB171">
            <v>1.8192E-2</v>
          </cell>
          <cell r="CC171">
            <v>1.9636000000000001E-2</v>
          </cell>
          <cell r="CD171">
            <v>2.1255E-2</v>
          </cell>
          <cell r="CE171">
            <v>2.3567999999999999E-2</v>
          </cell>
          <cell r="CF171">
            <v>2.7099999999999999E-2</v>
          </cell>
          <cell r="CG171">
            <v>3.2173E-2</v>
          </cell>
          <cell r="CH171">
            <v>3.8494E-2</v>
          </cell>
          <cell r="CI171">
            <v>4.5567000000000003E-2</v>
          </cell>
          <cell r="CJ171">
            <v>5.2970999999999997E-2</v>
          </cell>
          <cell r="CK171">
            <v>6.0456000000000003E-2</v>
          </cell>
          <cell r="CL171">
            <v>6.7964999999999998E-2</v>
          </cell>
          <cell r="CM171">
            <v>7.5616000000000003E-2</v>
          </cell>
          <cell r="CN171">
            <v>8.3581000000000003E-2</v>
          </cell>
          <cell r="CO171">
            <v>9.2060000000000003E-2</v>
          </cell>
          <cell r="CP171">
            <v>0.101258</v>
          </cell>
          <cell r="CQ171">
            <v>0.111358</v>
          </cell>
          <cell r="CR171">
            <v>0.122532</v>
          </cell>
          <cell r="CS171">
            <v>0.133742</v>
          </cell>
          <cell r="CT171">
            <v>0.144791</v>
          </cell>
          <cell r="CU171">
            <v>0.155468</v>
          </cell>
          <cell r="CV171">
            <v>0.16555</v>
          </cell>
          <cell r="CW171">
            <v>0.174813</v>
          </cell>
          <cell r="CX171">
            <v>0.18459700000000001</v>
          </cell>
          <cell r="CY171">
            <v>0.19493099999999999</v>
          </cell>
          <cell r="CZ171">
            <v>0.205846</v>
          </cell>
          <cell r="DA171">
            <v>0.21737500000000001</v>
          </cell>
          <cell r="DB171">
            <v>0.22955300000000001</v>
          </cell>
          <cell r="DC171">
            <v>0.24241599999999999</v>
          </cell>
          <cell r="DD171">
            <v>0.25600299999999998</v>
          </cell>
          <cell r="DE171">
            <v>0.27035599999999999</v>
          </cell>
          <cell r="DF171">
            <v>0.28551599999999999</v>
          </cell>
          <cell r="DG171">
            <v>0.30153099999999999</v>
          </cell>
          <cell r="DH171">
            <v>0.31844800000000001</v>
          </cell>
          <cell r="DI171">
            <v>0.33631800000000001</v>
          </cell>
          <cell r="DJ171">
            <v>0.35438599999999998</v>
          </cell>
          <cell r="DK171">
            <v>0.37067600000000001</v>
          </cell>
          <cell r="DL171">
            <v>0.38771899999999998</v>
          </cell>
          <cell r="DM171">
            <v>0.40555200000000002</v>
          </cell>
          <cell r="DN171">
            <v>0.424209</v>
          </cell>
          <cell r="DO171">
            <v>0.44373099999999999</v>
          </cell>
          <cell r="DP171">
            <v>0.46415600000000001</v>
          </cell>
          <cell r="DQ171">
            <v>0.48552800000000002</v>
          </cell>
        </row>
        <row r="172">
          <cell r="A172">
            <v>2020</v>
          </cell>
          <cell r="B172">
            <v>4.6959999999999997E-3</v>
          </cell>
          <cell r="C172">
            <v>2.99E-4</v>
          </cell>
          <cell r="D172">
            <v>1.92E-4</v>
          </cell>
          <cell r="E172">
            <v>1.4100000000000001E-4</v>
          </cell>
          <cell r="F172">
            <v>1.0399999999999999E-4</v>
          </cell>
          <cell r="G172">
            <v>9.2E-5</v>
          </cell>
          <cell r="H172">
            <v>8.2000000000000001E-5</v>
          </cell>
          <cell r="I172">
            <v>7.4999999999999993E-5</v>
          </cell>
          <cell r="J172">
            <v>6.8999999999999997E-5</v>
          </cell>
          <cell r="K172">
            <v>6.4999999999999994E-5</v>
          </cell>
          <cell r="L172">
            <v>6.3999999999999997E-5</v>
          </cell>
          <cell r="M172">
            <v>6.7000000000000002E-5</v>
          </cell>
          <cell r="N172">
            <v>7.4999999999999993E-5</v>
          </cell>
          <cell r="O172">
            <v>8.8999999999999995E-5</v>
          </cell>
          <cell r="P172">
            <v>1.0900000000000001E-4</v>
          </cell>
          <cell r="Q172">
            <v>1.3100000000000001E-4</v>
          </cell>
          <cell r="R172">
            <v>1.55E-4</v>
          </cell>
          <cell r="S172">
            <v>1.8200000000000001E-4</v>
          </cell>
          <cell r="T172">
            <v>2.12E-4</v>
          </cell>
          <cell r="U172">
            <v>2.4499999999999999E-4</v>
          </cell>
          <cell r="V172">
            <v>2.7900000000000001E-4</v>
          </cell>
          <cell r="W172">
            <v>3.1199999999999999E-4</v>
          </cell>
          <cell r="X172">
            <v>3.4299999999999999E-4</v>
          </cell>
          <cell r="Y172">
            <v>3.68E-4</v>
          </cell>
          <cell r="Z172">
            <v>3.8999999999999999E-4</v>
          </cell>
          <cell r="AA172">
            <v>4.1100000000000002E-4</v>
          </cell>
          <cell r="AB172">
            <v>4.3300000000000001E-4</v>
          </cell>
          <cell r="AC172">
            <v>4.5399999999999998E-4</v>
          </cell>
          <cell r="AD172">
            <v>4.7399999999999997E-4</v>
          </cell>
          <cell r="AE172">
            <v>4.95E-4</v>
          </cell>
          <cell r="AF172">
            <v>5.1599999999999997E-4</v>
          </cell>
          <cell r="AG172">
            <v>5.3700000000000004E-4</v>
          </cell>
          <cell r="AH172">
            <v>5.5999999999999995E-4</v>
          </cell>
          <cell r="AI172">
            <v>5.8200000000000005E-4</v>
          </cell>
          <cell r="AJ172">
            <v>6.0599999999999998E-4</v>
          </cell>
          <cell r="AK172">
            <v>6.3400000000000001E-4</v>
          </cell>
          <cell r="AL172">
            <v>6.6500000000000001E-4</v>
          </cell>
          <cell r="AM172">
            <v>6.96E-4</v>
          </cell>
          <cell r="AN172">
            <v>7.2400000000000003E-4</v>
          </cell>
          <cell r="AO172">
            <v>7.54E-4</v>
          </cell>
          <cell r="AP172">
            <v>7.8799999999999996E-4</v>
          </cell>
          <cell r="AQ172">
            <v>8.3199999999999995E-4</v>
          </cell>
          <cell r="AR172">
            <v>8.9099999999999997E-4</v>
          </cell>
          <cell r="AS172">
            <v>9.6900000000000003E-4</v>
          </cell>
          <cell r="AT172">
            <v>1.0640000000000001E-3</v>
          </cell>
          <cell r="AU172">
            <v>1.1640000000000001E-3</v>
          </cell>
          <cell r="AV172">
            <v>1.2689999999999999E-3</v>
          </cell>
          <cell r="AW172">
            <v>1.387E-3</v>
          </cell>
          <cell r="AX172">
            <v>1.519E-3</v>
          </cell>
          <cell r="AY172">
            <v>1.6609999999999999E-3</v>
          </cell>
          <cell r="AZ172">
            <v>1.812E-3</v>
          </cell>
          <cell r="BA172">
            <v>1.9610000000000001E-3</v>
          </cell>
          <cell r="BB172">
            <v>2.1020000000000001E-3</v>
          </cell>
          <cell r="BC172">
            <v>2.2300000000000002E-3</v>
          </cell>
          <cell r="BD172">
            <v>2.3470000000000001E-3</v>
          </cell>
          <cell r="BE172">
            <v>2.4940000000000001E-3</v>
          </cell>
          <cell r="BF172">
            <v>2.653E-3</v>
          </cell>
          <cell r="BG172">
            <v>2.7650000000000001E-3</v>
          </cell>
          <cell r="BH172">
            <v>2.813E-3</v>
          </cell>
          <cell r="BI172">
            <v>2.8340000000000001E-3</v>
          </cell>
          <cell r="BJ172">
            <v>2.8470000000000001E-3</v>
          </cell>
          <cell r="BK172">
            <v>2.934E-3</v>
          </cell>
          <cell r="BL172">
            <v>3.1809999999999998E-3</v>
          </cell>
          <cell r="BM172">
            <v>3.6410000000000001E-3</v>
          </cell>
          <cell r="BN172">
            <v>4.2690000000000002E-3</v>
          </cell>
          <cell r="BO172">
            <v>5.0140000000000002E-3</v>
          </cell>
          <cell r="BP172">
            <v>5.7720000000000002E-3</v>
          </cell>
          <cell r="BQ172">
            <v>6.4710000000000002E-3</v>
          </cell>
          <cell r="BR172">
            <v>7.0569999999999999E-3</v>
          </cell>
          <cell r="BS172">
            <v>7.5890000000000003E-3</v>
          </cell>
          <cell r="BT172">
            <v>8.1960000000000002E-3</v>
          </cell>
          <cell r="BU172">
            <v>8.9460000000000008E-3</v>
          </cell>
          <cell r="BV172">
            <v>9.8049999999999995E-3</v>
          </cell>
          <cell r="BW172">
            <v>1.0793000000000001E-2</v>
          </cell>
          <cell r="BX172">
            <v>1.1927999999999999E-2</v>
          </cell>
          <cell r="BY172">
            <v>1.3407000000000001E-2</v>
          </cell>
          <cell r="BZ172">
            <v>1.5100000000000001E-2</v>
          </cell>
          <cell r="CA172">
            <v>1.6691999999999999E-2</v>
          </cell>
          <cell r="CB172">
            <v>1.8082999999999998E-2</v>
          </cell>
          <cell r="CC172">
            <v>1.9515000000000001E-2</v>
          </cell>
          <cell r="CD172">
            <v>2.1121000000000001E-2</v>
          </cell>
          <cell r="CE172">
            <v>2.342E-2</v>
          </cell>
          <cell r="CF172">
            <v>2.6939999999999999E-2</v>
          </cell>
          <cell r="CG172">
            <v>3.2000000000000001E-2</v>
          </cell>
          <cell r="CH172">
            <v>3.8309000000000003E-2</v>
          </cell>
          <cell r="CI172">
            <v>4.5367999999999999E-2</v>
          </cell>
          <cell r="CJ172">
            <v>5.2755000000000003E-2</v>
          </cell>
          <cell r="CK172">
            <v>6.0218000000000001E-2</v>
          </cell>
          <cell r="CL172">
            <v>6.7701999999999998E-2</v>
          </cell>
          <cell r="CM172">
            <v>7.5324000000000002E-2</v>
          </cell>
          <cell r="CN172">
            <v>8.3255999999999997E-2</v>
          </cell>
          <cell r="CO172">
            <v>9.1700000000000004E-2</v>
          </cell>
          <cell r="CP172">
            <v>0.10086000000000001</v>
          </cell>
          <cell r="CQ172">
            <v>0.11092100000000001</v>
          </cell>
          <cell r="CR172">
            <v>0.122054</v>
          </cell>
          <cell r="CS172">
            <v>0.13322400000000001</v>
          </cell>
          <cell r="CT172">
            <v>0.144233</v>
          </cell>
          <cell r="CU172">
            <v>0.15487200000000001</v>
          </cell>
          <cell r="CV172">
            <v>0.16491800000000001</v>
          </cell>
          <cell r="CW172">
            <v>0.174148</v>
          </cell>
          <cell r="CX172">
            <v>0.183897</v>
          </cell>
          <cell r="CY172">
            <v>0.19419400000000001</v>
          </cell>
          <cell r="CZ172">
            <v>0.205071</v>
          </cell>
          <cell r="DA172">
            <v>0.216559</v>
          </cell>
          <cell r="DB172">
            <v>0.22869400000000001</v>
          </cell>
          <cell r="DC172">
            <v>0.24151300000000001</v>
          </cell>
          <cell r="DD172">
            <v>0.25505299999999997</v>
          </cell>
          <cell r="DE172">
            <v>0.26935500000000001</v>
          </cell>
          <cell r="DF172">
            <v>0.28446300000000002</v>
          </cell>
          <cell r="DG172">
            <v>0.30042200000000002</v>
          </cell>
          <cell r="DH172">
            <v>0.31728099999999998</v>
          </cell>
          <cell r="DI172">
            <v>0.33509</v>
          </cell>
          <cell r="DJ172">
            <v>0.35302499999999998</v>
          </cell>
          <cell r="DK172">
            <v>0.369257</v>
          </cell>
          <cell r="DL172">
            <v>0.38624000000000003</v>
          </cell>
          <cell r="DM172">
            <v>0.40400900000000001</v>
          </cell>
          <cell r="DN172">
            <v>0.42259999999999998</v>
          </cell>
          <cell r="DO172">
            <v>0.44205299999999997</v>
          </cell>
          <cell r="DP172">
            <v>0.46240700000000001</v>
          </cell>
          <cell r="DQ172">
            <v>0.48370400000000002</v>
          </cell>
        </row>
        <row r="173">
          <cell r="A173">
            <v>2021</v>
          </cell>
          <cell r="B173">
            <v>4.614E-3</v>
          </cell>
          <cell r="C173">
            <v>2.9399999999999999E-4</v>
          </cell>
          <cell r="D173">
            <v>1.8900000000000001E-4</v>
          </cell>
          <cell r="E173">
            <v>1.3899999999999999E-4</v>
          </cell>
          <cell r="F173">
            <v>1.03E-4</v>
          </cell>
          <cell r="G173">
            <v>9.0000000000000006E-5</v>
          </cell>
          <cell r="H173">
            <v>8.1000000000000004E-5</v>
          </cell>
          <cell r="I173">
            <v>7.2999999999999999E-5</v>
          </cell>
          <cell r="J173">
            <v>6.7999999999999999E-5</v>
          </cell>
          <cell r="K173">
            <v>6.3999999999999997E-5</v>
          </cell>
          <cell r="L173">
            <v>6.3E-5</v>
          </cell>
          <cell r="M173">
            <v>6.6000000000000005E-5</v>
          </cell>
          <cell r="N173">
            <v>7.3999999999999996E-5</v>
          </cell>
          <cell r="O173">
            <v>8.7999999999999998E-5</v>
          </cell>
          <cell r="P173">
            <v>1.08E-4</v>
          </cell>
          <cell r="Q173">
            <v>1.2999999999999999E-4</v>
          </cell>
          <cell r="R173">
            <v>1.5300000000000001E-4</v>
          </cell>
          <cell r="S173">
            <v>1.8000000000000001E-4</v>
          </cell>
          <cell r="T173">
            <v>2.1100000000000001E-4</v>
          </cell>
          <cell r="U173">
            <v>2.43E-4</v>
          </cell>
          <cell r="V173">
            <v>2.7700000000000001E-4</v>
          </cell>
          <cell r="W173">
            <v>3.1E-4</v>
          </cell>
          <cell r="X173">
            <v>3.4000000000000002E-4</v>
          </cell>
          <cell r="Y173">
            <v>3.6499999999999998E-4</v>
          </cell>
          <cell r="Z173">
            <v>3.86E-4</v>
          </cell>
          <cell r="AA173">
            <v>4.0700000000000003E-4</v>
          </cell>
          <cell r="AB173">
            <v>4.2900000000000002E-4</v>
          </cell>
          <cell r="AC173">
            <v>4.4999999999999999E-4</v>
          </cell>
          <cell r="AD173">
            <v>4.6999999999999999E-4</v>
          </cell>
          <cell r="AE173">
            <v>4.8999999999999998E-4</v>
          </cell>
          <cell r="AF173">
            <v>5.1099999999999995E-4</v>
          </cell>
          <cell r="AG173">
            <v>5.3300000000000005E-4</v>
          </cell>
          <cell r="AH173">
            <v>5.5500000000000005E-4</v>
          </cell>
          <cell r="AI173">
            <v>5.7700000000000004E-4</v>
          </cell>
          <cell r="AJ173">
            <v>5.9999999999999995E-4</v>
          </cell>
          <cell r="AK173">
            <v>6.2799999999999998E-4</v>
          </cell>
          <cell r="AL173">
            <v>6.5899999999999997E-4</v>
          </cell>
          <cell r="AM173">
            <v>6.8900000000000005E-4</v>
          </cell>
          <cell r="AN173">
            <v>7.1699999999999997E-4</v>
          </cell>
          <cell r="AO173">
            <v>7.4700000000000005E-4</v>
          </cell>
          <cell r="AP173">
            <v>7.7999999999999999E-4</v>
          </cell>
          <cell r="AQ173">
            <v>8.2399999999999997E-4</v>
          </cell>
          <cell r="AR173">
            <v>8.8199999999999997E-4</v>
          </cell>
          <cell r="AS173">
            <v>9.6000000000000002E-4</v>
          </cell>
          <cell r="AT173">
            <v>1.0529999999999999E-3</v>
          </cell>
          <cell r="AU173">
            <v>1.152E-3</v>
          </cell>
          <cell r="AV173">
            <v>1.256E-3</v>
          </cell>
          <cell r="AW173">
            <v>1.3730000000000001E-3</v>
          </cell>
          <cell r="AX173">
            <v>1.5039999999999999E-3</v>
          </cell>
          <cell r="AY173">
            <v>1.645E-3</v>
          </cell>
          <cell r="AZ173">
            <v>1.7930000000000001E-3</v>
          </cell>
          <cell r="BA173">
            <v>1.9419999999999999E-3</v>
          </cell>
          <cell r="BB173">
            <v>2.0820000000000001E-3</v>
          </cell>
          <cell r="BC173">
            <v>2.2079999999999999E-3</v>
          </cell>
          <cell r="BD173">
            <v>2.3240000000000001E-3</v>
          </cell>
          <cell r="BE173">
            <v>2.47E-3</v>
          </cell>
          <cell r="BF173">
            <v>2.627E-3</v>
          </cell>
          <cell r="BG173">
            <v>2.738E-3</v>
          </cell>
          <cell r="BH173">
            <v>2.784E-3</v>
          </cell>
          <cell r="BI173">
            <v>2.8040000000000001E-3</v>
          </cell>
          <cell r="BJ173">
            <v>2.8140000000000001E-3</v>
          </cell>
          <cell r="BK173">
            <v>2.8990000000000001E-3</v>
          </cell>
          <cell r="BL173">
            <v>3.1449999999999998E-3</v>
          </cell>
          <cell r="BM173">
            <v>3.6050000000000001E-3</v>
          </cell>
          <cell r="BN173">
            <v>4.2319999999999997E-3</v>
          </cell>
          <cell r="BO173">
            <v>4.9760000000000004E-3</v>
          </cell>
          <cell r="BP173">
            <v>5.7330000000000002E-3</v>
          </cell>
          <cell r="BQ173">
            <v>6.43E-3</v>
          </cell>
          <cell r="BR173">
            <v>7.0130000000000001E-3</v>
          </cell>
          <cell r="BS173">
            <v>7.541E-3</v>
          </cell>
          <cell r="BT173">
            <v>8.1429999999999992E-3</v>
          </cell>
          <cell r="BU173">
            <v>8.8889999999999993E-3</v>
          </cell>
          <cell r="BV173">
            <v>9.7420000000000007E-3</v>
          </cell>
          <cell r="BW173">
            <v>1.0725E-2</v>
          </cell>
          <cell r="BX173">
            <v>1.1853000000000001E-2</v>
          </cell>
          <cell r="BY173">
            <v>1.3325999999999999E-2</v>
          </cell>
          <cell r="BZ173">
            <v>1.5011E-2</v>
          </cell>
          <cell r="CA173">
            <v>1.6594000000000001E-2</v>
          </cell>
          <cell r="CB173">
            <v>1.7975000000000001E-2</v>
          </cell>
          <cell r="CC173">
            <v>1.9396E-2</v>
          </cell>
          <cell r="CD173">
            <v>2.0990000000000002E-2</v>
          </cell>
          <cell r="CE173">
            <v>2.3274E-2</v>
          </cell>
          <cell r="CF173">
            <v>2.6780999999999999E-2</v>
          </cell>
          <cell r="CG173">
            <v>3.1829000000000003E-2</v>
          </cell>
          <cell r="CH173">
            <v>3.8126E-2</v>
          </cell>
          <cell r="CI173">
            <v>4.5171000000000003E-2</v>
          </cell>
          <cell r="CJ173">
            <v>5.2540000000000003E-2</v>
          </cell>
          <cell r="CK173">
            <v>5.9982000000000001E-2</v>
          </cell>
          <cell r="CL173">
            <v>6.744E-2</v>
          </cell>
          <cell r="CM173">
            <v>7.5033000000000002E-2</v>
          </cell>
          <cell r="CN173">
            <v>8.2933000000000007E-2</v>
          </cell>
          <cell r="CO173">
            <v>9.1342000000000007E-2</v>
          </cell>
          <cell r="CP173">
            <v>0.100465</v>
          </cell>
          <cell r="CQ173">
            <v>0.110487</v>
          </cell>
          <cell r="CR173">
            <v>0.12157999999999999</v>
          </cell>
          <cell r="CS173">
            <v>0.13270999999999999</v>
          </cell>
          <cell r="CT173">
            <v>0.14368</v>
          </cell>
          <cell r="CU173">
            <v>0.15428</v>
          </cell>
          <cell r="CV173">
            <v>0.16428999999999999</v>
          </cell>
          <cell r="CW173">
            <v>0.173487</v>
          </cell>
          <cell r="CX173">
            <v>0.183202</v>
          </cell>
          <cell r="CY173">
            <v>0.193463</v>
          </cell>
          <cell r="CZ173">
            <v>0.20430100000000001</v>
          </cell>
          <cell r="DA173">
            <v>0.215749</v>
          </cell>
          <cell r="DB173">
            <v>0.22784199999999999</v>
          </cell>
          <cell r="DC173">
            <v>0.240616</v>
          </cell>
          <cell r="DD173">
            <v>0.254108</v>
          </cell>
          <cell r="DE173">
            <v>0.26836100000000002</v>
          </cell>
          <cell r="DF173">
            <v>0.28341699999999997</v>
          </cell>
          <cell r="DG173">
            <v>0.29932199999999998</v>
          </cell>
          <cell r="DH173">
            <v>0.31612200000000001</v>
          </cell>
          <cell r="DI173">
            <v>0.33387</v>
          </cell>
          <cell r="DJ173">
            <v>0.35167300000000001</v>
          </cell>
          <cell r="DK173">
            <v>0.36784699999999998</v>
          </cell>
          <cell r="DL173">
            <v>0.38477</v>
          </cell>
          <cell r="DM173">
            <v>0.40247699999999997</v>
          </cell>
          <cell r="DN173">
            <v>0.42100300000000002</v>
          </cell>
          <cell r="DO173">
            <v>0.440388</v>
          </cell>
          <cell r="DP173">
            <v>0.460671</v>
          </cell>
          <cell r="DQ173">
            <v>0.48189399999999999</v>
          </cell>
        </row>
        <row r="174">
          <cell r="A174">
            <v>2022</v>
          </cell>
          <cell r="B174">
            <v>4.535E-3</v>
          </cell>
          <cell r="C174">
            <v>2.9E-4</v>
          </cell>
          <cell r="D174">
            <v>1.8599999999999999E-4</v>
          </cell>
          <cell r="E174">
            <v>1.37E-4</v>
          </cell>
          <cell r="F174">
            <v>1.01E-4</v>
          </cell>
          <cell r="G174">
            <v>8.8999999999999995E-5</v>
          </cell>
          <cell r="H174">
            <v>7.8999999999999996E-5</v>
          </cell>
          <cell r="I174">
            <v>7.2000000000000002E-5</v>
          </cell>
          <cell r="J174">
            <v>6.7000000000000002E-5</v>
          </cell>
          <cell r="K174">
            <v>6.3E-5</v>
          </cell>
          <cell r="L174">
            <v>6.2000000000000003E-5</v>
          </cell>
          <cell r="M174">
            <v>6.4999999999999994E-5</v>
          </cell>
          <cell r="N174">
            <v>7.2999999999999999E-5</v>
          </cell>
          <cell r="O174">
            <v>8.7000000000000001E-5</v>
          </cell>
          <cell r="P174">
            <v>1.06E-4</v>
          </cell>
          <cell r="Q174">
            <v>1.2799999999999999E-4</v>
          </cell>
          <cell r="R174">
            <v>1.5200000000000001E-4</v>
          </cell>
          <cell r="S174">
            <v>1.7899999999999999E-4</v>
          </cell>
          <cell r="T174">
            <v>2.0900000000000001E-4</v>
          </cell>
          <cell r="U174">
            <v>2.41E-4</v>
          </cell>
          <cell r="V174">
            <v>2.7399999999999999E-4</v>
          </cell>
          <cell r="W174">
            <v>3.0699999999999998E-4</v>
          </cell>
          <cell r="X174">
            <v>3.3700000000000001E-4</v>
          </cell>
          <cell r="Y174">
            <v>3.6200000000000002E-4</v>
          </cell>
          <cell r="Z174">
            <v>3.8299999999999999E-4</v>
          </cell>
          <cell r="AA174">
            <v>4.0400000000000001E-4</v>
          </cell>
          <cell r="AB174">
            <v>4.26E-4</v>
          </cell>
          <cell r="AC174">
            <v>4.46E-4</v>
          </cell>
          <cell r="AD174">
            <v>4.66E-4</v>
          </cell>
          <cell r="AE174">
            <v>4.86E-4</v>
          </cell>
          <cell r="AF174">
            <v>5.0699999999999996E-4</v>
          </cell>
          <cell r="AG174">
            <v>5.2800000000000004E-4</v>
          </cell>
          <cell r="AH174">
            <v>5.5000000000000003E-4</v>
          </cell>
          <cell r="AI174">
            <v>5.7200000000000003E-4</v>
          </cell>
          <cell r="AJ174">
            <v>5.9500000000000004E-4</v>
          </cell>
          <cell r="AK174">
            <v>6.2200000000000005E-4</v>
          </cell>
          <cell r="AL174">
            <v>6.5300000000000004E-4</v>
          </cell>
          <cell r="AM174">
            <v>6.8300000000000001E-4</v>
          </cell>
          <cell r="AN174">
            <v>7.1000000000000002E-4</v>
          </cell>
          <cell r="AO174">
            <v>7.3999999999999999E-4</v>
          </cell>
          <cell r="AP174">
            <v>7.7300000000000003E-4</v>
          </cell>
          <cell r="AQ174">
            <v>8.1599999999999999E-4</v>
          </cell>
          <cell r="AR174">
            <v>8.7299999999999997E-4</v>
          </cell>
          <cell r="AS174">
            <v>9.5E-4</v>
          </cell>
          <cell r="AT174">
            <v>1.0430000000000001E-3</v>
          </cell>
          <cell r="AU174">
            <v>1.1410000000000001E-3</v>
          </cell>
          <cell r="AV174">
            <v>1.2440000000000001E-3</v>
          </cell>
          <cell r="AW174">
            <v>1.359E-3</v>
          </cell>
          <cell r="AX174">
            <v>1.4890000000000001E-3</v>
          </cell>
          <cell r="AY174">
            <v>1.6280000000000001E-3</v>
          </cell>
          <cell r="AZ174">
            <v>1.776E-3</v>
          </cell>
          <cell r="BA174">
            <v>1.923E-3</v>
          </cell>
          <cell r="BB174">
            <v>2.0609999999999999E-3</v>
          </cell>
          <cell r="BC174">
            <v>2.186E-3</v>
          </cell>
          <cell r="BD174">
            <v>2.3010000000000001E-3</v>
          </cell>
          <cell r="BE174">
            <v>2.4450000000000001E-3</v>
          </cell>
          <cell r="BF174">
            <v>2.601E-3</v>
          </cell>
          <cell r="BG174">
            <v>2.7109999999999999E-3</v>
          </cell>
          <cell r="BH174">
            <v>2.7560000000000002E-3</v>
          </cell>
          <cell r="BI174">
            <v>2.7729999999999999E-3</v>
          </cell>
          <cell r="BJ174">
            <v>2.7820000000000002E-3</v>
          </cell>
          <cell r="BK174">
            <v>2.8660000000000001E-3</v>
          </cell>
          <cell r="BL174">
            <v>3.1099999999999999E-3</v>
          </cell>
          <cell r="BM174">
            <v>3.5690000000000001E-3</v>
          </cell>
          <cell r="BN174">
            <v>4.1949999999999999E-3</v>
          </cell>
          <cell r="BO174">
            <v>4.9389999999999998E-3</v>
          </cell>
          <cell r="BP174">
            <v>5.6940000000000003E-3</v>
          </cell>
          <cell r="BQ174">
            <v>6.3879999999999996E-3</v>
          </cell>
          <cell r="BR174">
            <v>6.9690000000000004E-3</v>
          </cell>
          <cell r="BS174">
            <v>7.4929999999999997E-3</v>
          </cell>
          <cell r="BT174">
            <v>8.0909999999999992E-3</v>
          </cell>
          <cell r="BU174">
            <v>8.8330000000000006E-3</v>
          </cell>
          <cell r="BV174">
            <v>9.6810000000000004E-3</v>
          </cell>
          <cell r="BW174">
            <v>1.0658000000000001E-2</v>
          </cell>
          <cell r="BX174">
            <v>1.1780000000000001E-2</v>
          </cell>
          <cell r="BY174">
            <v>1.3245E-2</v>
          </cell>
          <cell r="BZ174">
            <v>1.4923000000000001E-2</v>
          </cell>
          <cell r="CA174">
            <v>1.6497999999999999E-2</v>
          </cell>
          <cell r="CB174">
            <v>1.7868999999999999E-2</v>
          </cell>
          <cell r="CC174">
            <v>1.9279000000000001E-2</v>
          </cell>
          <cell r="CD174">
            <v>2.0858999999999999E-2</v>
          </cell>
          <cell r="CE174">
            <v>2.3130000000000001E-2</v>
          </cell>
          <cell r="CF174">
            <v>2.6623999999999998E-2</v>
          </cell>
          <cell r="CG174">
            <v>3.1660000000000001E-2</v>
          </cell>
          <cell r="CH174">
            <v>3.7945E-2</v>
          </cell>
          <cell r="CI174">
            <v>4.4975000000000001E-2</v>
          </cell>
          <cell r="CJ174">
            <v>5.2326999999999999E-2</v>
          </cell>
          <cell r="CK174">
            <v>5.9748000000000002E-2</v>
          </cell>
          <cell r="CL174">
            <v>6.7181000000000005E-2</v>
          </cell>
          <cell r="CM174">
            <v>7.4745000000000006E-2</v>
          </cell>
          <cell r="CN174">
            <v>8.2613000000000006E-2</v>
          </cell>
          <cell r="CO174">
            <v>9.0986999999999998E-2</v>
          </cell>
          <cell r="CP174">
            <v>0.100073</v>
          </cell>
          <cell r="CQ174">
            <v>0.110056</v>
          </cell>
          <cell r="CR174">
            <v>0.12111</v>
          </cell>
          <cell r="CS174">
            <v>0.13219900000000001</v>
          </cell>
          <cell r="CT174">
            <v>0.14313000000000001</v>
          </cell>
          <cell r="CU174">
            <v>0.153693</v>
          </cell>
          <cell r="CV174">
            <v>0.16366700000000001</v>
          </cell>
          <cell r="CW174">
            <v>0.17283200000000001</v>
          </cell>
          <cell r="CX174">
            <v>0.18251200000000001</v>
          </cell>
          <cell r="CY174">
            <v>0.19273699999999999</v>
          </cell>
          <cell r="CZ174">
            <v>0.203537</v>
          </cell>
          <cell r="DA174">
            <v>0.214945</v>
          </cell>
          <cell r="DB174">
            <v>0.226996</v>
          </cell>
          <cell r="DC174">
            <v>0.23972499999999999</v>
          </cell>
          <cell r="DD174">
            <v>0.25317099999999998</v>
          </cell>
          <cell r="DE174">
            <v>0.26737499999999997</v>
          </cell>
          <cell r="DF174">
            <v>0.28237899999999999</v>
          </cell>
          <cell r="DG174">
            <v>0.29822900000000002</v>
          </cell>
          <cell r="DH174">
            <v>0.31497199999999997</v>
          </cell>
          <cell r="DI174">
            <v>0.33265899999999998</v>
          </cell>
          <cell r="DJ174">
            <v>0.350331</v>
          </cell>
          <cell r="DK174">
            <v>0.366448</v>
          </cell>
          <cell r="DL174">
            <v>0.38331100000000001</v>
          </cell>
          <cell r="DM174">
            <v>0.40095500000000001</v>
          </cell>
          <cell r="DN174">
            <v>0.41941699999999998</v>
          </cell>
          <cell r="DO174">
            <v>0.43873400000000001</v>
          </cell>
          <cell r="DP174">
            <v>0.45894600000000002</v>
          </cell>
          <cell r="DQ174">
            <v>0.48009600000000002</v>
          </cell>
        </row>
        <row r="175">
          <cell r="A175">
            <v>2023</v>
          </cell>
          <cell r="B175">
            <v>4.457E-3</v>
          </cell>
          <cell r="C175">
            <v>2.8499999999999999E-4</v>
          </cell>
          <cell r="D175">
            <v>1.83E-4</v>
          </cell>
          <cell r="E175">
            <v>1.35E-4</v>
          </cell>
          <cell r="F175">
            <v>9.8999999999999994E-5</v>
          </cell>
          <cell r="G175">
            <v>8.7000000000000001E-5</v>
          </cell>
          <cell r="H175">
            <v>7.7999999999999999E-5</v>
          </cell>
          <cell r="I175">
            <v>7.1000000000000005E-5</v>
          </cell>
          <cell r="J175">
            <v>6.6000000000000005E-5</v>
          </cell>
          <cell r="K175">
            <v>6.2000000000000003E-5</v>
          </cell>
          <cell r="L175">
            <v>6.0999999999999999E-5</v>
          </cell>
          <cell r="M175">
            <v>6.3999999999999997E-5</v>
          </cell>
          <cell r="N175">
            <v>7.2000000000000002E-5</v>
          </cell>
          <cell r="O175">
            <v>8.6000000000000003E-5</v>
          </cell>
          <cell r="P175">
            <v>1.05E-4</v>
          </cell>
          <cell r="Q175">
            <v>1.27E-4</v>
          </cell>
          <cell r="R175">
            <v>1.5100000000000001E-4</v>
          </cell>
          <cell r="S175">
            <v>1.7699999999999999E-4</v>
          </cell>
          <cell r="T175">
            <v>2.0699999999999999E-4</v>
          </cell>
          <cell r="U175">
            <v>2.3900000000000001E-4</v>
          </cell>
          <cell r="V175">
            <v>2.72E-4</v>
          </cell>
          <cell r="W175">
            <v>3.0499999999999999E-4</v>
          </cell>
          <cell r="X175">
            <v>3.3500000000000001E-4</v>
          </cell>
          <cell r="Y175">
            <v>3.59E-4</v>
          </cell>
          <cell r="Z175">
            <v>3.8000000000000002E-4</v>
          </cell>
          <cell r="AA175">
            <v>4.0099999999999999E-4</v>
          </cell>
          <cell r="AB175">
            <v>4.2200000000000001E-4</v>
          </cell>
          <cell r="AC175">
            <v>4.4299999999999998E-4</v>
          </cell>
          <cell r="AD175">
            <v>4.6299999999999998E-4</v>
          </cell>
          <cell r="AE175">
            <v>4.8200000000000001E-4</v>
          </cell>
          <cell r="AF175">
            <v>5.0299999999999997E-4</v>
          </cell>
          <cell r="AG175">
            <v>5.2400000000000005E-4</v>
          </cell>
          <cell r="AH175">
            <v>5.4500000000000002E-4</v>
          </cell>
          <cell r="AI175">
            <v>5.6700000000000001E-4</v>
          </cell>
          <cell r="AJ175">
            <v>5.8900000000000001E-4</v>
          </cell>
          <cell r="AK175">
            <v>6.1600000000000001E-4</v>
          </cell>
          <cell r="AL175">
            <v>6.4700000000000001E-4</v>
          </cell>
          <cell r="AM175">
            <v>6.7599999999999995E-4</v>
          </cell>
          <cell r="AN175">
            <v>7.0399999999999998E-4</v>
          </cell>
          <cell r="AO175">
            <v>7.3300000000000004E-4</v>
          </cell>
          <cell r="AP175">
            <v>7.6499999999999995E-4</v>
          </cell>
          <cell r="AQ175">
            <v>8.0800000000000002E-4</v>
          </cell>
          <cell r="AR175">
            <v>8.6499999999999999E-4</v>
          </cell>
          <cell r="AS175">
            <v>9.41E-4</v>
          </cell>
          <cell r="AT175">
            <v>1.0319999999999999E-3</v>
          </cell>
          <cell r="AU175">
            <v>1.129E-3</v>
          </cell>
          <cell r="AV175">
            <v>1.2310000000000001E-3</v>
          </cell>
          <cell r="AW175">
            <v>1.3450000000000001E-3</v>
          </cell>
          <cell r="AX175">
            <v>1.4729999999999999E-3</v>
          </cell>
          <cell r="AY175">
            <v>1.6119999999999999E-3</v>
          </cell>
          <cell r="AZ175">
            <v>1.758E-3</v>
          </cell>
          <cell r="BA175">
            <v>1.9040000000000001E-3</v>
          </cell>
          <cell r="BB175">
            <v>2.0409999999999998E-3</v>
          </cell>
          <cell r="BC175">
            <v>2.1640000000000001E-3</v>
          </cell>
          <cell r="BD175">
            <v>2.2780000000000001E-3</v>
          </cell>
          <cell r="BE175">
            <v>2.421E-3</v>
          </cell>
          <cell r="BF175">
            <v>2.5760000000000002E-3</v>
          </cell>
          <cell r="BG175">
            <v>2.6840000000000002E-3</v>
          </cell>
          <cell r="BH175">
            <v>2.7269999999999998E-3</v>
          </cell>
          <cell r="BI175">
            <v>2.7430000000000002E-3</v>
          </cell>
          <cell r="BJ175">
            <v>2.751E-3</v>
          </cell>
          <cell r="BK175">
            <v>2.8319999999999999E-3</v>
          </cell>
          <cell r="BL175">
            <v>3.075E-3</v>
          </cell>
          <cell r="BM175">
            <v>3.5330000000000001E-3</v>
          </cell>
          <cell r="BN175">
            <v>4.1590000000000004E-3</v>
          </cell>
          <cell r="BO175">
            <v>4.9020000000000001E-3</v>
          </cell>
          <cell r="BP175">
            <v>5.6550000000000003E-3</v>
          </cell>
          <cell r="BQ175">
            <v>6.3480000000000003E-3</v>
          </cell>
          <cell r="BR175">
            <v>6.9249999999999997E-3</v>
          </cell>
          <cell r="BS175">
            <v>7.4460000000000004E-3</v>
          </cell>
          <cell r="BT175">
            <v>8.0400000000000003E-3</v>
          </cell>
          <cell r="BU175">
            <v>8.7770000000000001E-3</v>
          </cell>
          <cell r="BV175">
            <v>9.6200000000000001E-3</v>
          </cell>
          <cell r="BW175">
            <v>1.0591E-2</v>
          </cell>
          <cell r="BX175">
            <v>1.1707E-2</v>
          </cell>
          <cell r="BY175">
            <v>1.3166000000000001E-2</v>
          </cell>
          <cell r="BZ175">
            <v>1.4836E-2</v>
          </cell>
          <cell r="CA175">
            <v>1.6402E-2</v>
          </cell>
          <cell r="CB175">
            <v>1.7763000000000001E-2</v>
          </cell>
          <cell r="CC175">
            <v>1.9161999999999998E-2</v>
          </cell>
          <cell r="CD175">
            <v>2.0729999999999998E-2</v>
          </cell>
          <cell r="CE175">
            <v>2.2988000000000001E-2</v>
          </cell>
          <cell r="CF175">
            <v>2.6468999999999999E-2</v>
          </cell>
          <cell r="CG175">
            <v>3.1493E-2</v>
          </cell>
          <cell r="CH175">
            <v>3.7765E-2</v>
          </cell>
          <cell r="CI175">
            <v>4.4781000000000001E-2</v>
          </cell>
          <cell r="CJ175">
            <v>5.2115000000000002E-2</v>
          </cell>
          <cell r="CK175">
            <v>5.9514999999999998E-2</v>
          </cell>
          <cell r="CL175">
            <v>6.6922999999999996E-2</v>
          </cell>
          <cell r="CM175">
            <v>7.4457999999999996E-2</v>
          </cell>
          <cell r="CN175">
            <v>8.2294000000000006E-2</v>
          </cell>
          <cell r="CO175">
            <v>9.0634000000000006E-2</v>
          </cell>
          <cell r="CP175">
            <v>9.9683999999999995E-2</v>
          </cell>
          <cell r="CQ175">
            <v>0.109629</v>
          </cell>
          <cell r="CR175">
            <v>0.120643</v>
          </cell>
          <cell r="CS175">
            <v>0.131692</v>
          </cell>
          <cell r="CT175">
            <v>0.14258399999999999</v>
          </cell>
          <cell r="CU175">
            <v>0.15311</v>
          </cell>
          <cell r="CV175">
            <v>0.163049</v>
          </cell>
          <cell r="CW175">
            <v>0.172181</v>
          </cell>
          <cell r="CX175">
            <v>0.18182699999999999</v>
          </cell>
          <cell r="CY175">
            <v>0.19201599999999999</v>
          </cell>
          <cell r="CZ175">
            <v>0.20277899999999999</v>
          </cell>
          <cell r="DA175">
            <v>0.214147</v>
          </cell>
          <cell r="DB175">
            <v>0.226156</v>
          </cell>
          <cell r="DC175">
            <v>0.238841</v>
          </cell>
          <cell r="DD175">
            <v>0.25224000000000002</v>
          </cell>
          <cell r="DE175">
            <v>0.26639499999999999</v>
          </cell>
          <cell r="DF175">
            <v>0.28134799999999999</v>
          </cell>
          <cell r="DG175">
            <v>0.29714299999999999</v>
          </cell>
          <cell r="DH175">
            <v>0.31383</v>
          </cell>
          <cell r="DI175">
            <v>0.331457</v>
          </cell>
          <cell r="DJ175">
            <v>0.34899799999999997</v>
          </cell>
          <cell r="DK175">
            <v>0.36505799999999999</v>
          </cell>
          <cell r="DL175">
            <v>0.38186199999999998</v>
          </cell>
          <cell r="DM175">
            <v>0.39944499999999999</v>
          </cell>
          <cell r="DN175">
            <v>0.41784199999999999</v>
          </cell>
          <cell r="DO175">
            <v>0.43709199999999998</v>
          </cell>
          <cell r="DP175">
            <v>0.45723399999999997</v>
          </cell>
          <cell r="DQ175">
            <v>0.47831000000000001</v>
          </cell>
        </row>
        <row r="176">
          <cell r="A176">
            <v>2024</v>
          </cell>
          <cell r="B176">
            <v>4.3819999999999996E-3</v>
          </cell>
          <cell r="C176">
            <v>2.81E-4</v>
          </cell>
          <cell r="D176">
            <v>1.8000000000000001E-4</v>
          </cell>
          <cell r="E176">
            <v>1.3300000000000001E-4</v>
          </cell>
          <cell r="F176">
            <v>9.7999999999999997E-5</v>
          </cell>
          <cell r="G176">
            <v>8.6000000000000003E-5</v>
          </cell>
          <cell r="H176">
            <v>7.7000000000000001E-5</v>
          </cell>
          <cell r="I176">
            <v>6.9999999999999994E-5</v>
          </cell>
          <cell r="J176">
            <v>6.4999999999999994E-5</v>
          </cell>
          <cell r="K176">
            <v>6.0999999999999999E-5</v>
          </cell>
          <cell r="L176">
            <v>6.0000000000000002E-5</v>
          </cell>
          <cell r="M176">
            <v>6.3E-5</v>
          </cell>
          <cell r="N176">
            <v>6.9999999999999994E-5</v>
          </cell>
          <cell r="O176">
            <v>8.5000000000000006E-5</v>
          </cell>
          <cell r="P176">
            <v>1.0399999999999999E-4</v>
          </cell>
          <cell r="Q176">
            <v>1.26E-4</v>
          </cell>
          <cell r="R176">
            <v>1.4899999999999999E-4</v>
          </cell>
          <cell r="S176">
            <v>1.76E-4</v>
          </cell>
          <cell r="T176">
            <v>2.0599999999999999E-4</v>
          </cell>
          <cell r="U176">
            <v>2.3699999999999999E-4</v>
          </cell>
          <cell r="V176">
            <v>2.7E-4</v>
          </cell>
          <cell r="W176">
            <v>3.0299999999999999E-4</v>
          </cell>
          <cell r="X176">
            <v>3.3199999999999999E-4</v>
          </cell>
          <cell r="Y176">
            <v>3.5599999999999998E-4</v>
          </cell>
          <cell r="Z176">
            <v>3.77E-4</v>
          </cell>
          <cell r="AA176">
            <v>3.9800000000000002E-4</v>
          </cell>
          <cell r="AB176">
            <v>4.1899999999999999E-4</v>
          </cell>
          <cell r="AC176">
            <v>4.3899999999999999E-4</v>
          </cell>
          <cell r="AD176">
            <v>4.5899999999999999E-4</v>
          </cell>
          <cell r="AE176">
            <v>4.7800000000000002E-4</v>
          </cell>
          <cell r="AF176">
            <v>4.9799999999999996E-4</v>
          </cell>
          <cell r="AG176">
            <v>5.1900000000000004E-4</v>
          </cell>
          <cell r="AH176">
            <v>5.4000000000000001E-4</v>
          </cell>
          <cell r="AI176">
            <v>5.62E-4</v>
          </cell>
          <cell r="AJ176">
            <v>5.8399999999999999E-4</v>
          </cell>
          <cell r="AK176">
            <v>6.11E-4</v>
          </cell>
          <cell r="AL176">
            <v>6.4099999999999997E-4</v>
          </cell>
          <cell r="AM176">
            <v>6.7000000000000002E-4</v>
          </cell>
          <cell r="AN176">
            <v>6.9700000000000003E-4</v>
          </cell>
          <cell r="AO176">
            <v>7.2599999999999997E-4</v>
          </cell>
          <cell r="AP176">
            <v>7.5799999999999999E-4</v>
          </cell>
          <cell r="AQ176">
            <v>8.0000000000000004E-4</v>
          </cell>
          <cell r="AR176">
            <v>8.5599999999999999E-4</v>
          </cell>
          <cell r="AS176">
            <v>9.3099999999999997E-4</v>
          </cell>
          <cell r="AT176">
            <v>1.0219999999999999E-3</v>
          </cell>
          <cell r="AU176">
            <v>1.1180000000000001E-3</v>
          </cell>
          <cell r="AV176">
            <v>1.2179999999999999E-3</v>
          </cell>
          <cell r="AW176">
            <v>1.3309999999999999E-3</v>
          </cell>
          <cell r="AX176">
            <v>1.459E-3</v>
          </cell>
          <cell r="AY176">
            <v>1.596E-3</v>
          </cell>
          <cell r="AZ176">
            <v>1.7409999999999999E-3</v>
          </cell>
          <cell r="BA176">
            <v>1.885E-3</v>
          </cell>
          <cell r="BB176">
            <v>2.0209999999999998E-3</v>
          </cell>
          <cell r="BC176">
            <v>2.1429999999999999E-3</v>
          </cell>
          <cell r="BD176">
            <v>2.2550000000000001E-3</v>
          </cell>
          <cell r="BE176">
            <v>2.3969999999999998E-3</v>
          </cell>
          <cell r="BF176">
            <v>2.5509999999999999E-3</v>
          </cell>
          <cell r="BG176">
            <v>2.6570000000000001E-3</v>
          </cell>
          <cell r="BH176">
            <v>2.699E-3</v>
          </cell>
          <cell r="BI176">
            <v>2.7139999999999998E-3</v>
          </cell>
          <cell r="BJ176">
            <v>2.7200000000000002E-3</v>
          </cell>
          <cell r="BK176">
            <v>2.8E-3</v>
          </cell>
          <cell r="BL176">
            <v>3.0409999999999999E-3</v>
          </cell>
          <cell r="BM176">
            <v>3.4979999999999998E-3</v>
          </cell>
          <cell r="BN176">
            <v>4.1240000000000001E-3</v>
          </cell>
          <cell r="BO176">
            <v>4.8650000000000004E-3</v>
          </cell>
          <cell r="BP176">
            <v>5.6169999999999996E-3</v>
          </cell>
          <cell r="BQ176">
            <v>6.3080000000000002E-3</v>
          </cell>
          <cell r="BR176">
            <v>6.8820000000000001E-3</v>
          </cell>
          <cell r="BS176">
            <v>7.4000000000000003E-3</v>
          </cell>
          <cell r="BT176">
            <v>7.9889999999999996E-3</v>
          </cell>
          <cell r="BU176">
            <v>8.7209999999999996E-3</v>
          </cell>
          <cell r="BV176">
            <v>9.5589999999999998E-3</v>
          </cell>
          <cell r="BW176">
            <v>1.0525E-2</v>
          </cell>
          <cell r="BX176">
            <v>1.1635E-2</v>
          </cell>
          <cell r="BY176">
            <v>1.3087E-2</v>
          </cell>
          <cell r="BZ176">
            <v>1.4749999999999999E-2</v>
          </cell>
          <cell r="CA176">
            <v>1.6306999999999999E-2</v>
          </cell>
          <cell r="CB176">
            <v>1.7658E-2</v>
          </cell>
          <cell r="CC176">
            <v>1.9047000000000001E-2</v>
          </cell>
          <cell r="CD176">
            <v>2.0601999999999999E-2</v>
          </cell>
          <cell r="CE176">
            <v>2.2846999999999999E-2</v>
          </cell>
          <cell r="CF176">
            <v>2.6315000000000002E-2</v>
          </cell>
          <cell r="CG176">
            <v>3.1327000000000001E-2</v>
          </cell>
          <cell r="CH176">
            <v>3.7587000000000002E-2</v>
          </cell>
          <cell r="CI176">
            <v>4.4588000000000003E-2</v>
          </cell>
          <cell r="CJ176">
            <v>5.1905E-2</v>
          </cell>
          <cell r="CK176">
            <v>5.9283000000000002E-2</v>
          </cell>
          <cell r="CL176">
            <v>6.6667000000000004E-2</v>
          </cell>
          <cell r="CM176">
            <v>7.4174000000000004E-2</v>
          </cell>
          <cell r="CN176">
            <v>8.1977999999999995E-2</v>
          </cell>
          <cell r="CO176">
            <v>9.0284000000000003E-2</v>
          </cell>
          <cell r="CP176">
            <v>9.9297999999999997E-2</v>
          </cell>
          <cell r="CQ176">
            <v>0.109205</v>
          </cell>
          <cell r="CR176">
            <v>0.12017899999999999</v>
          </cell>
          <cell r="CS176">
            <v>0.131189</v>
          </cell>
          <cell r="CT176">
            <v>0.142043</v>
          </cell>
          <cell r="CU176">
            <v>0.152531</v>
          </cell>
          <cell r="CV176">
            <v>0.162435</v>
          </cell>
          <cell r="CW176">
            <v>0.17153499999999999</v>
          </cell>
          <cell r="CX176">
            <v>0.181147</v>
          </cell>
          <cell r="CY176">
            <v>0.191301</v>
          </cell>
          <cell r="CZ176">
            <v>0.20202500000000001</v>
          </cell>
          <cell r="DA176">
            <v>0.21335399999999999</v>
          </cell>
          <cell r="DB176">
            <v>0.22532099999999999</v>
          </cell>
          <cell r="DC176">
            <v>0.23796300000000001</v>
          </cell>
          <cell r="DD176">
            <v>0.25131599999999998</v>
          </cell>
          <cell r="DE176">
            <v>0.26542199999999999</v>
          </cell>
          <cell r="DF176">
            <v>0.28032400000000002</v>
          </cell>
          <cell r="DG176">
            <v>0.296066</v>
          </cell>
          <cell r="DH176">
            <v>0.312695</v>
          </cell>
          <cell r="DI176">
            <v>0.33026299999999997</v>
          </cell>
          <cell r="DJ176">
            <v>0.34767399999999998</v>
          </cell>
          <cell r="DK176">
            <v>0.363678</v>
          </cell>
          <cell r="DL176">
            <v>0.38042399999999998</v>
          </cell>
          <cell r="DM176">
            <v>0.39794499999999999</v>
          </cell>
          <cell r="DN176">
            <v>0.41627799999999998</v>
          </cell>
          <cell r="DO176">
            <v>0.43546099999999999</v>
          </cell>
          <cell r="DP176">
            <v>0.45553399999999999</v>
          </cell>
          <cell r="DQ176">
            <v>0.47653699999999999</v>
          </cell>
        </row>
        <row r="177">
          <cell r="A177">
            <v>2025</v>
          </cell>
          <cell r="B177">
            <v>4.3070000000000001E-3</v>
          </cell>
          <cell r="C177">
            <v>2.7700000000000001E-4</v>
          </cell>
          <cell r="D177">
            <v>1.7799999999999999E-4</v>
          </cell>
          <cell r="E177">
            <v>1.3100000000000001E-4</v>
          </cell>
          <cell r="F177">
            <v>9.6000000000000002E-5</v>
          </cell>
          <cell r="G177">
            <v>8.5000000000000006E-5</v>
          </cell>
          <cell r="H177">
            <v>7.6000000000000004E-5</v>
          </cell>
          <cell r="I177">
            <v>6.8999999999999997E-5</v>
          </cell>
          <cell r="J177">
            <v>6.3999999999999997E-5</v>
          </cell>
          <cell r="K177">
            <v>6.0000000000000002E-5</v>
          </cell>
          <cell r="L177">
            <v>5.8999999999999998E-5</v>
          </cell>
          <cell r="M177">
            <v>6.0999999999999999E-5</v>
          </cell>
          <cell r="N177">
            <v>6.8999999999999997E-5</v>
          </cell>
          <cell r="O177">
            <v>8.2999999999999998E-5</v>
          </cell>
          <cell r="P177">
            <v>1.03E-4</v>
          </cell>
          <cell r="Q177">
            <v>1.25E-4</v>
          </cell>
          <cell r="R177">
            <v>1.4799999999999999E-4</v>
          </cell>
          <cell r="S177">
            <v>1.75E-4</v>
          </cell>
          <cell r="T177">
            <v>2.04E-4</v>
          </cell>
          <cell r="U177">
            <v>2.3499999999999999E-4</v>
          </cell>
          <cell r="V177">
            <v>2.6800000000000001E-4</v>
          </cell>
          <cell r="W177">
            <v>2.9999999999999997E-4</v>
          </cell>
          <cell r="X177">
            <v>3.2899999999999997E-4</v>
          </cell>
          <cell r="Y177">
            <v>3.5300000000000002E-4</v>
          </cell>
          <cell r="Z177">
            <v>3.7399999999999998E-4</v>
          </cell>
          <cell r="AA177">
            <v>3.9399999999999998E-4</v>
          </cell>
          <cell r="AB177">
            <v>4.15E-4</v>
          </cell>
          <cell r="AC177">
            <v>4.35E-4</v>
          </cell>
          <cell r="AD177">
            <v>4.55E-4</v>
          </cell>
          <cell r="AE177">
            <v>4.7399999999999997E-4</v>
          </cell>
          <cell r="AF177">
            <v>4.9399999999999997E-4</v>
          </cell>
          <cell r="AG177">
            <v>5.1500000000000005E-4</v>
          </cell>
          <cell r="AH177">
            <v>5.3499999999999999E-4</v>
          </cell>
          <cell r="AI177">
            <v>5.5699999999999999E-4</v>
          </cell>
          <cell r="AJ177">
            <v>5.7899999999999998E-4</v>
          </cell>
          <cell r="AK177">
            <v>6.0499999999999996E-4</v>
          </cell>
          <cell r="AL177">
            <v>6.3500000000000004E-4</v>
          </cell>
          <cell r="AM177">
            <v>6.6399999999999999E-4</v>
          </cell>
          <cell r="AN177">
            <v>6.8999999999999997E-4</v>
          </cell>
          <cell r="AO177">
            <v>7.1900000000000002E-4</v>
          </cell>
          <cell r="AP177">
            <v>7.5100000000000004E-4</v>
          </cell>
          <cell r="AQ177">
            <v>7.9199999999999995E-4</v>
          </cell>
          <cell r="AR177">
            <v>8.4800000000000001E-4</v>
          </cell>
          <cell r="AS177">
            <v>9.2199999999999997E-4</v>
          </cell>
          <cell r="AT177">
            <v>1.0120000000000001E-3</v>
          </cell>
          <cell r="AU177">
            <v>1.106E-3</v>
          </cell>
          <cell r="AV177">
            <v>1.206E-3</v>
          </cell>
          <cell r="AW177">
            <v>1.3179999999999999E-3</v>
          </cell>
          <cell r="AX177">
            <v>1.444E-3</v>
          </cell>
          <cell r="AY177">
            <v>1.58E-3</v>
          </cell>
          <cell r="AZ177">
            <v>1.7240000000000001E-3</v>
          </cell>
          <cell r="BA177">
            <v>1.867E-3</v>
          </cell>
          <cell r="BB177">
            <v>2.0010000000000002E-3</v>
          </cell>
          <cell r="BC177">
            <v>2.1220000000000002E-3</v>
          </cell>
          <cell r="BD177">
            <v>2.2330000000000002E-3</v>
          </cell>
          <cell r="BE177">
            <v>2.3739999999999998E-3</v>
          </cell>
          <cell r="BF177">
            <v>2.526E-3</v>
          </cell>
          <cell r="BG177">
            <v>2.6310000000000001E-3</v>
          </cell>
          <cell r="BH177">
            <v>2.6719999999999999E-3</v>
          </cell>
          <cell r="BI177">
            <v>2.6849999999999999E-3</v>
          </cell>
          <cell r="BJ177">
            <v>2.689E-3</v>
          </cell>
          <cell r="BK177">
            <v>2.7669999999999999E-3</v>
          </cell>
          <cell r="BL177">
            <v>3.0079999999999998E-3</v>
          </cell>
          <cell r="BM177">
            <v>3.4640000000000001E-3</v>
          </cell>
          <cell r="BN177">
            <v>4.0879999999999996E-3</v>
          </cell>
          <cell r="BO177">
            <v>4.829E-3</v>
          </cell>
          <cell r="BP177">
            <v>5.5789999999999998E-3</v>
          </cell>
          <cell r="BQ177">
            <v>6.2680000000000001E-3</v>
          </cell>
          <cell r="BR177">
            <v>6.8389999999999996E-3</v>
          </cell>
          <cell r="BS177">
            <v>7.3530000000000002E-3</v>
          </cell>
          <cell r="BT177">
            <v>7.9389999999999999E-3</v>
          </cell>
          <cell r="BU177">
            <v>8.6660000000000001E-3</v>
          </cell>
          <cell r="BV177">
            <v>9.4990000000000005E-3</v>
          </cell>
          <cell r="BW177">
            <v>1.0460000000000001E-2</v>
          </cell>
          <cell r="BX177">
            <v>1.1564E-2</v>
          </cell>
          <cell r="BY177">
            <v>1.3009E-2</v>
          </cell>
          <cell r="BZ177">
            <v>1.4664E-2</v>
          </cell>
          <cell r="CA177">
            <v>1.6213000000000002E-2</v>
          </cell>
          <cell r="CB177">
            <v>1.7555000000000001E-2</v>
          </cell>
          <cell r="CC177">
            <v>1.8932999999999998E-2</v>
          </cell>
          <cell r="CD177">
            <v>2.0476000000000001E-2</v>
          </cell>
          <cell r="CE177">
            <v>2.2707999999999999E-2</v>
          </cell>
          <cell r="CF177">
            <v>2.6162999999999999E-2</v>
          </cell>
          <cell r="CG177">
            <v>3.1163E-2</v>
          </cell>
          <cell r="CH177">
            <v>3.7409999999999999E-2</v>
          </cell>
          <cell r="CI177">
            <v>4.4396999999999999E-2</v>
          </cell>
          <cell r="CJ177">
            <v>5.1695999999999999E-2</v>
          </cell>
          <cell r="CK177">
            <v>5.9054000000000002E-2</v>
          </cell>
          <cell r="CL177">
            <v>6.6411999999999999E-2</v>
          </cell>
          <cell r="CM177">
            <v>7.3890999999999998E-2</v>
          </cell>
          <cell r="CN177">
            <v>8.1665000000000001E-2</v>
          </cell>
          <cell r="CO177">
            <v>8.9937000000000003E-2</v>
          </cell>
          <cell r="CP177">
            <v>9.8915000000000003E-2</v>
          </cell>
          <cell r="CQ177">
            <v>0.10878400000000001</v>
          </cell>
          <cell r="CR177">
            <v>0.11971900000000001</v>
          </cell>
          <cell r="CS177">
            <v>0.13069</v>
          </cell>
          <cell r="CT177">
            <v>0.14150499999999999</v>
          </cell>
          <cell r="CU177">
            <v>0.15195600000000001</v>
          </cell>
          <cell r="CV177">
            <v>0.161826</v>
          </cell>
          <cell r="CW177">
            <v>0.17089399999999999</v>
          </cell>
          <cell r="CX177">
            <v>0.18047199999999999</v>
          </cell>
          <cell r="CY177">
            <v>0.19059000000000001</v>
          </cell>
          <cell r="CZ177">
            <v>0.20127800000000001</v>
          </cell>
          <cell r="DA177">
            <v>0.21256700000000001</v>
          </cell>
          <cell r="DB177">
            <v>0.224493</v>
          </cell>
          <cell r="DC177">
            <v>0.237091</v>
          </cell>
          <cell r="DD177">
            <v>0.25039899999999998</v>
          </cell>
          <cell r="DE177">
            <v>0.264457</v>
          </cell>
          <cell r="DF177">
            <v>0.27930700000000003</v>
          </cell>
          <cell r="DG177">
            <v>0.29499500000000001</v>
          </cell>
          <cell r="DH177">
            <v>0.31156899999999998</v>
          </cell>
          <cell r="DI177">
            <v>0.32907700000000001</v>
          </cell>
          <cell r="DJ177">
            <v>0.34636</v>
          </cell>
          <cell r="DK177">
            <v>0.36230800000000002</v>
          </cell>
          <cell r="DL177">
            <v>0.37899500000000003</v>
          </cell>
          <cell r="DM177">
            <v>0.396455</v>
          </cell>
          <cell r="DN177">
            <v>0.41472500000000001</v>
          </cell>
          <cell r="DO177">
            <v>0.43384200000000001</v>
          </cell>
          <cell r="DP177">
            <v>0.453845</v>
          </cell>
          <cell r="DQ177">
            <v>0.47477599999999998</v>
          </cell>
        </row>
        <row r="178">
          <cell r="A178">
            <v>2026</v>
          </cell>
          <cell r="B178">
            <v>4.235E-3</v>
          </cell>
          <cell r="C178">
            <v>2.72E-4</v>
          </cell>
          <cell r="D178">
            <v>1.75E-4</v>
          </cell>
          <cell r="E178">
            <v>1.2899999999999999E-4</v>
          </cell>
          <cell r="F178">
            <v>9.5000000000000005E-5</v>
          </cell>
          <cell r="G178">
            <v>8.3999999999999995E-5</v>
          </cell>
          <cell r="H178">
            <v>7.4999999999999993E-5</v>
          </cell>
          <cell r="I178">
            <v>6.7999999999999999E-5</v>
          </cell>
          <cell r="J178">
            <v>6.3E-5</v>
          </cell>
          <cell r="K178">
            <v>5.8999999999999998E-5</v>
          </cell>
          <cell r="L178">
            <v>5.8E-5</v>
          </cell>
          <cell r="M178">
            <v>6.0000000000000002E-5</v>
          </cell>
          <cell r="N178">
            <v>6.7999999999999999E-5</v>
          </cell>
          <cell r="O178">
            <v>8.2000000000000001E-5</v>
          </cell>
          <cell r="P178">
            <v>1.02E-4</v>
          </cell>
          <cell r="Q178">
            <v>1.2400000000000001E-4</v>
          </cell>
          <cell r="R178">
            <v>1.47E-4</v>
          </cell>
          <cell r="S178">
            <v>1.73E-4</v>
          </cell>
          <cell r="T178">
            <v>2.02E-4</v>
          </cell>
          <cell r="U178">
            <v>2.33E-4</v>
          </cell>
          <cell r="V178">
            <v>2.6600000000000001E-4</v>
          </cell>
          <cell r="W178">
            <v>2.9799999999999998E-4</v>
          </cell>
          <cell r="X178">
            <v>3.2699999999999998E-4</v>
          </cell>
          <cell r="Y178">
            <v>3.5100000000000002E-4</v>
          </cell>
          <cell r="Z178">
            <v>3.7100000000000002E-4</v>
          </cell>
          <cell r="AA178">
            <v>3.9100000000000002E-4</v>
          </cell>
          <cell r="AB178">
            <v>4.1199999999999999E-4</v>
          </cell>
          <cell r="AC178">
            <v>4.3199999999999998E-4</v>
          </cell>
          <cell r="AD178">
            <v>4.5100000000000001E-4</v>
          </cell>
          <cell r="AE178">
            <v>4.6999999999999999E-4</v>
          </cell>
          <cell r="AF178">
            <v>4.8999999999999998E-4</v>
          </cell>
          <cell r="AG178">
            <v>5.1000000000000004E-4</v>
          </cell>
          <cell r="AH178">
            <v>5.31E-4</v>
          </cell>
          <cell r="AI178">
            <v>5.5199999999999997E-4</v>
          </cell>
          <cell r="AJ178">
            <v>5.7399999999999997E-4</v>
          </cell>
          <cell r="AK178">
            <v>5.9999999999999995E-4</v>
          </cell>
          <cell r="AL178">
            <v>6.29E-4</v>
          </cell>
          <cell r="AM178">
            <v>6.5700000000000003E-4</v>
          </cell>
          <cell r="AN178">
            <v>6.8400000000000004E-4</v>
          </cell>
          <cell r="AO178">
            <v>7.1199999999999996E-4</v>
          </cell>
          <cell r="AP178">
            <v>7.4299999999999995E-4</v>
          </cell>
          <cell r="AQ178">
            <v>7.8399999999999997E-4</v>
          </cell>
          <cell r="AR178">
            <v>8.4000000000000003E-4</v>
          </cell>
          <cell r="AS178">
            <v>9.1299999999999997E-4</v>
          </cell>
          <cell r="AT178">
            <v>1.0009999999999999E-3</v>
          </cell>
          <cell r="AU178">
            <v>1.0950000000000001E-3</v>
          </cell>
          <cell r="AV178">
            <v>1.194E-3</v>
          </cell>
          <cell r="AW178">
            <v>1.304E-3</v>
          </cell>
          <cell r="AX178">
            <v>1.4289999999999999E-3</v>
          </cell>
          <cell r="AY178">
            <v>1.5640000000000001E-3</v>
          </cell>
          <cell r="AZ178">
            <v>1.707E-3</v>
          </cell>
          <cell r="BA178">
            <v>1.8489999999999999E-3</v>
          </cell>
          <cell r="BB178">
            <v>1.9819999999999998E-3</v>
          </cell>
          <cell r="BC178">
            <v>2.1020000000000001E-3</v>
          </cell>
          <cell r="BD178">
            <v>2.2109999999999999E-3</v>
          </cell>
          <cell r="BE178">
            <v>2.3509999999999998E-3</v>
          </cell>
          <cell r="BF178">
            <v>2.5010000000000002E-3</v>
          </cell>
          <cell r="BG178">
            <v>2.6050000000000001E-3</v>
          </cell>
          <cell r="BH178">
            <v>2.6450000000000002E-3</v>
          </cell>
          <cell r="BI178">
            <v>2.6559999999999999E-3</v>
          </cell>
          <cell r="BJ178">
            <v>2.6589999999999999E-3</v>
          </cell>
          <cell r="BK178">
            <v>2.735E-3</v>
          </cell>
          <cell r="BL178">
            <v>2.9740000000000001E-3</v>
          </cell>
          <cell r="BM178">
            <v>3.4299999999999999E-3</v>
          </cell>
          <cell r="BN178">
            <v>4.0530000000000002E-3</v>
          </cell>
          <cell r="BO178">
            <v>4.7930000000000004E-3</v>
          </cell>
          <cell r="BP178">
            <v>5.5420000000000001E-3</v>
          </cell>
          <cell r="BQ178">
            <v>6.228E-3</v>
          </cell>
          <cell r="BR178">
            <v>6.7970000000000001E-3</v>
          </cell>
          <cell r="BS178">
            <v>7.3080000000000003E-3</v>
          </cell>
          <cell r="BT178">
            <v>7.8890000000000002E-3</v>
          </cell>
          <cell r="BU178">
            <v>8.6119999999999999E-3</v>
          </cell>
          <cell r="BV178">
            <v>9.4400000000000005E-3</v>
          </cell>
          <cell r="BW178">
            <v>1.0395E-2</v>
          </cell>
          <cell r="BX178">
            <v>1.1493E-2</v>
          </cell>
          <cell r="BY178">
            <v>1.2932000000000001E-2</v>
          </cell>
          <cell r="BZ178">
            <v>1.4579999999999999E-2</v>
          </cell>
          <cell r="CA178">
            <v>1.6119999999999999E-2</v>
          </cell>
          <cell r="CB178">
            <v>1.7453E-2</v>
          </cell>
          <cell r="CC178">
            <v>1.882E-2</v>
          </cell>
          <cell r="CD178">
            <v>2.0351999999999999E-2</v>
          </cell>
          <cell r="CE178">
            <v>2.257E-2</v>
          </cell>
          <cell r="CF178">
            <v>2.6013000000000001E-2</v>
          </cell>
          <cell r="CG178">
            <v>3.1001000000000001E-2</v>
          </cell>
          <cell r="CH178">
            <v>3.7234999999999997E-2</v>
          </cell>
          <cell r="CI178">
            <v>4.4207999999999997E-2</v>
          </cell>
          <cell r="CJ178">
            <v>5.1489E-2</v>
          </cell>
          <cell r="CK178">
            <v>5.8825000000000002E-2</v>
          </cell>
          <cell r="CL178">
            <v>6.6158999999999996E-2</v>
          </cell>
          <cell r="CM178">
            <v>7.3609999999999995E-2</v>
          </cell>
          <cell r="CN178">
            <v>8.1352999999999995E-2</v>
          </cell>
          <cell r="CO178">
            <v>8.9592000000000005E-2</v>
          </cell>
          <cell r="CP178">
            <v>9.8533999999999997E-2</v>
          </cell>
          <cell r="CQ178">
            <v>0.108365</v>
          </cell>
          <cell r="CR178">
            <v>0.11926200000000001</v>
          </cell>
          <cell r="CS178">
            <v>0.130194</v>
          </cell>
          <cell r="CT178">
            <v>0.14097100000000001</v>
          </cell>
          <cell r="CU178">
            <v>0.15138499999999999</v>
          </cell>
          <cell r="CV178">
            <v>0.16122</v>
          </cell>
          <cell r="CW178">
            <v>0.17025699999999999</v>
          </cell>
          <cell r="CX178">
            <v>0.17980199999999999</v>
          </cell>
          <cell r="CY178">
            <v>0.189885</v>
          </cell>
          <cell r="CZ178">
            <v>0.20053499999999999</v>
          </cell>
          <cell r="DA178">
            <v>0.211786</v>
          </cell>
          <cell r="DB178">
            <v>0.22367100000000001</v>
          </cell>
          <cell r="DC178">
            <v>0.23622499999999999</v>
          </cell>
          <cell r="DD178">
            <v>0.24948699999999999</v>
          </cell>
          <cell r="DE178">
            <v>0.26349699999999998</v>
          </cell>
          <cell r="DF178">
            <v>0.27829799999999999</v>
          </cell>
          <cell r="DG178">
            <v>0.293933</v>
          </cell>
          <cell r="DH178">
            <v>0.31045</v>
          </cell>
          <cell r="DI178">
            <v>0.327899</v>
          </cell>
          <cell r="DJ178">
            <v>0.345055</v>
          </cell>
          <cell r="DK178">
            <v>0.36094799999999999</v>
          </cell>
          <cell r="DL178">
            <v>0.37757600000000002</v>
          </cell>
          <cell r="DM178">
            <v>0.39497599999999999</v>
          </cell>
          <cell r="DN178">
            <v>0.41318199999999999</v>
          </cell>
          <cell r="DO178">
            <v>0.43223299999999998</v>
          </cell>
          <cell r="DP178">
            <v>0.45216800000000001</v>
          </cell>
          <cell r="DQ178">
            <v>0.47302699999999998</v>
          </cell>
        </row>
        <row r="179">
          <cell r="A179">
            <v>2027</v>
          </cell>
          <cell r="B179">
            <v>4.163E-3</v>
          </cell>
          <cell r="C179">
            <v>2.6800000000000001E-4</v>
          </cell>
          <cell r="D179">
            <v>1.7200000000000001E-4</v>
          </cell>
          <cell r="E179">
            <v>1.27E-4</v>
          </cell>
          <cell r="F179">
            <v>9.3999999999999994E-5</v>
          </cell>
          <cell r="G179">
            <v>8.2000000000000001E-5</v>
          </cell>
          <cell r="H179">
            <v>7.3999999999999996E-5</v>
          </cell>
          <cell r="I179">
            <v>6.7000000000000002E-5</v>
          </cell>
          <cell r="J179">
            <v>6.2000000000000003E-5</v>
          </cell>
          <cell r="K179">
            <v>5.8E-5</v>
          </cell>
          <cell r="L179">
            <v>5.7000000000000003E-5</v>
          </cell>
          <cell r="M179">
            <v>5.8999999999999998E-5</v>
          </cell>
          <cell r="N179">
            <v>6.7000000000000002E-5</v>
          </cell>
          <cell r="O179">
            <v>8.1000000000000004E-5</v>
          </cell>
          <cell r="P179">
            <v>1.01E-4</v>
          </cell>
          <cell r="Q179">
            <v>1.22E-4</v>
          </cell>
          <cell r="R179">
            <v>1.46E-4</v>
          </cell>
          <cell r="S179">
            <v>1.7200000000000001E-4</v>
          </cell>
          <cell r="T179">
            <v>2.0100000000000001E-4</v>
          </cell>
          <cell r="U179">
            <v>2.31E-4</v>
          </cell>
          <cell r="V179">
            <v>2.6400000000000002E-4</v>
          </cell>
          <cell r="W179">
            <v>2.9500000000000001E-4</v>
          </cell>
          <cell r="X179">
            <v>3.2400000000000001E-4</v>
          </cell>
          <cell r="Y179">
            <v>3.48E-4</v>
          </cell>
          <cell r="Z179">
            <v>3.68E-4</v>
          </cell>
          <cell r="AA179">
            <v>3.88E-4</v>
          </cell>
          <cell r="AB179">
            <v>4.0900000000000002E-4</v>
          </cell>
          <cell r="AC179">
            <v>4.28E-4</v>
          </cell>
          <cell r="AD179">
            <v>4.4700000000000002E-4</v>
          </cell>
          <cell r="AE179">
            <v>4.66E-4</v>
          </cell>
          <cell r="AF179">
            <v>4.86E-4</v>
          </cell>
          <cell r="AG179">
            <v>5.0600000000000005E-4</v>
          </cell>
          <cell r="AH179">
            <v>5.2599999999999999E-4</v>
          </cell>
          <cell r="AI179">
            <v>5.4699999999999996E-4</v>
          </cell>
          <cell r="AJ179">
            <v>5.6899999999999995E-4</v>
          </cell>
          <cell r="AK179">
            <v>5.9400000000000002E-4</v>
          </cell>
          <cell r="AL179">
            <v>6.2299999999999996E-4</v>
          </cell>
          <cell r="AM179">
            <v>6.5099999999999999E-4</v>
          </cell>
          <cell r="AN179">
            <v>6.78E-4</v>
          </cell>
          <cell r="AO179">
            <v>7.0500000000000001E-4</v>
          </cell>
          <cell r="AP179">
            <v>7.36E-4</v>
          </cell>
          <cell r="AQ179">
            <v>7.7700000000000002E-4</v>
          </cell>
          <cell r="AR179">
            <v>8.3100000000000003E-4</v>
          </cell>
          <cell r="AS179">
            <v>9.0399999999999996E-4</v>
          </cell>
          <cell r="AT179">
            <v>9.9099999999999991E-4</v>
          </cell>
          <cell r="AU179">
            <v>1.0839999999999999E-3</v>
          </cell>
          <cell r="AV179">
            <v>1.181E-3</v>
          </cell>
          <cell r="AW179">
            <v>1.291E-3</v>
          </cell>
          <cell r="AX179">
            <v>1.415E-3</v>
          </cell>
          <cell r="AY179">
            <v>1.549E-3</v>
          </cell>
          <cell r="AZ179">
            <v>1.6900000000000001E-3</v>
          </cell>
          <cell r="BA179">
            <v>1.8309999999999999E-3</v>
          </cell>
          <cell r="BB179">
            <v>1.9629999999999999E-3</v>
          </cell>
          <cell r="BC179">
            <v>2.081E-3</v>
          </cell>
          <cell r="BD179">
            <v>2.1900000000000001E-3</v>
          </cell>
          <cell r="BE179">
            <v>2.3280000000000002E-3</v>
          </cell>
          <cell r="BF179">
            <v>2.477E-3</v>
          </cell>
          <cell r="BG179">
            <v>2.5799999999999998E-3</v>
          </cell>
          <cell r="BH179">
            <v>2.6180000000000001E-3</v>
          </cell>
          <cell r="BI179">
            <v>2.6280000000000001E-3</v>
          </cell>
          <cell r="BJ179">
            <v>2.6289999999999998E-3</v>
          </cell>
          <cell r="BK179">
            <v>2.7039999999999998E-3</v>
          </cell>
          <cell r="BL179">
            <v>2.9420000000000002E-3</v>
          </cell>
          <cell r="BM179">
            <v>3.3960000000000001E-3</v>
          </cell>
          <cell r="BN179">
            <v>4.019E-3</v>
          </cell>
          <cell r="BO179">
            <v>4.7580000000000001E-3</v>
          </cell>
          <cell r="BP179">
            <v>5.5050000000000003E-3</v>
          </cell>
          <cell r="BQ179">
            <v>6.1890000000000001E-3</v>
          </cell>
          <cell r="BR179">
            <v>6.7549999999999997E-3</v>
          </cell>
          <cell r="BS179">
            <v>7.2630000000000004E-3</v>
          </cell>
          <cell r="BT179">
            <v>7.8399999999999997E-3</v>
          </cell>
          <cell r="BU179">
            <v>8.5579999999999996E-3</v>
          </cell>
          <cell r="BV179">
            <v>9.3810000000000004E-3</v>
          </cell>
          <cell r="BW179">
            <v>1.0331E-2</v>
          </cell>
          <cell r="BX179">
            <v>1.1424E-2</v>
          </cell>
          <cell r="BY179">
            <v>1.2855999999999999E-2</v>
          </cell>
          <cell r="BZ179">
            <v>1.4496E-2</v>
          </cell>
          <cell r="CA179">
            <v>1.6028000000000001E-2</v>
          </cell>
          <cell r="CB179">
            <v>1.7350999999999998E-2</v>
          </cell>
          <cell r="CC179">
            <v>1.8709E-2</v>
          </cell>
          <cell r="CD179">
            <v>2.0227999999999999E-2</v>
          </cell>
          <cell r="CE179">
            <v>2.2433999999999999E-2</v>
          </cell>
          <cell r="CF179">
            <v>2.5864000000000002E-2</v>
          </cell>
          <cell r="CG179">
            <v>3.0839999999999999E-2</v>
          </cell>
          <cell r="CH179">
            <v>3.7061999999999998E-2</v>
          </cell>
          <cell r="CI179">
            <v>4.4019999999999997E-2</v>
          </cell>
          <cell r="CJ179">
            <v>5.1283000000000002E-2</v>
          </cell>
          <cell r="CK179">
            <v>5.8598999999999998E-2</v>
          </cell>
          <cell r="CL179">
            <v>6.5907999999999994E-2</v>
          </cell>
          <cell r="CM179">
            <v>7.3330999999999993E-2</v>
          </cell>
          <cell r="CN179">
            <v>8.1044000000000005E-2</v>
          </cell>
          <cell r="CO179">
            <v>8.9248999999999995E-2</v>
          </cell>
          <cell r="CP179">
            <v>9.8155999999999993E-2</v>
          </cell>
          <cell r="CQ179">
            <v>0.10795</v>
          </cell>
          <cell r="CR179">
            <v>0.118808</v>
          </cell>
          <cell r="CS179">
            <v>0.12970200000000001</v>
          </cell>
          <cell r="CT179">
            <v>0.14044100000000001</v>
          </cell>
          <cell r="CU179">
            <v>0.15081900000000001</v>
          </cell>
          <cell r="CV179">
            <v>0.16062000000000001</v>
          </cell>
          <cell r="CW179">
            <v>0.169625</v>
          </cell>
          <cell r="CX179">
            <v>0.17913599999999999</v>
          </cell>
          <cell r="CY179">
            <v>0.18918399999999999</v>
          </cell>
          <cell r="CZ179">
            <v>0.199798</v>
          </cell>
          <cell r="DA179">
            <v>0.21101</v>
          </cell>
          <cell r="DB179">
            <v>0.222854</v>
          </cell>
          <cell r="DC179">
            <v>0.23536499999999999</v>
          </cell>
          <cell r="DD179">
            <v>0.248582</v>
          </cell>
          <cell r="DE179">
            <v>0.26254499999999997</v>
          </cell>
          <cell r="DF179">
            <v>0.27729500000000001</v>
          </cell>
          <cell r="DG179">
            <v>0.292877</v>
          </cell>
          <cell r="DH179">
            <v>0.30933899999999998</v>
          </cell>
          <cell r="DI179">
            <v>0.32673000000000002</v>
          </cell>
          <cell r="DJ179">
            <v>0.34376000000000001</v>
          </cell>
          <cell r="DK179">
            <v>0.359597</v>
          </cell>
          <cell r="DL179">
            <v>0.376168</v>
          </cell>
          <cell r="DM179">
            <v>0.393507</v>
          </cell>
          <cell r="DN179">
            <v>0.41165099999999999</v>
          </cell>
          <cell r="DO179">
            <v>0.43063600000000002</v>
          </cell>
          <cell r="DP179">
            <v>0.45050200000000001</v>
          </cell>
          <cell r="DQ179">
            <v>0.47128999999999999</v>
          </cell>
        </row>
        <row r="180">
          <cell r="A180">
            <v>2028</v>
          </cell>
          <cell r="B180">
            <v>4.0930000000000003E-3</v>
          </cell>
          <cell r="C180">
            <v>2.6400000000000002E-4</v>
          </cell>
          <cell r="D180">
            <v>1.7000000000000001E-4</v>
          </cell>
          <cell r="E180">
            <v>1.25E-4</v>
          </cell>
          <cell r="F180">
            <v>9.2E-5</v>
          </cell>
          <cell r="G180">
            <v>8.1000000000000004E-5</v>
          </cell>
          <cell r="H180">
            <v>7.2999999999999999E-5</v>
          </cell>
          <cell r="I180">
            <v>6.6000000000000005E-5</v>
          </cell>
          <cell r="J180">
            <v>6.0999999999999999E-5</v>
          </cell>
          <cell r="K180">
            <v>5.7000000000000003E-5</v>
          </cell>
          <cell r="L180">
            <v>5.5999999999999999E-5</v>
          </cell>
          <cell r="M180">
            <v>5.8E-5</v>
          </cell>
          <cell r="N180">
            <v>6.6000000000000005E-5</v>
          </cell>
          <cell r="O180">
            <v>8.0000000000000007E-5</v>
          </cell>
          <cell r="P180">
            <v>9.8999999999999994E-5</v>
          </cell>
          <cell r="Q180">
            <v>1.21E-4</v>
          </cell>
          <cell r="R180">
            <v>1.44E-4</v>
          </cell>
          <cell r="S180">
            <v>1.7000000000000001E-4</v>
          </cell>
          <cell r="T180">
            <v>1.9900000000000001E-4</v>
          </cell>
          <cell r="U180">
            <v>2.3000000000000001E-4</v>
          </cell>
          <cell r="V180">
            <v>2.6200000000000003E-4</v>
          </cell>
          <cell r="W180">
            <v>2.9300000000000002E-4</v>
          </cell>
          <cell r="X180">
            <v>3.21E-4</v>
          </cell>
          <cell r="Y180">
            <v>3.4499999999999998E-4</v>
          </cell>
          <cell r="Z180">
            <v>3.6499999999999998E-4</v>
          </cell>
          <cell r="AA180">
            <v>3.8499999999999998E-4</v>
          </cell>
          <cell r="AB180">
            <v>4.0499999999999998E-4</v>
          </cell>
          <cell r="AC180">
            <v>4.2499999999999998E-4</v>
          </cell>
          <cell r="AD180">
            <v>4.44E-4</v>
          </cell>
          <cell r="AE180">
            <v>4.6200000000000001E-4</v>
          </cell>
          <cell r="AF180">
            <v>4.8099999999999998E-4</v>
          </cell>
          <cell r="AG180">
            <v>5.0100000000000003E-4</v>
          </cell>
          <cell r="AH180">
            <v>5.22E-4</v>
          </cell>
          <cell r="AI180">
            <v>5.4199999999999995E-4</v>
          </cell>
          <cell r="AJ180">
            <v>5.6300000000000002E-4</v>
          </cell>
          <cell r="AK180">
            <v>5.8900000000000001E-4</v>
          </cell>
          <cell r="AL180">
            <v>6.1700000000000004E-4</v>
          </cell>
          <cell r="AM180">
            <v>6.4499999999999996E-4</v>
          </cell>
          <cell r="AN180">
            <v>6.7100000000000005E-4</v>
          </cell>
          <cell r="AO180">
            <v>6.9899999999999997E-4</v>
          </cell>
          <cell r="AP180">
            <v>7.2900000000000005E-4</v>
          </cell>
          <cell r="AQ180">
            <v>7.6900000000000004E-4</v>
          </cell>
          <cell r="AR180">
            <v>8.2299999999999995E-4</v>
          </cell>
          <cell r="AS180">
            <v>8.9499999999999996E-4</v>
          </cell>
          <cell r="AT180">
            <v>9.810000000000001E-4</v>
          </cell>
          <cell r="AU180">
            <v>1.073E-3</v>
          </cell>
          <cell r="AV180">
            <v>1.1689999999999999E-3</v>
          </cell>
          <cell r="AW180">
            <v>1.2780000000000001E-3</v>
          </cell>
          <cell r="AX180">
            <v>1.4009999999999999E-3</v>
          </cell>
          <cell r="AY180">
            <v>1.5330000000000001E-3</v>
          </cell>
          <cell r="AZ180">
            <v>1.673E-3</v>
          </cell>
          <cell r="BA180">
            <v>1.8129999999999999E-3</v>
          </cell>
          <cell r="BB180">
            <v>1.944E-3</v>
          </cell>
          <cell r="BC180">
            <v>2.0609999999999999E-3</v>
          </cell>
          <cell r="BD180">
            <v>2.1679999999999998E-3</v>
          </cell>
          <cell r="BE180">
            <v>2.3050000000000002E-3</v>
          </cell>
          <cell r="BF180">
            <v>2.4529999999999999E-3</v>
          </cell>
          <cell r="BG180">
            <v>2.555E-3</v>
          </cell>
          <cell r="BH180">
            <v>2.591E-3</v>
          </cell>
          <cell r="BI180">
            <v>2.5999999999999999E-3</v>
          </cell>
          <cell r="BJ180">
            <v>2.5990000000000002E-3</v>
          </cell>
          <cell r="BK180">
            <v>2.673E-3</v>
          </cell>
          <cell r="BL180">
            <v>2.9090000000000001E-3</v>
          </cell>
          <cell r="BM180">
            <v>3.3630000000000001E-3</v>
          </cell>
          <cell r="BN180">
            <v>3.9849999999999998E-3</v>
          </cell>
          <cell r="BO180">
            <v>4.7229999999999998E-3</v>
          </cell>
          <cell r="BP180">
            <v>5.4689999999999999E-3</v>
          </cell>
          <cell r="BQ180">
            <v>6.1510000000000002E-3</v>
          </cell>
          <cell r="BR180">
            <v>6.7140000000000003E-3</v>
          </cell>
          <cell r="BS180">
            <v>7.2179999999999996E-3</v>
          </cell>
          <cell r="BT180">
            <v>7.7910000000000002E-3</v>
          </cell>
          <cell r="BU180">
            <v>8.5050000000000004E-3</v>
          </cell>
          <cell r="BV180">
            <v>9.3229999999999997E-3</v>
          </cell>
          <cell r="BW180">
            <v>1.0267999999999999E-2</v>
          </cell>
          <cell r="BX180">
            <v>1.1354E-2</v>
          </cell>
          <cell r="BY180">
            <v>1.278E-2</v>
          </cell>
          <cell r="BZ180">
            <v>1.4413E-2</v>
          </cell>
          <cell r="CA180">
            <v>1.5937E-2</v>
          </cell>
          <cell r="CB180">
            <v>1.7250999999999999E-2</v>
          </cell>
          <cell r="CC180">
            <v>1.8598E-2</v>
          </cell>
          <cell r="CD180">
            <v>2.0105999999999999E-2</v>
          </cell>
          <cell r="CE180">
            <v>2.2298999999999999E-2</v>
          </cell>
          <cell r="CF180">
            <v>2.5717E-2</v>
          </cell>
          <cell r="CG180">
            <v>3.0681E-2</v>
          </cell>
          <cell r="CH180">
            <v>3.6889999999999999E-2</v>
          </cell>
          <cell r="CI180">
            <v>4.3832999999999997E-2</v>
          </cell>
          <cell r="CJ180">
            <v>5.1078999999999999E-2</v>
          </cell>
          <cell r="CK180">
            <v>5.8374000000000002E-2</v>
          </cell>
          <cell r="CL180">
            <v>6.5658999999999995E-2</v>
          </cell>
          <cell r="CM180">
            <v>7.3053999999999994E-2</v>
          </cell>
          <cell r="CN180">
            <v>8.0736000000000002E-2</v>
          </cell>
          <cell r="CO180">
            <v>8.8909000000000002E-2</v>
          </cell>
          <cell r="CP180">
            <v>9.7781000000000007E-2</v>
          </cell>
          <cell r="CQ180">
            <v>0.10753799999999999</v>
          </cell>
          <cell r="CR180">
            <v>0.118357</v>
          </cell>
          <cell r="CS180">
            <v>0.12921299999999999</v>
          </cell>
          <cell r="CT180">
            <v>0.13991500000000001</v>
          </cell>
          <cell r="CU180">
            <v>0.150256</v>
          </cell>
          <cell r="CV180">
            <v>0.160023</v>
          </cell>
          <cell r="CW180">
            <v>0.16899700000000001</v>
          </cell>
          <cell r="CX180">
            <v>0.178476</v>
          </cell>
          <cell r="CY180">
            <v>0.18848899999999999</v>
          </cell>
          <cell r="CZ180">
            <v>0.19906599999999999</v>
          </cell>
          <cell r="DA180">
            <v>0.21023900000000001</v>
          </cell>
          <cell r="DB180">
            <v>0.22204299999999999</v>
          </cell>
          <cell r="DC180">
            <v>0.234512</v>
          </cell>
          <cell r="DD180">
            <v>0.24768399999999999</v>
          </cell>
          <cell r="DE180">
            <v>0.26159900000000003</v>
          </cell>
          <cell r="DF180">
            <v>0.27629900000000002</v>
          </cell>
          <cell r="DG180">
            <v>0.29182900000000001</v>
          </cell>
          <cell r="DH180">
            <v>0.30823499999999998</v>
          </cell>
          <cell r="DI180">
            <v>0.32556800000000002</v>
          </cell>
          <cell r="DJ180">
            <v>0.34247300000000003</v>
          </cell>
          <cell r="DK180">
            <v>0.35825499999999999</v>
          </cell>
          <cell r="DL180">
            <v>0.37476900000000002</v>
          </cell>
          <cell r="DM180">
            <v>0.39204800000000001</v>
          </cell>
          <cell r="DN180">
            <v>0.41012999999999999</v>
          </cell>
          <cell r="DO180">
            <v>0.42904999999999999</v>
          </cell>
          <cell r="DP180">
            <v>0.44884800000000002</v>
          </cell>
          <cell r="DQ180">
            <v>0.46956599999999998</v>
          </cell>
        </row>
        <row r="181">
          <cell r="A181">
            <v>2029</v>
          </cell>
          <cell r="B181">
            <v>4.0249999999999999E-3</v>
          </cell>
          <cell r="C181">
            <v>2.61E-4</v>
          </cell>
          <cell r="D181">
            <v>1.6699999999999999E-4</v>
          </cell>
          <cell r="E181">
            <v>1.2300000000000001E-4</v>
          </cell>
          <cell r="F181">
            <v>9.1000000000000003E-5</v>
          </cell>
          <cell r="G181">
            <v>8.0000000000000007E-5</v>
          </cell>
          <cell r="H181">
            <v>7.2000000000000002E-5</v>
          </cell>
          <cell r="I181">
            <v>6.4999999999999994E-5</v>
          </cell>
          <cell r="J181">
            <v>6.0000000000000002E-5</v>
          </cell>
          <cell r="K181">
            <v>5.5999999999999999E-5</v>
          </cell>
          <cell r="L181">
            <v>5.5000000000000002E-5</v>
          </cell>
          <cell r="M181">
            <v>5.7000000000000003E-5</v>
          </cell>
          <cell r="N181">
            <v>6.4999999999999994E-5</v>
          </cell>
          <cell r="O181">
            <v>7.8999999999999996E-5</v>
          </cell>
          <cell r="P181">
            <v>9.7999999999999997E-5</v>
          </cell>
          <cell r="Q181">
            <v>1.2E-4</v>
          </cell>
          <cell r="R181">
            <v>1.4300000000000001E-4</v>
          </cell>
          <cell r="S181">
            <v>1.6899999999999999E-4</v>
          </cell>
          <cell r="T181">
            <v>1.9799999999999999E-4</v>
          </cell>
          <cell r="U181">
            <v>2.2800000000000001E-4</v>
          </cell>
          <cell r="V181">
            <v>2.5999999999999998E-4</v>
          </cell>
          <cell r="W181">
            <v>2.9100000000000003E-4</v>
          </cell>
          <cell r="X181">
            <v>3.19E-4</v>
          </cell>
          <cell r="Y181">
            <v>3.4200000000000002E-4</v>
          </cell>
          <cell r="Z181">
            <v>3.6200000000000002E-4</v>
          </cell>
          <cell r="AA181">
            <v>3.8200000000000002E-4</v>
          </cell>
          <cell r="AB181">
            <v>4.0200000000000001E-4</v>
          </cell>
          <cell r="AC181">
            <v>4.2099999999999999E-4</v>
          </cell>
          <cell r="AD181">
            <v>4.4000000000000002E-4</v>
          </cell>
          <cell r="AE181">
            <v>4.5800000000000002E-4</v>
          </cell>
          <cell r="AF181">
            <v>4.7699999999999999E-4</v>
          </cell>
          <cell r="AG181">
            <v>4.9700000000000005E-4</v>
          </cell>
          <cell r="AH181">
            <v>5.1699999999999999E-4</v>
          </cell>
          <cell r="AI181">
            <v>5.3700000000000004E-4</v>
          </cell>
          <cell r="AJ181">
            <v>5.5800000000000001E-4</v>
          </cell>
          <cell r="AK181">
            <v>5.8399999999999999E-4</v>
          </cell>
          <cell r="AL181">
            <v>6.1200000000000002E-4</v>
          </cell>
          <cell r="AM181">
            <v>6.3900000000000003E-4</v>
          </cell>
          <cell r="AN181">
            <v>6.6500000000000001E-4</v>
          </cell>
          <cell r="AO181">
            <v>6.9200000000000002E-4</v>
          </cell>
          <cell r="AP181">
            <v>7.2199999999999999E-4</v>
          </cell>
          <cell r="AQ181">
            <v>7.6199999999999998E-4</v>
          </cell>
          <cell r="AR181">
            <v>8.1499999999999997E-4</v>
          </cell>
          <cell r="AS181">
            <v>8.8599999999999996E-4</v>
          </cell>
          <cell r="AT181">
            <v>9.7199999999999999E-4</v>
          </cell>
          <cell r="AU181">
            <v>1.062E-3</v>
          </cell>
          <cell r="AV181">
            <v>1.158E-3</v>
          </cell>
          <cell r="AW181">
            <v>1.2650000000000001E-3</v>
          </cell>
          <cell r="AX181">
            <v>1.387E-3</v>
          </cell>
          <cell r="AY181">
            <v>1.518E-3</v>
          </cell>
          <cell r="AZ181">
            <v>1.6570000000000001E-3</v>
          </cell>
          <cell r="BA181">
            <v>1.7960000000000001E-3</v>
          </cell>
          <cell r="BB181">
            <v>1.9250000000000001E-3</v>
          </cell>
          <cell r="BC181">
            <v>2.0409999999999998E-3</v>
          </cell>
          <cell r="BD181">
            <v>2.147E-3</v>
          </cell>
          <cell r="BE181">
            <v>2.2829999999999999E-3</v>
          </cell>
          <cell r="BF181">
            <v>2.4299999999999999E-3</v>
          </cell>
          <cell r="BG181">
            <v>2.5300000000000001E-3</v>
          </cell>
          <cell r="BH181">
            <v>2.565E-3</v>
          </cell>
          <cell r="BI181">
            <v>2.5730000000000002E-3</v>
          </cell>
          <cell r="BJ181">
            <v>2.5699999999999998E-3</v>
          </cell>
          <cell r="BK181">
            <v>2.6419999999999998E-3</v>
          </cell>
          <cell r="BL181">
            <v>2.8779999999999999E-3</v>
          </cell>
          <cell r="BM181">
            <v>3.3300000000000001E-3</v>
          </cell>
          <cell r="BN181">
            <v>3.9519999999999998E-3</v>
          </cell>
          <cell r="BO181">
            <v>4.6880000000000003E-3</v>
          </cell>
          <cell r="BP181">
            <v>5.4320000000000002E-3</v>
          </cell>
          <cell r="BQ181">
            <v>6.1120000000000002E-3</v>
          </cell>
          <cell r="BR181">
            <v>6.6730000000000001E-3</v>
          </cell>
          <cell r="BS181">
            <v>7.1729999999999997E-3</v>
          </cell>
          <cell r="BT181">
            <v>7.7429999999999999E-3</v>
          </cell>
          <cell r="BU181">
            <v>8.4530000000000004E-3</v>
          </cell>
          <cell r="BV181">
            <v>9.2659999999999999E-3</v>
          </cell>
          <cell r="BW181">
            <v>1.0205000000000001E-2</v>
          </cell>
          <cell r="BX181">
            <v>1.1285999999999999E-2</v>
          </cell>
          <cell r="BY181">
            <v>1.2704999999999999E-2</v>
          </cell>
          <cell r="BZ181">
            <v>1.4331E-2</v>
          </cell>
          <cell r="CA181">
            <v>1.5847E-2</v>
          </cell>
          <cell r="CB181">
            <v>1.7152000000000001E-2</v>
          </cell>
          <cell r="CC181">
            <v>1.8488999999999998E-2</v>
          </cell>
          <cell r="CD181">
            <v>1.9986E-2</v>
          </cell>
          <cell r="CE181">
            <v>2.2166000000000002E-2</v>
          </cell>
          <cell r="CF181">
            <v>2.5571E-2</v>
          </cell>
          <cell r="CG181">
            <v>3.0523000000000002E-2</v>
          </cell>
          <cell r="CH181">
            <v>3.6719000000000002E-2</v>
          </cell>
          <cell r="CI181">
            <v>4.3647999999999999E-2</v>
          </cell>
          <cell r="CJ181">
            <v>5.0875999999999998E-2</v>
          </cell>
          <cell r="CK181">
            <v>5.815E-2</v>
          </cell>
          <cell r="CL181">
            <v>6.5410999999999997E-2</v>
          </cell>
          <cell r="CM181">
            <v>7.2778999999999996E-2</v>
          </cell>
          <cell r="CN181">
            <v>8.0431000000000002E-2</v>
          </cell>
          <cell r="CO181">
            <v>8.8570999999999997E-2</v>
          </cell>
          <cell r="CP181">
            <v>9.7407999999999995E-2</v>
          </cell>
          <cell r="CQ181">
            <v>0.107129</v>
          </cell>
          <cell r="CR181">
            <v>0.11791</v>
          </cell>
          <cell r="CS181">
            <v>0.12872800000000001</v>
          </cell>
          <cell r="CT181">
            <v>0.13939199999999999</v>
          </cell>
          <cell r="CU181">
            <v>0.149698</v>
          </cell>
          <cell r="CV181">
            <v>0.15943099999999999</v>
          </cell>
          <cell r="CW181">
            <v>0.16837299999999999</v>
          </cell>
          <cell r="CX181">
            <v>0.17782000000000001</v>
          </cell>
          <cell r="CY181">
            <v>0.18779799999999999</v>
          </cell>
          <cell r="CZ181">
            <v>0.19833899999999999</v>
          </cell>
          <cell r="DA181">
            <v>0.20947399999999999</v>
          </cell>
          <cell r="DB181">
            <v>0.22123699999999999</v>
          </cell>
          <cell r="DC181">
            <v>0.23366400000000001</v>
          </cell>
          <cell r="DD181">
            <v>0.24679200000000001</v>
          </cell>
          <cell r="DE181">
            <v>0.26066</v>
          </cell>
          <cell r="DF181">
            <v>0.27531</v>
          </cell>
          <cell r="DG181">
            <v>0.29078799999999999</v>
          </cell>
          <cell r="DH181">
            <v>0.30714000000000002</v>
          </cell>
          <cell r="DI181">
            <v>0.32441399999999998</v>
          </cell>
          <cell r="DJ181">
            <v>0.34119500000000003</v>
          </cell>
          <cell r="DK181">
            <v>0.35692200000000002</v>
          </cell>
          <cell r="DL181">
            <v>0.37337900000000002</v>
          </cell>
          <cell r="DM181">
            <v>0.3906</v>
          </cell>
          <cell r="DN181">
            <v>0.40861900000000001</v>
          </cell>
          <cell r="DO181">
            <v>0.42747400000000002</v>
          </cell>
          <cell r="DP181">
            <v>0.44720500000000002</v>
          </cell>
          <cell r="DQ181">
            <v>0.46785199999999999</v>
          </cell>
        </row>
        <row r="182">
          <cell r="A182">
            <v>2030</v>
          </cell>
          <cell r="B182">
            <v>3.9569999999999996E-3</v>
          </cell>
          <cell r="C182">
            <v>2.5700000000000001E-4</v>
          </cell>
          <cell r="D182">
            <v>1.65E-4</v>
          </cell>
          <cell r="E182">
            <v>1.21E-4</v>
          </cell>
          <cell r="F182">
            <v>9.0000000000000006E-5</v>
          </cell>
          <cell r="G182">
            <v>7.8999999999999996E-5</v>
          </cell>
          <cell r="H182">
            <v>7.1000000000000005E-5</v>
          </cell>
          <cell r="I182">
            <v>6.3999999999999997E-5</v>
          </cell>
          <cell r="J182">
            <v>5.8999999999999998E-5</v>
          </cell>
          <cell r="K182">
            <v>5.5000000000000002E-5</v>
          </cell>
          <cell r="L182">
            <v>5.3999999999999998E-5</v>
          </cell>
          <cell r="M182">
            <v>5.5999999999999999E-5</v>
          </cell>
          <cell r="N182">
            <v>6.3999999999999997E-5</v>
          </cell>
          <cell r="O182">
            <v>7.7999999999999999E-5</v>
          </cell>
          <cell r="P182">
            <v>9.7E-5</v>
          </cell>
          <cell r="Q182">
            <v>1.1900000000000001E-4</v>
          </cell>
          <cell r="R182">
            <v>1.4200000000000001E-4</v>
          </cell>
          <cell r="S182">
            <v>1.6799999999999999E-4</v>
          </cell>
          <cell r="T182">
            <v>1.9599999999999999E-4</v>
          </cell>
          <cell r="U182">
            <v>2.2599999999999999E-4</v>
          </cell>
          <cell r="V182">
            <v>2.5700000000000001E-4</v>
          </cell>
          <cell r="W182">
            <v>2.8800000000000001E-4</v>
          </cell>
          <cell r="X182">
            <v>3.1599999999999998E-4</v>
          </cell>
          <cell r="Y182">
            <v>3.39E-4</v>
          </cell>
          <cell r="Z182">
            <v>3.59E-4</v>
          </cell>
          <cell r="AA182">
            <v>3.79E-4</v>
          </cell>
          <cell r="AB182">
            <v>3.9899999999999999E-4</v>
          </cell>
          <cell r="AC182">
            <v>4.1800000000000002E-4</v>
          </cell>
          <cell r="AD182">
            <v>4.3600000000000003E-4</v>
          </cell>
          <cell r="AE182">
            <v>4.55E-4</v>
          </cell>
          <cell r="AF182">
            <v>4.73E-4</v>
          </cell>
          <cell r="AG182">
            <v>4.9299999999999995E-4</v>
          </cell>
          <cell r="AH182">
            <v>5.13E-4</v>
          </cell>
          <cell r="AI182">
            <v>5.3300000000000005E-4</v>
          </cell>
          <cell r="AJ182">
            <v>5.53E-4</v>
          </cell>
          <cell r="AK182">
            <v>5.7799999999999995E-4</v>
          </cell>
          <cell r="AL182">
            <v>6.0599999999999998E-4</v>
          </cell>
          <cell r="AM182">
            <v>6.3299999999999999E-4</v>
          </cell>
          <cell r="AN182">
            <v>6.5899999999999997E-4</v>
          </cell>
          <cell r="AO182">
            <v>6.8499999999999995E-4</v>
          </cell>
          <cell r="AP182">
            <v>7.1500000000000003E-4</v>
          </cell>
          <cell r="AQ182">
            <v>7.54E-4</v>
          </cell>
          <cell r="AR182">
            <v>8.0699999999999999E-4</v>
          </cell>
          <cell r="AS182">
            <v>8.7799999999999998E-4</v>
          </cell>
          <cell r="AT182">
            <v>9.6199999999999996E-4</v>
          </cell>
          <cell r="AU182">
            <v>1.052E-3</v>
          </cell>
          <cell r="AV182">
            <v>1.1460000000000001E-3</v>
          </cell>
          <cell r="AW182">
            <v>1.2520000000000001E-3</v>
          </cell>
          <cell r="AX182">
            <v>1.3730000000000001E-3</v>
          </cell>
          <cell r="AY182">
            <v>1.503E-3</v>
          </cell>
          <cell r="AZ182">
            <v>1.6410000000000001E-3</v>
          </cell>
          <cell r="BA182">
            <v>1.7780000000000001E-3</v>
          </cell>
          <cell r="BB182">
            <v>1.9070000000000001E-3</v>
          </cell>
          <cell r="BC182">
            <v>2.0219999999999999E-3</v>
          </cell>
          <cell r="BD182">
            <v>2.1259999999999999E-3</v>
          </cell>
          <cell r="BE182">
            <v>2.261E-3</v>
          </cell>
          <cell r="BF182">
            <v>2.4069999999999999E-3</v>
          </cell>
          <cell r="BG182">
            <v>2.5049999999999998E-3</v>
          </cell>
          <cell r="BH182">
            <v>2.539E-3</v>
          </cell>
          <cell r="BI182">
            <v>2.5460000000000001E-3</v>
          </cell>
          <cell r="BJ182">
            <v>2.542E-3</v>
          </cell>
          <cell r="BK182">
            <v>2.6120000000000002E-3</v>
          </cell>
          <cell r="BL182">
            <v>2.846E-3</v>
          </cell>
          <cell r="BM182">
            <v>3.2980000000000002E-3</v>
          </cell>
          <cell r="BN182">
            <v>3.9179999999999996E-3</v>
          </cell>
          <cell r="BO182">
            <v>4.6540000000000002E-3</v>
          </cell>
          <cell r="BP182">
            <v>5.3969999999999999E-3</v>
          </cell>
          <cell r="BQ182">
            <v>6.0749999999999997E-3</v>
          </cell>
          <cell r="BR182">
            <v>6.633E-3</v>
          </cell>
          <cell r="BS182">
            <v>7.1300000000000001E-3</v>
          </cell>
          <cell r="BT182">
            <v>7.6949999999999996E-3</v>
          </cell>
          <cell r="BU182">
            <v>8.4010000000000005E-3</v>
          </cell>
          <cell r="BV182">
            <v>9.2090000000000002E-3</v>
          </cell>
          <cell r="BW182">
            <v>1.0142999999999999E-2</v>
          </cell>
          <cell r="BX182">
            <v>1.1218000000000001E-2</v>
          </cell>
          <cell r="BY182">
            <v>1.2631E-2</v>
          </cell>
          <cell r="BZ182">
            <v>1.4250000000000001E-2</v>
          </cell>
          <cell r="CA182">
            <v>1.5758000000000001E-2</v>
          </cell>
          <cell r="CB182">
            <v>1.7054E-2</v>
          </cell>
          <cell r="CC182">
            <v>1.8381000000000002E-2</v>
          </cell>
          <cell r="CD182">
            <v>1.9866000000000002E-2</v>
          </cell>
          <cell r="CE182">
            <v>2.2034000000000002E-2</v>
          </cell>
          <cell r="CF182">
            <v>2.5427000000000002E-2</v>
          </cell>
          <cell r="CG182">
            <v>3.0367000000000002E-2</v>
          </cell>
          <cell r="CH182">
            <v>3.6549999999999999E-2</v>
          </cell>
          <cell r="CI182">
            <v>4.3464000000000003E-2</v>
          </cell>
          <cell r="CJ182">
            <v>5.0674999999999998E-2</v>
          </cell>
          <cell r="CK182">
            <v>5.7928E-2</v>
          </cell>
          <cell r="CL182">
            <v>6.5165000000000001E-2</v>
          </cell>
          <cell r="CM182">
            <v>7.2506000000000001E-2</v>
          </cell>
          <cell r="CN182">
            <v>8.0128000000000005E-2</v>
          </cell>
          <cell r="CO182">
            <v>8.8235999999999995E-2</v>
          </cell>
          <cell r="CP182">
            <v>9.7037999999999999E-2</v>
          </cell>
          <cell r="CQ182">
            <v>0.106723</v>
          </cell>
          <cell r="CR182">
            <v>0.117466</v>
          </cell>
          <cell r="CS182">
            <v>0.128246</v>
          </cell>
          <cell r="CT182">
            <v>0.138873</v>
          </cell>
          <cell r="CU182">
            <v>0.149143</v>
          </cell>
          <cell r="CV182">
            <v>0.15884300000000001</v>
          </cell>
          <cell r="CW182">
            <v>0.16775399999999999</v>
          </cell>
          <cell r="CX182">
            <v>0.17716799999999999</v>
          </cell>
          <cell r="CY182">
            <v>0.187112</v>
          </cell>
          <cell r="CZ182">
            <v>0.19761699999999999</v>
          </cell>
          <cell r="DA182">
            <v>0.20871500000000001</v>
          </cell>
          <cell r="DB182">
            <v>0.220438</v>
          </cell>
          <cell r="DC182">
            <v>0.232822</v>
          </cell>
          <cell r="DD182">
            <v>0.24590500000000001</v>
          </cell>
          <cell r="DE182">
            <v>0.25972699999999999</v>
          </cell>
          <cell r="DF182">
            <v>0.27432800000000002</v>
          </cell>
          <cell r="DG182">
            <v>0.28975400000000001</v>
          </cell>
          <cell r="DH182">
            <v>0.30605100000000002</v>
          </cell>
          <cell r="DI182">
            <v>0.32326899999999997</v>
          </cell>
          <cell r="DJ182">
            <v>0.33992600000000001</v>
          </cell>
          <cell r="DK182">
            <v>0.355599</v>
          </cell>
          <cell r="DL182">
            <v>0.372</v>
          </cell>
          <cell r="DM182">
            <v>0.38916099999999998</v>
          </cell>
          <cell r="DN182">
            <v>0.40711799999999998</v>
          </cell>
          <cell r="DO182">
            <v>0.42591000000000001</v>
          </cell>
          <cell r="DP182">
            <v>0.44557400000000003</v>
          </cell>
          <cell r="DQ182">
            <v>0.46615099999999998</v>
          </cell>
        </row>
        <row r="183">
          <cell r="A183">
            <v>2031</v>
          </cell>
          <cell r="B183">
            <v>3.8909999999999999E-3</v>
          </cell>
          <cell r="C183">
            <v>2.5300000000000002E-4</v>
          </cell>
          <cell r="D183">
            <v>1.6200000000000001E-4</v>
          </cell>
          <cell r="E183">
            <v>1.2E-4</v>
          </cell>
          <cell r="F183">
            <v>8.7999999999999998E-5</v>
          </cell>
          <cell r="G183">
            <v>7.7999999999999999E-5</v>
          </cell>
          <cell r="H183">
            <v>6.9999999999999994E-5</v>
          </cell>
          <cell r="I183">
            <v>6.3E-5</v>
          </cell>
          <cell r="J183">
            <v>5.8E-5</v>
          </cell>
          <cell r="K183">
            <v>5.5000000000000002E-5</v>
          </cell>
          <cell r="L183">
            <v>5.3000000000000001E-5</v>
          </cell>
          <cell r="M183">
            <v>5.5000000000000002E-5</v>
          </cell>
          <cell r="N183">
            <v>6.3E-5</v>
          </cell>
          <cell r="O183">
            <v>7.7000000000000001E-5</v>
          </cell>
          <cell r="P183">
            <v>9.6000000000000002E-5</v>
          </cell>
          <cell r="Q183">
            <v>1.18E-4</v>
          </cell>
          <cell r="R183">
            <v>1.4100000000000001E-4</v>
          </cell>
          <cell r="S183">
            <v>1.66E-4</v>
          </cell>
          <cell r="T183">
            <v>1.95E-4</v>
          </cell>
          <cell r="U183">
            <v>2.24E-4</v>
          </cell>
          <cell r="V183">
            <v>2.5500000000000002E-4</v>
          </cell>
          <cell r="W183">
            <v>2.8600000000000001E-4</v>
          </cell>
          <cell r="X183">
            <v>3.1399999999999999E-4</v>
          </cell>
          <cell r="Y183">
            <v>3.3700000000000001E-4</v>
          </cell>
          <cell r="Z183">
            <v>3.5599999999999998E-4</v>
          </cell>
          <cell r="AA183">
            <v>3.7599999999999998E-4</v>
          </cell>
          <cell r="AB183">
            <v>3.9500000000000001E-4</v>
          </cell>
          <cell r="AC183">
            <v>4.1399999999999998E-4</v>
          </cell>
          <cell r="AD183">
            <v>4.3300000000000001E-4</v>
          </cell>
          <cell r="AE183">
            <v>4.5100000000000001E-4</v>
          </cell>
          <cell r="AF183">
            <v>4.6900000000000002E-4</v>
          </cell>
          <cell r="AG183">
            <v>4.8899999999999996E-4</v>
          </cell>
          <cell r="AH183">
            <v>5.0799999999999999E-4</v>
          </cell>
          <cell r="AI183">
            <v>5.2800000000000004E-4</v>
          </cell>
          <cell r="AJ183">
            <v>5.4900000000000001E-4</v>
          </cell>
          <cell r="AK183">
            <v>5.7300000000000005E-4</v>
          </cell>
          <cell r="AL183">
            <v>6.0099999999999997E-4</v>
          </cell>
          <cell r="AM183">
            <v>6.2699999999999995E-4</v>
          </cell>
          <cell r="AN183">
            <v>6.5200000000000002E-4</v>
          </cell>
          <cell r="AO183">
            <v>6.7900000000000002E-4</v>
          </cell>
          <cell r="AP183">
            <v>7.0899999999999999E-4</v>
          </cell>
          <cell r="AQ183">
            <v>7.4700000000000005E-4</v>
          </cell>
          <cell r="AR183">
            <v>8.0000000000000004E-4</v>
          </cell>
          <cell r="AS183">
            <v>8.6899999999999998E-4</v>
          </cell>
          <cell r="AT183">
            <v>9.5200000000000005E-4</v>
          </cell>
          <cell r="AU183">
            <v>1.041E-3</v>
          </cell>
          <cell r="AV183">
            <v>1.134E-3</v>
          </cell>
          <cell r="AW183">
            <v>1.24E-3</v>
          </cell>
          <cell r="AX183">
            <v>1.359E-3</v>
          </cell>
          <cell r="AY183">
            <v>1.488E-3</v>
          </cell>
          <cell r="AZ183">
            <v>1.6249999999999999E-3</v>
          </cell>
          <cell r="BA183">
            <v>1.761E-3</v>
          </cell>
          <cell r="BB183">
            <v>1.8890000000000001E-3</v>
          </cell>
          <cell r="BC183">
            <v>2.0019999999999999E-3</v>
          </cell>
          <cell r="BD183">
            <v>2.1059999999999998E-3</v>
          </cell>
          <cell r="BE183">
            <v>2.2390000000000001E-3</v>
          </cell>
          <cell r="BF183">
            <v>2.3839999999999998E-3</v>
          </cell>
          <cell r="BG183">
            <v>2.4810000000000001E-3</v>
          </cell>
          <cell r="BH183">
            <v>2.5140000000000002E-3</v>
          </cell>
          <cell r="BI183">
            <v>2.519E-3</v>
          </cell>
          <cell r="BJ183">
            <v>2.5140000000000002E-3</v>
          </cell>
          <cell r="BK183">
            <v>2.5820000000000001E-3</v>
          </cell>
          <cell r="BL183">
            <v>2.8149999999999998E-3</v>
          </cell>
          <cell r="BM183">
            <v>3.2659999999999998E-3</v>
          </cell>
          <cell r="BN183">
            <v>3.8860000000000001E-3</v>
          </cell>
          <cell r="BO183">
            <v>4.62E-3</v>
          </cell>
          <cell r="BP183">
            <v>5.3610000000000003E-3</v>
          </cell>
          <cell r="BQ183">
            <v>6.0369999999999998E-3</v>
          </cell>
          <cell r="BR183">
            <v>6.5919999999999998E-3</v>
          </cell>
          <cell r="BS183">
            <v>7.0860000000000003E-3</v>
          </cell>
          <cell r="BT183">
            <v>7.6480000000000003E-3</v>
          </cell>
          <cell r="BU183">
            <v>8.3490000000000005E-3</v>
          </cell>
          <cell r="BV183">
            <v>9.1529999999999997E-3</v>
          </cell>
          <cell r="BW183">
            <v>1.0082000000000001E-2</v>
          </cell>
          <cell r="BX183">
            <v>1.1150999999999999E-2</v>
          </cell>
          <cell r="BY183">
            <v>1.2558E-2</v>
          </cell>
          <cell r="BZ183">
            <v>1.417E-2</v>
          </cell>
          <cell r="CA183">
            <v>1.5668999999999999E-2</v>
          </cell>
          <cell r="CB183">
            <v>1.6955999999999999E-2</v>
          </cell>
          <cell r="CC183">
            <v>1.8273999999999999E-2</v>
          </cell>
          <cell r="CD183">
            <v>1.9748000000000002E-2</v>
          </cell>
          <cell r="CE183">
            <v>2.1904E-2</v>
          </cell>
          <cell r="CF183">
            <v>2.5284999999999998E-2</v>
          </cell>
          <cell r="CG183">
            <v>3.0213E-2</v>
          </cell>
          <cell r="CH183">
            <v>3.6382999999999999E-2</v>
          </cell>
          <cell r="CI183">
            <v>4.3282000000000001E-2</v>
          </cell>
          <cell r="CJ183">
            <v>5.0474999999999999E-2</v>
          </cell>
          <cell r="CK183">
            <v>5.7708000000000002E-2</v>
          </cell>
          <cell r="CL183">
            <v>6.4921000000000006E-2</v>
          </cell>
          <cell r="CM183">
            <v>7.2234999999999994E-2</v>
          </cell>
          <cell r="CN183">
            <v>7.9826999999999995E-2</v>
          </cell>
          <cell r="CO183">
            <v>8.7902999999999995E-2</v>
          </cell>
          <cell r="CP183">
            <v>9.6671000000000007E-2</v>
          </cell>
          <cell r="CQ183">
            <v>0.10632</v>
          </cell>
          <cell r="CR183">
            <v>0.117025</v>
          </cell>
          <cell r="CS183">
            <v>0.12776699999999999</v>
          </cell>
          <cell r="CT183">
            <v>0.13835800000000001</v>
          </cell>
          <cell r="CU183">
            <v>0.148593</v>
          </cell>
          <cell r="CV183">
            <v>0.15825900000000001</v>
          </cell>
          <cell r="CW183">
            <v>0.16714000000000001</v>
          </cell>
          <cell r="CX183">
            <v>0.17652100000000001</v>
          </cell>
          <cell r="CY183">
            <v>0.18643100000000001</v>
          </cell>
          <cell r="CZ183">
            <v>0.19690099999999999</v>
          </cell>
          <cell r="DA183">
            <v>0.20796000000000001</v>
          </cell>
          <cell r="DB183">
            <v>0.21964400000000001</v>
          </cell>
          <cell r="DC183">
            <v>0.231986</v>
          </cell>
          <cell r="DD183">
            <v>0.24502499999999999</v>
          </cell>
          <cell r="DE183">
            <v>0.25879999999999997</v>
          </cell>
          <cell r="DF183">
            <v>0.27335300000000001</v>
          </cell>
          <cell r="DG183">
            <v>0.28872799999999998</v>
          </cell>
          <cell r="DH183">
            <v>0.30497000000000002</v>
          </cell>
          <cell r="DI183">
            <v>0.322131</v>
          </cell>
          <cell r="DJ183">
            <v>0.33866600000000002</v>
          </cell>
          <cell r="DK183">
            <v>0.35428500000000002</v>
          </cell>
          <cell r="DL183">
            <v>0.37062899999999999</v>
          </cell>
          <cell r="DM183">
            <v>0.38773200000000002</v>
          </cell>
          <cell r="DN183">
            <v>0.40562799999999999</v>
          </cell>
          <cell r="DO183">
            <v>0.42435600000000001</v>
          </cell>
          <cell r="DP183">
            <v>0.44395299999999999</v>
          </cell>
          <cell r="DQ183">
            <v>0.46446100000000001</v>
          </cell>
        </row>
        <row r="184">
          <cell r="A184">
            <v>2032</v>
          </cell>
          <cell r="B184">
            <v>3.826E-3</v>
          </cell>
          <cell r="C184">
            <v>2.4899999999999998E-4</v>
          </cell>
          <cell r="D184">
            <v>1.6000000000000001E-4</v>
          </cell>
          <cell r="E184">
            <v>1.18E-4</v>
          </cell>
          <cell r="F184">
            <v>8.7000000000000001E-5</v>
          </cell>
          <cell r="G184">
            <v>7.7000000000000001E-5</v>
          </cell>
          <cell r="H184">
            <v>6.8999999999999997E-5</v>
          </cell>
          <cell r="I184">
            <v>6.2000000000000003E-5</v>
          </cell>
          <cell r="J184">
            <v>5.7000000000000003E-5</v>
          </cell>
          <cell r="K184">
            <v>5.3999999999999998E-5</v>
          </cell>
          <cell r="L184">
            <v>5.1999999999999997E-5</v>
          </cell>
          <cell r="M184">
            <v>5.3999999999999998E-5</v>
          </cell>
          <cell r="N184">
            <v>6.2000000000000003E-5</v>
          </cell>
          <cell r="O184">
            <v>7.6000000000000004E-5</v>
          </cell>
          <cell r="P184">
            <v>9.5000000000000005E-5</v>
          </cell>
          <cell r="Q184">
            <v>1.17E-4</v>
          </cell>
          <cell r="R184">
            <v>1.3999999999999999E-4</v>
          </cell>
          <cell r="S184">
            <v>1.65E-4</v>
          </cell>
          <cell r="T184">
            <v>1.93E-4</v>
          </cell>
          <cell r="U184">
            <v>2.23E-4</v>
          </cell>
          <cell r="V184">
            <v>2.5300000000000002E-4</v>
          </cell>
          <cell r="W184">
            <v>2.8400000000000002E-4</v>
          </cell>
          <cell r="X184">
            <v>3.1100000000000002E-4</v>
          </cell>
          <cell r="Y184">
            <v>3.3399999999999999E-4</v>
          </cell>
          <cell r="Z184">
            <v>3.5399999999999999E-4</v>
          </cell>
          <cell r="AA184">
            <v>3.7300000000000001E-4</v>
          </cell>
          <cell r="AB184">
            <v>3.9199999999999999E-4</v>
          </cell>
          <cell r="AC184">
            <v>4.1100000000000002E-4</v>
          </cell>
          <cell r="AD184">
            <v>4.2900000000000002E-4</v>
          </cell>
          <cell r="AE184">
            <v>4.4700000000000002E-4</v>
          </cell>
          <cell r="AF184">
            <v>4.6500000000000003E-4</v>
          </cell>
          <cell r="AG184">
            <v>4.84E-4</v>
          </cell>
          <cell r="AH184">
            <v>5.04E-4</v>
          </cell>
          <cell r="AI184">
            <v>5.2300000000000003E-4</v>
          </cell>
          <cell r="AJ184">
            <v>5.44E-4</v>
          </cell>
          <cell r="AK184">
            <v>5.6800000000000004E-4</v>
          </cell>
          <cell r="AL184">
            <v>5.9500000000000004E-4</v>
          </cell>
          <cell r="AM184">
            <v>6.2100000000000002E-4</v>
          </cell>
          <cell r="AN184">
            <v>6.4599999999999998E-4</v>
          </cell>
          <cell r="AO184">
            <v>6.7199999999999996E-4</v>
          </cell>
          <cell r="AP184">
            <v>7.0200000000000004E-4</v>
          </cell>
          <cell r="AQ184">
            <v>7.3999999999999999E-4</v>
          </cell>
          <cell r="AR184">
            <v>7.9199999999999995E-4</v>
          </cell>
          <cell r="AS184">
            <v>8.5999999999999998E-4</v>
          </cell>
          <cell r="AT184">
            <v>9.4300000000000004E-4</v>
          </cell>
          <cell r="AU184">
            <v>1.031E-3</v>
          </cell>
          <cell r="AV184">
            <v>1.1230000000000001E-3</v>
          </cell>
          <cell r="AW184">
            <v>1.227E-3</v>
          </cell>
          <cell r="AX184">
            <v>1.3450000000000001E-3</v>
          </cell>
          <cell r="AY184">
            <v>1.474E-3</v>
          </cell>
          <cell r="AZ184">
            <v>1.609E-3</v>
          </cell>
          <cell r="BA184">
            <v>1.7440000000000001E-3</v>
          </cell>
          <cell r="BB184">
            <v>1.8710000000000001E-3</v>
          </cell>
          <cell r="BC184">
            <v>1.983E-3</v>
          </cell>
          <cell r="BD184">
            <v>2.0860000000000002E-3</v>
          </cell>
          <cell r="BE184">
            <v>2.2179999999999999E-3</v>
          </cell>
          <cell r="BF184">
            <v>2.3609999999999998E-3</v>
          </cell>
          <cell r="BG184">
            <v>2.457E-3</v>
          </cell>
          <cell r="BH184">
            <v>2.4889999999999999E-3</v>
          </cell>
          <cell r="BI184">
            <v>2.4919999999999999E-3</v>
          </cell>
          <cell r="BJ184">
            <v>2.4859999999999999E-3</v>
          </cell>
          <cell r="BK184">
            <v>2.5530000000000001E-3</v>
          </cell>
          <cell r="BL184">
            <v>2.7850000000000001E-3</v>
          </cell>
          <cell r="BM184">
            <v>3.2339999999999999E-3</v>
          </cell>
          <cell r="BN184">
            <v>3.8530000000000001E-3</v>
          </cell>
          <cell r="BO184">
            <v>4.5869999999999999E-3</v>
          </cell>
          <cell r="BP184">
            <v>5.326E-3</v>
          </cell>
          <cell r="BQ184">
            <v>6.0000000000000001E-3</v>
          </cell>
          <cell r="BR184">
            <v>6.5529999999999998E-3</v>
          </cell>
          <cell r="BS184">
            <v>7.0429999999999998E-3</v>
          </cell>
          <cell r="BT184">
            <v>7.6010000000000001E-3</v>
          </cell>
          <cell r="BU184">
            <v>8.2979999999999998E-3</v>
          </cell>
          <cell r="BV184">
            <v>9.0969999999999992E-3</v>
          </cell>
          <cell r="BW184">
            <v>1.0021E-2</v>
          </cell>
          <cell r="BX184">
            <v>1.1084999999999999E-2</v>
          </cell>
          <cell r="BY184">
            <v>1.2486000000000001E-2</v>
          </cell>
          <cell r="BZ184">
            <v>1.409E-2</v>
          </cell>
          <cell r="CA184">
            <v>1.5582E-2</v>
          </cell>
          <cell r="CB184">
            <v>1.686E-2</v>
          </cell>
          <cell r="CC184">
            <v>1.8169000000000001E-2</v>
          </cell>
          <cell r="CD184">
            <v>1.9630999999999999E-2</v>
          </cell>
          <cell r="CE184">
            <v>2.1774999999999999E-2</v>
          </cell>
          <cell r="CF184">
            <v>2.5144E-2</v>
          </cell>
          <cell r="CG184">
            <v>3.0058999999999999E-2</v>
          </cell>
          <cell r="CH184">
            <v>3.6216999999999999E-2</v>
          </cell>
          <cell r="CI184">
            <v>4.3101E-2</v>
          </cell>
          <cell r="CJ184">
            <v>5.0277000000000002E-2</v>
          </cell>
          <cell r="CK184">
            <v>5.7488999999999998E-2</v>
          </cell>
          <cell r="CL184">
            <v>6.4677999999999999E-2</v>
          </cell>
          <cell r="CM184">
            <v>7.1965000000000001E-2</v>
          </cell>
          <cell r="CN184">
            <v>7.9528000000000001E-2</v>
          </cell>
          <cell r="CO184">
            <v>8.7571999999999997E-2</v>
          </cell>
          <cell r="CP184">
            <v>9.6306000000000003E-2</v>
          </cell>
          <cell r="CQ184">
            <v>0.105919</v>
          </cell>
          <cell r="CR184">
            <v>0.116587</v>
          </cell>
          <cell r="CS184">
            <v>0.12729199999999999</v>
          </cell>
          <cell r="CT184">
            <v>0.137846</v>
          </cell>
          <cell r="CU184">
            <v>0.14804600000000001</v>
          </cell>
          <cell r="CV184">
            <v>0.15767900000000001</v>
          </cell>
          <cell r="CW184">
            <v>0.16652900000000001</v>
          </cell>
          <cell r="CX184">
            <v>0.17587900000000001</v>
          </cell>
          <cell r="CY184">
            <v>0.185755</v>
          </cell>
          <cell r="CZ184">
            <v>0.196189</v>
          </cell>
          <cell r="DA184">
            <v>0.20721100000000001</v>
          </cell>
          <cell r="DB184">
            <v>0.21885499999999999</v>
          </cell>
          <cell r="DC184">
            <v>0.231156</v>
          </cell>
          <cell r="DD184">
            <v>0.24415100000000001</v>
          </cell>
          <cell r="DE184">
            <v>0.25788</v>
          </cell>
          <cell r="DF184">
            <v>0.27238499999999999</v>
          </cell>
          <cell r="DG184">
            <v>0.28770800000000002</v>
          </cell>
          <cell r="DH184">
            <v>0.30389699999999997</v>
          </cell>
          <cell r="DI184">
            <v>0.32100000000000001</v>
          </cell>
          <cell r="DJ184">
            <v>0.33741500000000002</v>
          </cell>
          <cell r="DK184">
            <v>0.35298000000000002</v>
          </cell>
          <cell r="DL184">
            <v>0.36926799999999999</v>
          </cell>
          <cell r="DM184">
            <v>0.38631300000000002</v>
          </cell>
          <cell r="DN184">
            <v>0.40414800000000001</v>
          </cell>
          <cell r="DO184">
            <v>0.42281200000000002</v>
          </cell>
          <cell r="DP184">
            <v>0.44234400000000001</v>
          </cell>
          <cell r="DQ184">
            <v>0.46278200000000003</v>
          </cell>
        </row>
        <row r="185">
          <cell r="A185">
            <v>2033</v>
          </cell>
          <cell r="B185">
            <v>3.7629999999999999E-3</v>
          </cell>
          <cell r="C185">
            <v>2.4600000000000002E-4</v>
          </cell>
          <cell r="D185">
            <v>1.5799999999999999E-4</v>
          </cell>
          <cell r="E185">
            <v>1.16E-4</v>
          </cell>
          <cell r="F185">
            <v>8.6000000000000003E-5</v>
          </cell>
          <cell r="G185">
            <v>7.4999999999999993E-5</v>
          </cell>
          <cell r="H185">
            <v>6.7999999999999999E-5</v>
          </cell>
          <cell r="I185">
            <v>6.0999999999999999E-5</v>
          </cell>
          <cell r="J185">
            <v>5.5999999999999999E-5</v>
          </cell>
          <cell r="K185">
            <v>5.3000000000000001E-5</v>
          </cell>
          <cell r="L185">
            <v>5.1E-5</v>
          </cell>
          <cell r="M185">
            <v>5.3999999999999998E-5</v>
          </cell>
          <cell r="N185">
            <v>6.0999999999999999E-5</v>
          </cell>
          <cell r="O185">
            <v>7.4999999999999993E-5</v>
          </cell>
          <cell r="P185">
            <v>9.3999999999999994E-5</v>
          </cell>
          <cell r="Q185">
            <v>1.16E-4</v>
          </cell>
          <cell r="R185">
            <v>1.3799999999999999E-4</v>
          </cell>
          <cell r="S185">
            <v>1.64E-4</v>
          </cell>
          <cell r="T185">
            <v>1.92E-4</v>
          </cell>
          <cell r="U185">
            <v>2.2100000000000001E-4</v>
          </cell>
          <cell r="V185">
            <v>2.5099999999999998E-4</v>
          </cell>
          <cell r="W185">
            <v>2.8200000000000002E-4</v>
          </cell>
          <cell r="X185">
            <v>3.0899999999999998E-4</v>
          </cell>
          <cell r="Y185">
            <v>3.3100000000000002E-4</v>
          </cell>
          <cell r="Z185">
            <v>3.5100000000000002E-4</v>
          </cell>
          <cell r="AA185">
            <v>3.6999999999999999E-4</v>
          </cell>
          <cell r="AB185">
            <v>3.8900000000000002E-4</v>
          </cell>
          <cell r="AC185">
            <v>4.08E-4</v>
          </cell>
          <cell r="AD185">
            <v>4.26E-4</v>
          </cell>
          <cell r="AE185">
            <v>4.4299999999999998E-4</v>
          </cell>
          <cell r="AF185">
            <v>4.6099999999999998E-4</v>
          </cell>
          <cell r="AG185">
            <v>4.8000000000000001E-4</v>
          </cell>
          <cell r="AH185">
            <v>4.9899999999999999E-4</v>
          </cell>
          <cell r="AI185">
            <v>5.1900000000000004E-4</v>
          </cell>
          <cell r="AJ185">
            <v>5.3899999999999998E-4</v>
          </cell>
          <cell r="AK185">
            <v>5.6300000000000002E-4</v>
          </cell>
          <cell r="AL185">
            <v>5.9000000000000003E-4</v>
          </cell>
          <cell r="AM185">
            <v>6.1600000000000001E-4</v>
          </cell>
          <cell r="AN185">
            <v>6.4000000000000005E-4</v>
          </cell>
          <cell r="AO185">
            <v>6.6600000000000003E-4</v>
          </cell>
          <cell r="AP185">
            <v>6.9499999999999998E-4</v>
          </cell>
          <cell r="AQ185">
            <v>7.3300000000000004E-4</v>
          </cell>
          <cell r="AR185">
            <v>7.8399999999999997E-4</v>
          </cell>
          <cell r="AS185">
            <v>8.52E-4</v>
          </cell>
          <cell r="AT185">
            <v>9.3400000000000004E-4</v>
          </cell>
          <cell r="AU185">
            <v>1.0200000000000001E-3</v>
          </cell>
          <cell r="AV185">
            <v>1.111E-3</v>
          </cell>
          <cell r="AW185">
            <v>1.2149999999999999E-3</v>
          </cell>
          <cell r="AX185">
            <v>1.3320000000000001E-3</v>
          </cell>
          <cell r="AY185">
            <v>1.459E-3</v>
          </cell>
          <cell r="AZ185">
            <v>1.5939999999999999E-3</v>
          </cell>
          <cell r="BA185">
            <v>1.7279999999999999E-3</v>
          </cell>
          <cell r="BB185">
            <v>1.853E-3</v>
          </cell>
          <cell r="BC185">
            <v>1.964E-3</v>
          </cell>
          <cell r="BD185">
            <v>2.0660000000000001E-3</v>
          </cell>
          <cell r="BE185">
            <v>2.1970000000000002E-3</v>
          </cell>
          <cell r="BF185">
            <v>2.3389999999999999E-3</v>
          </cell>
          <cell r="BG185">
            <v>2.434E-3</v>
          </cell>
          <cell r="BH185">
            <v>2.464E-3</v>
          </cell>
          <cell r="BI185">
            <v>2.4659999999999999E-3</v>
          </cell>
          <cell r="BJ185">
            <v>2.4580000000000001E-3</v>
          </cell>
          <cell r="BK185">
            <v>2.5240000000000002E-3</v>
          </cell>
          <cell r="BL185">
            <v>2.7539999999999999E-3</v>
          </cell>
          <cell r="BM185">
            <v>3.2030000000000001E-3</v>
          </cell>
          <cell r="BN185">
            <v>3.8210000000000002E-3</v>
          </cell>
          <cell r="BO185">
            <v>4.5529999999999998E-3</v>
          </cell>
          <cell r="BP185">
            <v>5.2919999999999998E-3</v>
          </cell>
          <cell r="BQ185">
            <v>5.9630000000000004E-3</v>
          </cell>
          <cell r="BR185">
            <v>6.5129999999999997E-3</v>
          </cell>
          <cell r="BS185">
            <v>7.0010000000000003E-3</v>
          </cell>
          <cell r="BT185">
            <v>7.5550000000000001E-3</v>
          </cell>
          <cell r="BU185">
            <v>8.2480000000000001E-3</v>
          </cell>
          <cell r="BV185">
            <v>9.0419999999999997E-3</v>
          </cell>
          <cell r="BW185">
            <v>9.9609999999999994E-3</v>
          </cell>
          <cell r="BX185">
            <v>1.102E-2</v>
          </cell>
          <cell r="BY185">
            <v>1.2414E-2</v>
          </cell>
          <cell r="BZ185">
            <v>1.4010999999999999E-2</v>
          </cell>
          <cell r="CA185">
            <v>1.5495E-2</v>
          </cell>
          <cell r="CB185">
            <v>1.6764999999999999E-2</v>
          </cell>
          <cell r="CC185">
            <v>1.8064E-2</v>
          </cell>
          <cell r="CD185">
            <v>1.9515999999999999E-2</v>
          </cell>
          <cell r="CE185">
            <v>2.1648000000000001E-2</v>
          </cell>
          <cell r="CF185">
            <v>2.5003999999999998E-2</v>
          </cell>
          <cell r="CG185">
            <v>2.9908000000000001E-2</v>
          </cell>
          <cell r="CH185">
            <v>3.6052000000000001E-2</v>
          </cell>
          <cell r="CI185">
            <v>4.2921000000000001E-2</v>
          </cell>
          <cell r="CJ185">
            <v>5.008E-2</v>
          </cell>
          <cell r="CK185">
            <v>5.7271000000000002E-2</v>
          </cell>
          <cell r="CL185">
            <v>6.4436999999999994E-2</v>
          </cell>
          <cell r="CM185">
            <v>7.1697999999999998E-2</v>
          </cell>
          <cell r="CN185">
            <v>7.9230999999999996E-2</v>
          </cell>
          <cell r="CO185">
            <v>8.7244000000000002E-2</v>
          </cell>
          <cell r="CP185">
            <v>9.5944000000000002E-2</v>
          </cell>
          <cell r="CQ185">
            <v>0.105522</v>
          </cell>
          <cell r="CR185">
            <v>0.11615300000000001</v>
          </cell>
          <cell r="CS185">
            <v>0.12682099999999999</v>
          </cell>
          <cell r="CT185">
            <v>0.13733899999999999</v>
          </cell>
          <cell r="CU185">
            <v>0.147503</v>
          </cell>
          <cell r="CV185">
            <v>0.15710299999999999</v>
          </cell>
          <cell r="CW185">
            <v>0.16592299999999999</v>
          </cell>
          <cell r="CX185">
            <v>0.17524100000000001</v>
          </cell>
          <cell r="CY185">
            <v>0.185084</v>
          </cell>
          <cell r="CZ185">
            <v>0.19548199999999999</v>
          </cell>
          <cell r="DA185">
            <v>0.20646700000000001</v>
          </cell>
          <cell r="DB185">
            <v>0.21807199999999999</v>
          </cell>
          <cell r="DC185">
            <v>0.23033100000000001</v>
          </cell>
          <cell r="DD185">
            <v>0.243283</v>
          </cell>
          <cell r="DE185">
            <v>0.256967</v>
          </cell>
          <cell r="DF185">
            <v>0.27142300000000003</v>
          </cell>
          <cell r="DG185">
            <v>0.28669499999999998</v>
          </cell>
          <cell r="DH185">
            <v>0.30283100000000002</v>
          </cell>
          <cell r="DI185">
            <v>0.319878</v>
          </cell>
          <cell r="DJ185">
            <v>0.33617200000000003</v>
          </cell>
          <cell r="DK185">
            <v>0.351684</v>
          </cell>
          <cell r="DL185">
            <v>0.36791699999999999</v>
          </cell>
          <cell r="DM185">
            <v>0.384903</v>
          </cell>
          <cell r="DN185">
            <v>0.40267900000000001</v>
          </cell>
          <cell r="DO185">
            <v>0.42127999999999999</v>
          </cell>
          <cell r="DP185">
            <v>0.440745</v>
          </cell>
          <cell r="DQ185">
            <v>0.461115</v>
          </cell>
        </row>
        <row r="186">
          <cell r="A186">
            <v>2034</v>
          </cell>
          <cell r="B186">
            <v>3.7000000000000002E-3</v>
          </cell>
          <cell r="C186">
            <v>2.42E-4</v>
          </cell>
          <cell r="D186">
            <v>1.56E-4</v>
          </cell>
          <cell r="E186">
            <v>1.15E-4</v>
          </cell>
          <cell r="F186">
            <v>8.5000000000000006E-5</v>
          </cell>
          <cell r="G186">
            <v>7.3999999999999996E-5</v>
          </cell>
          <cell r="H186">
            <v>6.7000000000000002E-5</v>
          </cell>
          <cell r="I186">
            <v>6.0000000000000002E-5</v>
          </cell>
          <cell r="J186">
            <v>5.5999999999999999E-5</v>
          </cell>
          <cell r="K186">
            <v>5.1999999999999997E-5</v>
          </cell>
          <cell r="L186">
            <v>5.1E-5</v>
          </cell>
          <cell r="M186">
            <v>5.3000000000000001E-5</v>
          </cell>
          <cell r="N186">
            <v>6.0000000000000002E-5</v>
          </cell>
          <cell r="O186">
            <v>7.3999999999999996E-5</v>
          </cell>
          <cell r="P186">
            <v>9.2999999999999997E-5</v>
          </cell>
          <cell r="Q186">
            <v>1.1400000000000001E-4</v>
          </cell>
          <cell r="R186">
            <v>1.37E-4</v>
          </cell>
          <cell r="S186">
            <v>1.63E-4</v>
          </cell>
          <cell r="T186">
            <v>1.9000000000000001E-4</v>
          </cell>
          <cell r="U186">
            <v>2.1900000000000001E-4</v>
          </cell>
          <cell r="V186">
            <v>2.4899999999999998E-4</v>
          </cell>
          <cell r="W186">
            <v>2.7900000000000001E-4</v>
          </cell>
          <cell r="X186">
            <v>3.0600000000000001E-4</v>
          </cell>
          <cell r="Y186">
            <v>3.2899999999999997E-4</v>
          </cell>
          <cell r="Z186">
            <v>3.48E-4</v>
          </cell>
          <cell r="AA186">
            <v>3.6699999999999998E-4</v>
          </cell>
          <cell r="AB186">
            <v>3.86E-4</v>
          </cell>
          <cell r="AC186">
            <v>4.0400000000000001E-4</v>
          </cell>
          <cell r="AD186">
            <v>4.2200000000000001E-4</v>
          </cell>
          <cell r="AE186">
            <v>4.4000000000000002E-4</v>
          </cell>
          <cell r="AF186">
            <v>4.5800000000000002E-4</v>
          </cell>
          <cell r="AG186">
            <v>4.7600000000000002E-4</v>
          </cell>
          <cell r="AH186">
            <v>4.95E-4</v>
          </cell>
          <cell r="AI186">
            <v>5.1400000000000003E-4</v>
          </cell>
          <cell r="AJ186">
            <v>5.3399999999999997E-4</v>
          </cell>
          <cell r="AK186">
            <v>5.5800000000000001E-4</v>
          </cell>
          <cell r="AL186">
            <v>5.8399999999999999E-4</v>
          </cell>
          <cell r="AM186">
            <v>6.0999999999999997E-4</v>
          </cell>
          <cell r="AN186">
            <v>6.3400000000000001E-4</v>
          </cell>
          <cell r="AO186">
            <v>6.6E-4</v>
          </cell>
          <cell r="AP186">
            <v>6.8800000000000003E-4</v>
          </cell>
          <cell r="AQ186">
            <v>7.2599999999999997E-4</v>
          </cell>
          <cell r="AR186">
            <v>7.76E-4</v>
          </cell>
          <cell r="AS186">
            <v>8.4400000000000002E-4</v>
          </cell>
          <cell r="AT186">
            <v>9.2400000000000002E-4</v>
          </cell>
          <cell r="AU186">
            <v>1.01E-3</v>
          </cell>
          <cell r="AV186">
            <v>1.1000000000000001E-3</v>
          </cell>
          <cell r="AW186">
            <v>1.2019999999999999E-3</v>
          </cell>
          <cell r="AX186">
            <v>1.3190000000000001E-3</v>
          </cell>
          <cell r="AY186">
            <v>1.4450000000000001E-3</v>
          </cell>
          <cell r="AZ186">
            <v>1.5790000000000001E-3</v>
          </cell>
          <cell r="BA186">
            <v>1.712E-3</v>
          </cell>
          <cell r="BB186">
            <v>1.836E-3</v>
          </cell>
          <cell r="BC186">
            <v>1.946E-3</v>
          </cell>
          <cell r="BD186">
            <v>2.0460000000000001E-3</v>
          </cell>
          <cell r="BE186">
            <v>2.176E-3</v>
          </cell>
          <cell r="BF186">
            <v>2.317E-3</v>
          </cell>
          <cell r="BG186">
            <v>2.4109999999999999E-3</v>
          </cell>
          <cell r="BH186">
            <v>2.4390000000000002E-3</v>
          </cell>
          <cell r="BI186">
            <v>2.441E-3</v>
          </cell>
          <cell r="BJ186">
            <v>2.431E-3</v>
          </cell>
          <cell r="BK186">
            <v>2.496E-3</v>
          </cell>
          <cell r="BL186">
            <v>2.725E-3</v>
          </cell>
          <cell r="BM186">
            <v>3.173E-3</v>
          </cell>
          <cell r="BN186">
            <v>3.79E-3</v>
          </cell>
          <cell r="BO186">
            <v>4.5209999999999998E-3</v>
          </cell>
          <cell r="BP186">
            <v>5.2570000000000004E-3</v>
          </cell>
          <cell r="BQ186">
            <v>5.927E-3</v>
          </cell>
          <cell r="BR186">
            <v>6.4739999999999997E-3</v>
          </cell>
          <cell r="BS186">
            <v>6.9589999999999999E-3</v>
          </cell>
          <cell r="BT186">
            <v>7.509E-3</v>
          </cell>
          <cell r="BU186">
            <v>8.1980000000000004E-3</v>
          </cell>
          <cell r="BV186">
            <v>8.9879999999999995E-3</v>
          </cell>
          <cell r="BW186">
            <v>9.9019999999999993E-3</v>
          </cell>
          <cell r="BX186">
            <v>1.0954999999999999E-2</v>
          </cell>
          <cell r="BY186">
            <v>1.2343E-2</v>
          </cell>
          <cell r="BZ186">
            <v>1.3932999999999999E-2</v>
          </cell>
          <cell r="CA186">
            <v>1.5409000000000001E-2</v>
          </cell>
          <cell r="CB186">
            <v>1.6670999999999998E-2</v>
          </cell>
          <cell r="CC186">
            <v>1.796E-2</v>
          </cell>
          <cell r="CD186">
            <v>1.9401999999999999E-2</v>
          </cell>
          <cell r="CE186">
            <v>2.1521999999999999E-2</v>
          </cell>
          <cell r="CF186">
            <v>2.4865999999999999E-2</v>
          </cell>
          <cell r="CG186">
            <v>2.9756999999999999E-2</v>
          </cell>
          <cell r="CH186">
            <v>3.5888999999999997E-2</v>
          </cell>
          <cell r="CI186">
            <v>4.2743000000000003E-2</v>
          </cell>
          <cell r="CJ186">
            <v>4.9883999999999998E-2</v>
          </cell>
          <cell r="CK186">
            <v>5.7055000000000002E-2</v>
          </cell>
          <cell r="CL186">
            <v>6.4197000000000004E-2</v>
          </cell>
          <cell r="CM186">
            <v>7.1431999999999995E-2</v>
          </cell>
          <cell r="CN186">
            <v>7.8936000000000006E-2</v>
          </cell>
          <cell r="CO186">
            <v>8.6916999999999994E-2</v>
          </cell>
          <cell r="CP186">
            <v>9.5585000000000003E-2</v>
          </cell>
          <cell r="CQ186">
            <v>0.105127</v>
          </cell>
          <cell r="CR186">
            <v>0.115721</v>
          </cell>
          <cell r="CS186">
            <v>0.12635299999999999</v>
          </cell>
          <cell r="CT186">
            <v>0.13683400000000001</v>
          </cell>
          <cell r="CU186">
            <v>0.14696400000000001</v>
          </cell>
          <cell r="CV186">
            <v>0.156531</v>
          </cell>
          <cell r="CW186">
            <v>0.165322</v>
          </cell>
          <cell r="CX186">
            <v>0.17460700000000001</v>
          </cell>
          <cell r="CY186">
            <v>0.184417</v>
          </cell>
          <cell r="CZ186">
            <v>0.19478000000000001</v>
          </cell>
          <cell r="DA186">
            <v>0.20572799999999999</v>
          </cell>
          <cell r="DB186">
            <v>0.21729399999999999</v>
          </cell>
          <cell r="DC186">
            <v>0.22951299999999999</v>
          </cell>
          <cell r="DD186">
            <v>0.242421</v>
          </cell>
          <cell r="DE186">
            <v>0.25605899999999998</v>
          </cell>
          <cell r="DF186">
            <v>0.27046700000000001</v>
          </cell>
          <cell r="DG186">
            <v>0.28568900000000003</v>
          </cell>
          <cell r="DH186">
            <v>0.30177199999999998</v>
          </cell>
          <cell r="DI186">
            <v>0.31876300000000002</v>
          </cell>
          <cell r="DJ186">
            <v>0.33493699999999998</v>
          </cell>
          <cell r="DK186">
            <v>0.35039700000000001</v>
          </cell>
          <cell r="DL186">
            <v>0.36657499999999998</v>
          </cell>
          <cell r="DM186">
            <v>0.38350299999999998</v>
          </cell>
          <cell r="DN186">
            <v>0.40121899999999999</v>
          </cell>
          <cell r="DO186">
            <v>0.41975699999999999</v>
          </cell>
          <cell r="DP186">
            <v>0.43915700000000002</v>
          </cell>
          <cell r="DQ186">
            <v>0.45945900000000001</v>
          </cell>
        </row>
        <row r="187">
          <cell r="A187">
            <v>2035</v>
          </cell>
          <cell r="B187">
            <v>3.6380000000000002E-3</v>
          </cell>
          <cell r="C187">
            <v>2.3900000000000001E-4</v>
          </cell>
          <cell r="D187">
            <v>1.5300000000000001E-4</v>
          </cell>
          <cell r="E187">
            <v>1.13E-4</v>
          </cell>
          <cell r="F187">
            <v>8.2999999999999998E-5</v>
          </cell>
          <cell r="G187">
            <v>7.2999999999999999E-5</v>
          </cell>
          <cell r="H187">
            <v>6.6000000000000005E-5</v>
          </cell>
          <cell r="I187">
            <v>6.0000000000000002E-5</v>
          </cell>
          <cell r="J187">
            <v>5.5000000000000002E-5</v>
          </cell>
          <cell r="K187">
            <v>5.1E-5</v>
          </cell>
          <cell r="L187">
            <v>5.0000000000000002E-5</v>
          </cell>
          <cell r="M187">
            <v>5.1999999999999997E-5</v>
          </cell>
          <cell r="N187">
            <v>5.8999999999999998E-5</v>
          </cell>
          <cell r="O187">
            <v>7.2999999999999999E-5</v>
          </cell>
          <cell r="P187">
            <v>9.2E-5</v>
          </cell>
          <cell r="Q187">
            <v>1.13E-4</v>
          </cell>
          <cell r="R187">
            <v>1.36E-4</v>
          </cell>
          <cell r="S187">
            <v>1.6100000000000001E-4</v>
          </cell>
          <cell r="T187">
            <v>1.8900000000000001E-4</v>
          </cell>
          <cell r="U187">
            <v>2.1699999999999999E-4</v>
          </cell>
          <cell r="V187">
            <v>2.4699999999999999E-4</v>
          </cell>
          <cell r="W187">
            <v>2.7700000000000001E-4</v>
          </cell>
          <cell r="X187">
            <v>3.0400000000000002E-4</v>
          </cell>
          <cell r="Y187">
            <v>3.2600000000000001E-4</v>
          </cell>
          <cell r="Z187">
            <v>3.4499999999999998E-4</v>
          </cell>
          <cell r="AA187">
            <v>3.6400000000000001E-4</v>
          </cell>
          <cell r="AB187">
            <v>3.8299999999999999E-4</v>
          </cell>
          <cell r="AC187">
            <v>4.0099999999999999E-4</v>
          </cell>
          <cell r="AD187">
            <v>4.1899999999999999E-4</v>
          </cell>
          <cell r="AE187">
            <v>4.3600000000000003E-4</v>
          </cell>
          <cell r="AF187">
            <v>4.5399999999999998E-4</v>
          </cell>
          <cell r="AG187">
            <v>4.7199999999999998E-4</v>
          </cell>
          <cell r="AH187">
            <v>4.9100000000000001E-4</v>
          </cell>
          <cell r="AI187">
            <v>5.1000000000000004E-4</v>
          </cell>
          <cell r="AJ187">
            <v>5.2899999999999996E-4</v>
          </cell>
          <cell r="AK187">
            <v>5.53E-4</v>
          </cell>
          <cell r="AL187">
            <v>5.7899999999999998E-4</v>
          </cell>
          <cell r="AM187">
            <v>6.0400000000000004E-4</v>
          </cell>
          <cell r="AN187">
            <v>6.2799999999999998E-4</v>
          </cell>
          <cell r="AO187">
            <v>6.5399999999999996E-4</v>
          </cell>
          <cell r="AP187">
            <v>6.8199999999999999E-4</v>
          </cell>
          <cell r="AQ187">
            <v>7.1900000000000002E-4</v>
          </cell>
          <cell r="AR187">
            <v>7.6900000000000004E-4</v>
          </cell>
          <cell r="AS187">
            <v>8.3500000000000002E-4</v>
          </cell>
          <cell r="AT187">
            <v>9.1500000000000001E-4</v>
          </cell>
          <cell r="AU187">
            <v>1E-3</v>
          </cell>
          <cell r="AV187">
            <v>1.0889999999999999E-3</v>
          </cell>
          <cell r="AW187">
            <v>1.1900000000000001E-3</v>
          </cell>
          <cell r="AX187">
            <v>1.305E-3</v>
          </cell>
          <cell r="AY187">
            <v>1.431E-3</v>
          </cell>
          <cell r="AZ187">
            <v>1.5629999999999999E-3</v>
          </cell>
          <cell r="BA187">
            <v>1.6949999999999999E-3</v>
          </cell>
          <cell r="BB187">
            <v>1.818E-3</v>
          </cell>
          <cell r="BC187">
            <v>1.9269999999999999E-3</v>
          </cell>
          <cell r="BD187">
            <v>2.0270000000000002E-3</v>
          </cell>
          <cell r="BE187">
            <v>2.1549999999999998E-3</v>
          </cell>
          <cell r="BF187">
            <v>2.2950000000000002E-3</v>
          </cell>
          <cell r="BG187">
            <v>2.3879999999999999E-3</v>
          </cell>
          <cell r="BH187">
            <v>2.415E-3</v>
          </cell>
          <cell r="BI187">
            <v>2.415E-3</v>
          </cell>
          <cell r="BJ187">
            <v>2.4039999999999999E-3</v>
          </cell>
          <cell r="BK187">
            <v>2.467E-3</v>
          </cell>
          <cell r="BL187">
            <v>2.6949999999999999E-3</v>
          </cell>
          <cell r="BM187">
            <v>3.1419999999999998E-3</v>
          </cell>
          <cell r="BN187">
            <v>3.7590000000000002E-3</v>
          </cell>
          <cell r="BO187">
            <v>4.4879999999999998E-3</v>
          </cell>
          <cell r="BP187">
            <v>5.2230000000000002E-3</v>
          </cell>
          <cell r="BQ187">
            <v>5.8910000000000004E-3</v>
          </cell>
          <cell r="BR187">
            <v>6.4359999999999999E-3</v>
          </cell>
          <cell r="BS187">
            <v>6.9170000000000004E-3</v>
          </cell>
          <cell r="BT187">
            <v>7.4640000000000001E-3</v>
          </cell>
          <cell r="BU187">
            <v>8.1480000000000007E-3</v>
          </cell>
          <cell r="BV187">
            <v>8.9339999999999992E-3</v>
          </cell>
          <cell r="BW187">
            <v>9.8429999999999993E-3</v>
          </cell>
          <cell r="BX187">
            <v>1.089E-2</v>
          </cell>
          <cell r="BY187">
            <v>1.2272E-2</v>
          </cell>
          <cell r="BZ187">
            <v>1.3856E-2</v>
          </cell>
          <cell r="CA187">
            <v>1.5324000000000001E-2</v>
          </cell>
          <cell r="CB187">
            <v>1.6577000000000001E-2</v>
          </cell>
          <cell r="CC187">
            <v>1.7857999999999999E-2</v>
          </cell>
          <cell r="CD187">
            <v>1.9289000000000001E-2</v>
          </cell>
          <cell r="CE187">
            <v>2.1396999999999999E-2</v>
          </cell>
          <cell r="CF187">
            <v>2.4729000000000001E-2</v>
          </cell>
          <cell r="CG187">
            <v>2.9609E-2</v>
          </cell>
          <cell r="CH187">
            <v>3.5727000000000002E-2</v>
          </cell>
          <cell r="CI187">
            <v>4.2566E-2</v>
          </cell>
          <cell r="CJ187">
            <v>4.9689999999999998E-2</v>
          </cell>
          <cell r="CK187">
            <v>5.6840000000000002E-2</v>
          </cell>
          <cell r="CL187">
            <v>6.3959000000000002E-2</v>
          </cell>
          <cell r="CM187">
            <v>7.1167999999999995E-2</v>
          </cell>
          <cell r="CN187">
            <v>7.8644000000000006E-2</v>
          </cell>
          <cell r="CO187">
            <v>8.6593000000000003E-2</v>
          </cell>
          <cell r="CP187">
            <v>9.5227999999999993E-2</v>
          </cell>
          <cell r="CQ187">
            <v>0.10473499999999999</v>
          </cell>
          <cell r="CR187">
            <v>0.11529300000000001</v>
          </cell>
          <cell r="CS187">
            <v>0.125888</v>
          </cell>
          <cell r="CT187">
            <v>0.13633400000000001</v>
          </cell>
          <cell r="CU187">
            <v>0.146429</v>
          </cell>
          <cell r="CV187">
            <v>0.15596399999999999</v>
          </cell>
          <cell r="CW187">
            <v>0.16472400000000001</v>
          </cell>
          <cell r="CX187">
            <v>0.17397799999999999</v>
          </cell>
          <cell r="CY187">
            <v>0.183755</v>
          </cell>
          <cell r="CZ187">
            <v>0.19408300000000001</v>
          </cell>
          <cell r="DA187">
            <v>0.20499400000000001</v>
          </cell>
          <cell r="DB187">
            <v>0.21652099999999999</v>
          </cell>
          <cell r="DC187">
            <v>0.22869900000000001</v>
          </cell>
          <cell r="DD187">
            <v>0.241565</v>
          </cell>
          <cell r="DE187">
            <v>0.255158</v>
          </cell>
          <cell r="DF187">
            <v>0.26951799999999998</v>
          </cell>
          <cell r="DG187">
            <v>0.28469</v>
          </cell>
          <cell r="DH187">
            <v>0.30071999999999999</v>
          </cell>
          <cell r="DI187">
            <v>0.31765500000000002</v>
          </cell>
          <cell r="DJ187">
            <v>0.33371099999999998</v>
          </cell>
          <cell r="DK187">
            <v>0.34911900000000001</v>
          </cell>
          <cell r="DL187">
            <v>0.36524099999999998</v>
          </cell>
          <cell r="DM187">
            <v>0.38211299999999998</v>
          </cell>
          <cell r="DN187">
            <v>0.39976899999999999</v>
          </cell>
          <cell r="DO187">
            <v>0.41824499999999998</v>
          </cell>
          <cell r="DP187">
            <v>0.43758000000000002</v>
          </cell>
          <cell r="DQ187">
            <v>0.457814</v>
          </cell>
        </row>
        <row r="188">
          <cell r="A188">
            <v>2036</v>
          </cell>
          <cell r="B188">
            <v>3.578E-3</v>
          </cell>
          <cell r="C188">
            <v>2.3499999999999999E-4</v>
          </cell>
          <cell r="D188">
            <v>1.5100000000000001E-4</v>
          </cell>
          <cell r="E188">
            <v>1.11E-4</v>
          </cell>
          <cell r="F188">
            <v>8.2000000000000001E-5</v>
          </cell>
          <cell r="G188">
            <v>7.2000000000000002E-5</v>
          </cell>
          <cell r="H188">
            <v>6.4999999999999994E-5</v>
          </cell>
          <cell r="I188">
            <v>5.8999999999999998E-5</v>
          </cell>
          <cell r="J188">
            <v>5.3999999999999998E-5</v>
          </cell>
          <cell r="K188">
            <v>5.0000000000000002E-5</v>
          </cell>
          <cell r="L188">
            <v>4.8999999999999998E-5</v>
          </cell>
          <cell r="M188">
            <v>5.1E-5</v>
          </cell>
          <cell r="N188">
            <v>5.8E-5</v>
          </cell>
          <cell r="O188">
            <v>7.2000000000000002E-5</v>
          </cell>
          <cell r="P188">
            <v>9.1000000000000003E-5</v>
          </cell>
          <cell r="Q188">
            <v>1.12E-4</v>
          </cell>
          <cell r="R188">
            <v>1.35E-4</v>
          </cell>
          <cell r="S188">
            <v>1.6000000000000001E-4</v>
          </cell>
          <cell r="T188">
            <v>1.8699999999999999E-4</v>
          </cell>
          <cell r="U188">
            <v>2.1599999999999999E-4</v>
          </cell>
          <cell r="V188">
            <v>2.4600000000000002E-4</v>
          </cell>
          <cell r="W188">
            <v>2.7500000000000002E-4</v>
          </cell>
          <cell r="X188">
            <v>3.01E-4</v>
          </cell>
          <cell r="Y188">
            <v>3.2400000000000001E-4</v>
          </cell>
          <cell r="Z188">
            <v>3.4200000000000002E-4</v>
          </cell>
          <cell r="AA188">
            <v>3.6099999999999999E-4</v>
          </cell>
          <cell r="AB188">
            <v>3.8000000000000002E-4</v>
          </cell>
          <cell r="AC188">
            <v>3.9800000000000002E-4</v>
          </cell>
          <cell r="AD188">
            <v>4.15E-4</v>
          </cell>
          <cell r="AE188">
            <v>4.3199999999999998E-4</v>
          </cell>
          <cell r="AF188">
            <v>4.4999999999999999E-4</v>
          </cell>
          <cell r="AG188">
            <v>4.6799999999999999E-4</v>
          </cell>
          <cell r="AH188">
            <v>4.8700000000000002E-4</v>
          </cell>
          <cell r="AI188">
            <v>5.0500000000000002E-4</v>
          </cell>
          <cell r="AJ188">
            <v>5.2499999999999997E-4</v>
          </cell>
          <cell r="AK188">
            <v>5.4799999999999998E-4</v>
          </cell>
          <cell r="AL188">
            <v>5.7399999999999997E-4</v>
          </cell>
          <cell r="AM188">
            <v>5.9900000000000003E-4</v>
          </cell>
          <cell r="AN188">
            <v>6.2200000000000005E-4</v>
          </cell>
          <cell r="AO188">
            <v>6.4700000000000001E-4</v>
          </cell>
          <cell r="AP188">
            <v>6.7500000000000004E-4</v>
          </cell>
          <cell r="AQ188">
            <v>7.1199999999999996E-4</v>
          </cell>
          <cell r="AR188">
            <v>7.6199999999999998E-4</v>
          </cell>
          <cell r="AS188">
            <v>8.2700000000000004E-4</v>
          </cell>
          <cell r="AT188">
            <v>9.0600000000000001E-4</v>
          </cell>
          <cell r="AU188">
            <v>9.8999999999999999E-4</v>
          </cell>
          <cell r="AV188">
            <v>1.078E-3</v>
          </cell>
          <cell r="AW188">
            <v>1.178E-3</v>
          </cell>
          <cell r="AX188">
            <v>1.292E-3</v>
          </cell>
          <cell r="AY188">
            <v>1.4170000000000001E-3</v>
          </cell>
          <cell r="AZ188">
            <v>1.5479999999999999E-3</v>
          </cell>
          <cell r="BA188">
            <v>1.6789999999999999E-3</v>
          </cell>
          <cell r="BB188">
            <v>1.8010000000000001E-3</v>
          </cell>
          <cell r="BC188">
            <v>1.9090000000000001E-3</v>
          </cell>
          <cell r="BD188">
            <v>2.0070000000000001E-3</v>
          </cell>
          <cell r="BE188">
            <v>2.1350000000000002E-3</v>
          </cell>
          <cell r="BF188">
            <v>2.2729999999999998E-3</v>
          </cell>
          <cell r="BG188">
            <v>2.3649999999999999E-3</v>
          </cell>
          <cell r="BH188">
            <v>2.3909999999999999E-3</v>
          </cell>
          <cell r="BI188">
            <v>2.3900000000000002E-3</v>
          </cell>
          <cell r="BJ188">
            <v>2.3779999999999999E-3</v>
          </cell>
          <cell r="BK188">
            <v>2.4399999999999999E-3</v>
          </cell>
          <cell r="BL188">
            <v>2.666E-3</v>
          </cell>
          <cell r="BM188">
            <v>3.1120000000000002E-3</v>
          </cell>
          <cell r="BN188">
            <v>3.728E-3</v>
          </cell>
          <cell r="BO188">
            <v>4.4559999999999999E-3</v>
          </cell>
          <cell r="BP188">
            <v>5.1900000000000002E-3</v>
          </cell>
          <cell r="BQ188">
            <v>5.855E-3</v>
          </cell>
          <cell r="BR188">
            <v>6.398E-3</v>
          </cell>
          <cell r="BS188">
            <v>6.8760000000000002E-3</v>
          </cell>
          <cell r="BT188">
            <v>7.4190000000000002E-3</v>
          </cell>
          <cell r="BU188">
            <v>8.0990000000000003E-3</v>
          </cell>
          <cell r="BV188">
            <v>8.8800000000000007E-3</v>
          </cell>
          <cell r="BW188">
            <v>9.7839999999999993E-3</v>
          </cell>
          <cell r="BX188">
            <v>1.0827E-2</v>
          </cell>
          <cell r="BY188">
            <v>1.2201999999999999E-2</v>
          </cell>
          <cell r="BZ188">
            <v>1.3779E-2</v>
          </cell>
          <cell r="CA188">
            <v>1.524E-2</v>
          </cell>
          <cell r="CB188">
            <v>1.6485E-2</v>
          </cell>
          <cell r="CC188">
            <v>1.7756000000000001E-2</v>
          </cell>
          <cell r="CD188">
            <v>1.9177E-2</v>
          </cell>
          <cell r="CE188">
            <v>2.1273E-2</v>
          </cell>
          <cell r="CF188">
            <v>2.4594000000000001E-2</v>
          </cell>
          <cell r="CG188">
            <v>2.9461000000000001E-2</v>
          </cell>
          <cell r="CH188">
            <v>3.5567000000000001E-2</v>
          </cell>
          <cell r="CI188">
            <v>4.2390999999999998E-2</v>
          </cell>
          <cell r="CJ188">
            <v>4.9496999999999999E-2</v>
          </cell>
          <cell r="CK188">
            <v>5.6626999999999997E-2</v>
          </cell>
          <cell r="CL188">
            <v>6.3723000000000002E-2</v>
          </cell>
          <cell r="CM188">
            <v>7.0904999999999996E-2</v>
          </cell>
          <cell r="CN188">
            <v>7.8353000000000006E-2</v>
          </cell>
          <cell r="CO188">
            <v>8.6272000000000001E-2</v>
          </cell>
          <cell r="CP188">
            <v>9.4872999999999999E-2</v>
          </cell>
          <cell r="CQ188">
            <v>0.10434499999999999</v>
          </cell>
          <cell r="CR188">
            <v>0.114867</v>
          </cell>
          <cell r="CS188">
            <v>0.12542600000000001</v>
          </cell>
          <cell r="CT188">
            <v>0.13583600000000001</v>
          </cell>
          <cell r="CU188">
            <v>0.145898</v>
          </cell>
          <cell r="CV188">
            <v>0.15540000000000001</v>
          </cell>
          <cell r="CW188">
            <v>0.16413</v>
          </cell>
          <cell r="CX188">
            <v>0.17335400000000001</v>
          </cell>
          <cell r="CY188">
            <v>0.18309700000000001</v>
          </cell>
          <cell r="CZ188">
            <v>0.19339100000000001</v>
          </cell>
          <cell r="DA188">
            <v>0.204265</v>
          </cell>
          <cell r="DB188">
            <v>0.215754</v>
          </cell>
          <cell r="DC188">
            <v>0.22789200000000001</v>
          </cell>
          <cell r="DD188">
            <v>0.24071500000000001</v>
          </cell>
          <cell r="DE188">
            <v>0.25426199999999999</v>
          </cell>
          <cell r="DF188">
            <v>0.26857599999999998</v>
          </cell>
          <cell r="DG188">
            <v>0.28369800000000001</v>
          </cell>
          <cell r="DH188">
            <v>0.29967500000000002</v>
          </cell>
          <cell r="DI188">
            <v>0.31655499999999998</v>
          </cell>
          <cell r="DJ188">
            <v>0.33249400000000001</v>
          </cell>
          <cell r="DK188">
            <v>0.34784900000000002</v>
          </cell>
          <cell r="DL188">
            <v>0.36391699999999999</v>
          </cell>
          <cell r="DM188">
            <v>0.38073200000000001</v>
          </cell>
          <cell r="DN188">
            <v>0.39832800000000002</v>
          </cell>
          <cell r="DO188">
            <v>0.41674299999999997</v>
          </cell>
          <cell r="DP188">
            <v>0.43601299999999998</v>
          </cell>
          <cell r="DQ188">
            <v>0.45617999999999997</v>
          </cell>
        </row>
        <row r="189">
          <cell r="A189">
            <v>2037</v>
          </cell>
          <cell r="B189">
            <v>3.5179999999999999E-3</v>
          </cell>
          <cell r="C189">
            <v>2.32E-4</v>
          </cell>
          <cell r="D189">
            <v>1.4899999999999999E-4</v>
          </cell>
          <cell r="E189">
            <v>1.1E-4</v>
          </cell>
          <cell r="F189">
            <v>8.1000000000000004E-5</v>
          </cell>
          <cell r="G189">
            <v>7.1000000000000005E-5</v>
          </cell>
          <cell r="H189">
            <v>6.3999999999999997E-5</v>
          </cell>
          <cell r="I189">
            <v>5.8E-5</v>
          </cell>
          <cell r="J189">
            <v>5.3000000000000001E-5</v>
          </cell>
          <cell r="K189">
            <v>5.0000000000000002E-5</v>
          </cell>
          <cell r="L189">
            <v>4.8000000000000001E-5</v>
          </cell>
          <cell r="M189">
            <v>5.0000000000000002E-5</v>
          </cell>
          <cell r="N189">
            <v>5.7000000000000003E-5</v>
          </cell>
          <cell r="O189">
            <v>7.1000000000000005E-5</v>
          </cell>
          <cell r="P189">
            <v>9.0000000000000006E-5</v>
          </cell>
          <cell r="Q189">
            <v>1.11E-4</v>
          </cell>
          <cell r="R189">
            <v>1.34E-4</v>
          </cell>
          <cell r="S189">
            <v>1.5899999999999999E-4</v>
          </cell>
          <cell r="T189">
            <v>1.8599999999999999E-4</v>
          </cell>
          <cell r="U189">
            <v>2.14E-4</v>
          </cell>
          <cell r="V189">
            <v>2.4399999999999999E-4</v>
          </cell>
          <cell r="W189">
            <v>2.7300000000000002E-4</v>
          </cell>
          <cell r="X189">
            <v>2.99E-4</v>
          </cell>
          <cell r="Y189">
            <v>3.21E-4</v>
          </cell>
          <cell r="Z189">
            <v>3.4000000000000002E-4</v>
          </cell>
          <cell r="AA189">
            <v>3.5799999999999997E-4</v>
          </cell>
          <cell r="AB189">
            <v>3.77E-4</v>
          </cell>
          <cell r="AC189">
            <v>3.9500000000000001E-4</v>
          </cell>
          <cell r="AD189">
            <v>4.1199999999999999E-4</v>
          </cell>
          <cell r="AE189">
            <v>4.2900000000000002E-4</v>
          </cell>
          <cell r="AF189">
            <v>4.46E-4</v>
          </cell>
          <cell r="AG189">
            <v>4.64E-4</v>
          </cell>
          <cell r="AH189">
            <v>4.8200000000000001E-4</v>
          </cell>
          <cell r="AI189">
            <v>5.0100000000000003E-4</v>
          </cell>
          <cell r="AJ189">
            <v>5.1999999999999995E-4</v>
          </cell>
          <cell r="AK189">
            <v>5.4299999999999997E-4</v>
          </cell>
          <cell r="AL189">
            <v>5.6800000000000004E-4</v>
          </cell>
          <cell r="AM189">
            <v>5.9299999999999999E-4</v>
          </cell>
          <cell r="AN189">
            <v>6.1700000000000004E-4</v>
          </cell>
          <cell r="AO189">
            <v>6.4099999999999997E-4</v>
          </cell>
          <cell r="AP189">
            <v>6.69E-4</v>
          </cell>
          <cell r="AQ189">
            <v>7.0500000000000001E-4</v>
          </cell>
          <cell r="AR189">
            <v>7.54E-4</v>
          </cell>
          <cell r="AS189">
            <v>8.1899999999999996E-4</v>
          </cell>
          <cell r="AT189">
            <v>8.9700000000000001E-4</v>
          </cell>
          <cell r="AU189">
            <v>9.7999999999999997E-4</v>
          </cell>
          <cell r="AV189">
            <v>1.067E-3</v>
          </cell>
          <cell r="AW189">
            <v>1.1659999999999999E-3</v>
          </cell>
          <cell r="AX189">
            <v>1.2800000000000001E-3</v>
          </cell>
          <cell r="AY189">
            <v>1.403E-3</v>
          </cell>
          <cell r="AZ189">
            <v>1.534E-3</v>
          </cell>
          <cell r="BA189">
            <v>1.6639999999999999E-3</v>
          </cell>
          <cell r="BB189">
            <v>1.7849999999999999E-3</v>
          </cell>
          <cell r="BC189">
            <v>1.8910000000000001E-3</v>
          </cell>
          <cell r="BD189">
            <v>1.9880000000000002E-3</v>
          </cell>
          <cell r="BE189">
            <v>2.1150000000000001E-3</v>
          </cell>
          <cell r="BF189">
            <v>2.2520000000000001E-3</v>
          </cell>
          <cell r="BG189">
            <v>2.343E-3</v>
          </cell>
          <cell r="BH189">
            <v>2.3679999999999999E-3</v>
          </cell>
          <cell r="BI189">
            <v>2.366E-3</v>
          </cell>
          <cell r="BJ189">
            <v>2.3519999999999999E-3</v>
          </cell>
          <cell r="BK189">
            <v>2.4120000000000001E-3</v>
          </cell>
          <cell r="BL189">
            <v>2.6380000000000002E-3</v>
          </cell>
          <cell r="BM189">
            <v>3.0829999999999998E-3</v>
          </cell>
          <cell r="BN189">
            <v>3.6970000000000002E-3</v>
          </cell>
          <cell r="BO189">
            <v>4.4250000000000001E-3</v>
          </cell>
          <cell r="BP189">
            <v>5.1570000000000001E-3</v>
          </cell>
          <cell r="BQ189">
            <v>5.8199999999999997E-3</v>
          </cell>
          <cell r="BR189">
            <v>6.3600000000000002E-3</v>
          </cell>
          <cell r="BS189">
            <v>6.8349999999999999E-3</v>
          </cell>
          <cell r="BT189">
            <v>7.3749999999999996E-3</v>
          </cell>
          <cell r="BU189">
            <v>8.0510000000000009E-3</v>
          </cell>
          <cell r="BV189">
            <v>8.8269999999999998E-3</v>
          </cell>
          <cell r="BW189">
            <v>9.7269999999999995E-3</v>
          </cell>
          <cell r="BX189">
            <v>1.0763E-2</v>
          </cell>
          <cell r="BY189">
            <v>1.2133E-2</v>
          </cell>
          <cell r="BZ189">
            <v>1.3703E-2</v>
          </cell>
          <cell r="CA189">
            <v>1.5157E-2</v>
          </cell>
          <cell r="CB189">
            <v>1.6393000000000001E-2</v>
          </cell>
          <cell r="CC189">
            <v>1.7656000000000002E-2</v>
          </cell>
          <cell r="CD189">
            <v>1.9066E-2</v>
          </cell>
          <cell r="CE189">
            <v>2.1151E-2</v>
          </cell>
          <cell r="CF189">
            <v>2.4459999999999999E-2</v>
          </cell>
          <cell r="CG189">
            <v>2.9315000000000001E-2</v>
          </cell>
          <cell r="CH189">
            <v>3.5407000000000001E-2</v>
          </cell>
          <cell r="CI189">
            <v>4.2216999999999998E-2</v>
          </cell>
          <cell r="CJ189">
            <v>4.9306000000000003E-2</v>
          </cell>
          <cell r="CK189">
            <v>5.6415E-2</v>
          </cell>
          <cell r="CL189">
            <v>6.3488000000000003E-2</v>
          </cell>
          <cell r="CM189">
            <v>7.0644999999999999E-2</v>
          </cell>
          <cell r="CN189">
            <v>7.8063999999999995E-2</v>
          </cell>
          <cell r="CO189">
            <v>8.5952000000000001E-2</v>
          </cell>
          <cell r="CP189">
            <v>9.4520999999999994E-2</v>
          </cell>
          <cell r="CQ189">
            <v>0.103959</v>
          </cell>
          <cell r="CR189">
            <v>0.11444500000000001</v>
          </cell>
          <cell r="CS189">
            <v>0.12496699999999999</v>
          </cell>
          <cell r="CT189">
            <v>0.13534199999999999</v>
          </cell>
          <cell r="CU189">
            <v>0.14537</v>
          </cell>
          <cell r="CV189">
            <v>0.15484000000000001</v>
          </cell>
          <cell r="CW189">
            <v>0.16354099999999999</v>
          </cell>
          <cell r="CX189">
            <v>0.172733</v>
          </cell>
          <cell r="CY189">
            <v>0.182444</v>
          </cell>
          <cell r="CZ189">
            <v>0.19270300000000001</v>
          </cell>
          <cell r="DA189">
            <v>0.203542</v>
          </cell>
          <cell r="DB189">
            <v>0.21499199999999999</v>
          </cell>
          <cell r="DC189">
            <v>0.22708900000000001</v>
          </cell>
          <cell r="DD189">
            <v>0.23987</v>
          </cell>
          <cell r="DE189">
            <v>0.25337300000000001</v>
          </cell>
          <cell r="DF189">
            <v>0.26763900000000002</v>
          </cell>
          <cell r="DG189">
            <v>0.28271200000000002</v>
          </cell>
          <cell r="DH189">
            <v>0.29863699999999999</v>
          </cell>
          <cell r="DI189">
            <v>0.31546200000000002</v>
          </cell>
          <cell r="DJ189">
            <v>0.331285</v>
          </cell>
          <cell r="DK189">
            <v>0.34658800000000001</v>
          </cell>
          <cell r="DL189">
            <v>0.36260199999999998</v>
          </cell>
          <cell r="DM189">
            <v>0.37935999999999998</v>
          </cell>
          <cell r="DN189">
            <v>0.39689799999999997</v>
          </cell>
          <cell r="DO189">
            <v>0.41525099999999998</v>
          </cell>
          <cell r="DP189">
            <v>0.43445699999999998</v>
          </cell>
          <cell r="DQ189">
            <v>0.45455699999999999</v>
          </cell>
        </row>
        <row r="190">
          <cell r="A190">
            <v>2038</v>
          </cell>
          <cell r="B190">
            <v>3.46E-3</v>
          </cell>
          <cell r="C190">
            <v>2.2800000000000001E-4</v>
          </cell>
          <cell r="D190">
            <v>1.47E-4</v>
          </cell>
          <cell r="E190">
            <v>1.08E-4</v>
          </cell>
          <cell r="F190">
            <v>8.0000000000000007E-5</v>
          </cell>
          <cell r="G190">
            <v>6.9999999999999994E-5</v>
          </cell>
          <cell r="H190">
            <v>6.3E-5</v>
          </cell>
          <cell r="I190">
            <v>5.7000000000000003E-5</v>
          </cell>
          <cell r="J190">
            <v>5.1999999999999997E-5</v>
          </cell>
          <cell r="K190">
            <v>4.8999999999999998E-5</v>
          </cell>
          <cell r="L190">
            <v>4.6999999999999997E-5</v>
          </cell>
          <cell r="M190">
            <v>4.8999999999999998E-5</v>
          </cell>
          <cell r="N190">
            <v>5.5999999999999999E-5</v>
          </cell>
          <cell r="O190">
            <v>6.9999999999999994E-5</v>
          </cell>
          <cell r="P190">
            <v>8.8999999999999995E-5</v>
          </cell>
          <cell r="Q190">
            <v>1.1E-4</v>
          </cell>
          <cell r="R190">
            <v>1.3300000000000001E-4</v>
          </cell>
          <cell r="S190">
            <v>1.5699999999999999E-4</v>
          </cell>
          <cell r="T190">
            <v>1.84E-4</v>
          </cell>
          <cell r="U190">
            <v>2.12E-4</v>
          </cell>
          <cell r="V190">
            <v>2.42E-4</v>
          </cell>
          <cell r="W190">
            <v>2.7099999999999997E-4</v>
          </cell>
          <cell r="X190">
            <v>2.9700000000000001E-4</v>
          </cell>
          <cell r="Y190">
            <v>3.1799999999999998E-4</v>
          </cell>
          <cell r="Z190">
            <v>3.3700000000000001E-4</v>
          </cell>
          <cell r="AA190">
            <v>3.5500000000000001E-4</v>
          </cell>
          <cell r="AB190">
            <v>3.7399999999999998E-4</v>
          </cell>
          <cell r="AC190">
            <v>3.9100000000000002E-4</v>
          </cell>
          <cell r="AD190">
            <v>4.08E-4</v>
          </cell>
          <cell r="AE190">
            <v>4.2499999999999998E-4</v>
          </cell>
          <cell r="AF190">
            <v>4.4200000000000001E-4</v>
          </cell>
          <cell r="AG190">
            <v>4.6000000000000001E-4</v>
          </cell>
          <cell r="AH190">
            <v>4.7800000000000002E-4</v>
          </cell>
          <cell r="AI190">
            <v>4.9600000000000002E-4</v>
          </cell>
          <cell r="AJ190">
            <v>5.1500000000000005E-4</v>
          </cell>
          <cell r="AK190">
            <v>5.3799999999999996E-4</v>
          </cell>
          <cell r="AL190">
            <v>5.6300000000000002E-4</v>
          </cell>
          <cell r="AM190">
            <v>5.8799999999999998E-4</v>
          </cell>
          <cell r="AN190">
            <v>6.11E-4</v>
          </cell>
          <cell r="AO190">
            <v>6.3500000000000004E-4</v>
          </cell>
          <cell r="AP190">
            <v>6.6299999999999996E-4</v>
          </cell>
          <cell r="AQ190">
            <v>6.9800000000000005E-4</v>
          </cell>
          <cell r="AR190">
            <v>7.4700000000000005E-4</v>
          </cell>
          <cell r="AS190">
            <v>8.1099999999999998E-4</v>
          </cell>
          <cell r="AT190">
            <v>8.8800000000000001E-4</v>
          </cell>
          <cell r="AU190">
            <v>9.7000000000000005E-4</v>
          </cell>
          <cell r="AV190">
            <v>1.0560000000000001E-3</v>
          </cell>
          <cell r="AW190">
            <v>1.155E-3</v>
          </cell>
          <cell r="AX190">
            <v>1.2669999999999999E-3</v>
          </cell>
          <cell r="AY190">
            <v>1.389E-3</v>
          </cell>
          <cell r="AZ190">
            <v>1.519E-3</v>
          </cell>
          <cell r="BA190">
            <v>1.6479999999999999E-3</v>
          </cell>
          <cell r="BB190">
            <v>1.768E-3</v>
          </cell>
          <cell r="BC190">
            <v>1.874E-3</v>
          </cell>
          <cell r="BD190">
            <v>1.97E-3</v>
          </cell>
          <cell r="BE190">
            <v>2.0950000000000001E-3</v>
          </cell>
          <cell r="BF190">
            <v>2.2309999999999999E-3</v>
          </cell>
          <cell r="BG190">
            <v>2.32E-3</v>
          </cell>
          <cell r="BH190">
            <v>2.3449999999999999E-3</v>
          </cell>
          <cell r="BI190">
            <v>2.3410000000000002E-3</v>
          </cell>
          <cell r="BJ190">
            <v>2.3259999999999999E-3</v>
          </cell>
          <cell r="BK190">
            <v>2.385E-3</v>
          </cell>
          <cell r="BL190">
            <v>2.6099999999999999E-3</v>
          </cell>
          <cell r="BM190">
            <v>3.0539999999999999E-3</v>
          </cell>
          <cell r="BN190">
            <v>3.6670000000000001E-3</v>
          </cell>
          <cell r="BO190">
            <v>4.3940000000000003E-3</v>
          </cell>
          <cell r="BP190">
            <v>5.1240000000000001E-3</v>
          </cell>
          <cell r="BQ190">
            <v>5.7850000000000002E-3</v>
          </cell>
          <cell r="BR190">
            <v>6.3220000000000004E-3</v>
          </cell>
          <cell r="BS190">
            <v>6.7939999999999997E-3</v>
          </cell>
          <cell r="BT190">
            <v>7.3299999999999997E-3</v>
          </cell>
          <cell r="BU190">
            <v>8.0029999999999997E-3</v>
          </cell>
          <cell r="BV190">
            <v>8.7749999999999998E-3</v>
          </cell>
          <cell r="BW190">
            <v>9.6690000000000005E-3</v>
          </cell>
          <cell r="BX190">
            <v>1.0701E-2</v>
          </cell>
          <cell r="BY190">
            <v>1.2064999999999999E-2</v>
          </cell>
          <cell r="BZ190">
            <v>1.3627999999999999E-2</v>
          </cell>
          <cell r="CA190">
            <v>1.5074000000000001E-2</v>
          </cell>
          <cell r="CB190">
            <v>1.6303000000000002E-2</v>
          </cell>
          <cell r="CC190">
            <v>1.7557E-2</v>
          </cell>
          <cell r="CD190">
            <v>1.8956000000000001E-2</v>
          </cell>
          <cell r="CE190">
            <v>2.103E-2</v>
          </cell>
          <cell r="CF190">
            <v>2.4327000000000001E-2</v>
          </cell>
          <cell r="CG190">
            <v>2.9170000000000001E-2</v>
          </cell>
          <cell r="CH190">
            <v>3.5249999999999997E-2</v>
          </cell>
          <cell r="CI190">
            <v>4.2043999999999998E-2</v>
          </cell>
          <cell r="CJ190">
            <v>4.9114999999999999E-2</v>
          </cell>
          <cell r="CK190">
            <v>5.6204999999999998E-2</v>
          </cell>
          <cell r="CL190">
            <v>6.3254000000000005E-2</v>
          </cell>
          <cell r="CM190">
            <v>7.0386000000000004E-2</v>
          </cell>
          <cell r="CN190">
            <v>7.7776999999999999E-2</v>
          </cell>
          <cell r="CO190">
            <v>8.5635000000000003E-2</v>
          </cell>
          <cell r="CP190">
            <v>9.4171000000000005E-2</v>
          </cell>
          <cell r="CQ190">
            <v>0.103575</v>
          </cell>
          <cell r="CR190">
            <v>0.114025</v>
          </cell>
          <cell r="CS190">
            <v>0.124512</v>
          </cell>
          <cell r="CT190">
            <v>0.134852</v>
          </cell>
          <cell r="CU190">
            <v>0.144846</v>
          </cell>
          <cell r="CV190">
            <v>0.154284</v>
          </cell>
          <cell r="CW190">
            <v>0.16295599999999999</v>
          </cell>
          <cell r="CX190">
            <v>0.17211699999999999</v>
          </cell>
          <cell r="CY190">
            <v>0.18179500000000001</v>
          </cell>
          <cell r="CZ190">
            <v>0.19202</v>
          </cell>
          <cell r="DA190">
            <v>0.202823</v>
          </cell>
          <cell r="DB190">
            <v>0.21423500000000001</v>
          </cell>
          <cell r="DC190">
            <v>0.22629299999999999</v>
          </cell>
          <cell r="DD190">
            <v>0.23903099999999999</v>
          </cell>
          <cell r="DE190">
            <v>0.25248999999999999</v>
          </cell>
          <cell r="DF190">
            <v>0.26671</v>
          </cell>
          <cell r="DG190">
            <v>0.28173300000000001</v>
          </cell>
          <cell r="DH190">
            <v>0.29760599999999998</v>
          </cell>
          <cell r="DI190">
            <v>0.31437700000000002</v>
          </cell>
          <cell r="DJ190">
            <v>0.33008399999999999</v>
          </cell>
          <cell r="DK190">
            <v>0.345335</v>
          </cell>
          <cell r="DL190">
            <v>0.36129600000000001</v>
          </cell>
          <cell r="DM190">
            <v>0.377998</v>
          </cell>
          <cell r="DN190">
            <v>0.39547700000000002</v>
          </cell>
          <cell r="DO190">
            <v>0.413769</v>
          </cell>
          <cell r="DP190">
            <v>0.43291099999999999</v>
          </cell>
          <cell r="DQ190">
            <v>0.45294400000000001</v>
          </cell>
        </row>
        <row r="191">
          <cell r="A191">
            <v>2039</v>
          </cell>
          <cell r="B191">
            <v>3.4020000000000001E-3</v>
          </cell>
          <cell r="C191">
            <v>2.2499999999999999E-4</v>
          </cell>
          <cell r="D191">
            <v>1.45E-4</v>
          </cell>
          <cell r="E191">
            <v>1.07E-4</v>
          </cell>
          <cell r="F191">
            <v>7.8999999999999996E-5</v>
          </cell>
          <cell r="G191">
            <v>6.8999999999999997E-5</v>
          </cell>
          <cell r="H191">
            <v>6.2000000000000003E-5</v>
          </cell>
          <cell r="I191">
            <v>5.5999999999999999E-5</v>
          </cell>
          <cell r="J191">
            <v>5.1999999999999997E-5</v>
          </cell>
          <cell r="K191">
            <v>4.8000000000000001E-5</v>
          </cell>
          <cell r="L191">
            <v>4.6E-5</v>
          </cell>
          <cell r="M191">
            <v>4.8000000000000001E-5</v>
          </cell>
          <cell r="N191">
            <v>5.5000000000000002E-5</v>
          </cell>
          <cell r="O191">
            <v>6.8999999999999997E-5</v>
          </cell>
          <cell r="P191">
            <v>8.7999999999999998E-5</v>
          </cell>
          <cell r="Q191">
            <v>1.0900000000000001E-4</v>
          </cell>
          <cell r="R191">
            <v>1.3200000000000001E-4</v>
          </cell>
          <cell r="S191">
            <v>1.56E-4</v>
          </cell>
          <cell r="T191">
            <v>1.83E-4</v>
          </cell>
          <cell r="U191">
            <v>2.1100000000000001E-4</v>
          </cell>
          <cell r="V191">
            <v>2.4000000000000001E-4</v>
          </cell>
          <cell r="W191">
            <v>2.6899999999999998E-4</v>
          </cell>
          <cell r="X191">
            <v>2.9399999999999999E-4</v>
          </cell>
          <cell r="Y191">
            <v>3.1599999999999998E-4</v>
          </cell>
          <cell r="Z191">
            <v>3.3399999999999999E-4</v>
          </cell>
          <cell r="AA191">
            <v>3.5199999999999999E-4</v>
          </cell>
          <cell r="AB191">
            <v>3.7100000000000002E-4</v>
          </cell>
          <cell r="AC191">
            <v>3.88E-4</v>
          </cell>
          <cell r="AD191">
            <v>4.0499999999999998E-4</v>
          </cell>
          <cell r="AE191">
            <v>4.2200000000000001E-4</v>
          </cell>
          <cell r="AF191">
            <v>4.3899999999999999E-4</v>
          </cell>
          <cell r="AG191">
            <v>4.5600000000000003E-4</v>
          </cell>
          <cell r="AH191">
            <v>4.7399999999999997E-4</v>
          </cell>
          <cell r="AI191">
            <v>4.9200000000000003E-4</v>
          </cell>
          <cell r="AJ191">
            <v>5.1099999999999995E-4</v>
          </cell>
          <cell r="AK191">
            <v>5.3300000000000005E-4</v>
          </cell>
          <cell r="AL191">
            <v>5.5800000000000001E-4</v>
          </cell>
          <cell r="AM191">
            <v>5.8200000000000005E-4</v>
          </cell>
          <cell r="AN191">
            <v>6.0499999999999996E-4</v>
          </cell>
          <cell r="AO191">
            <v>6.29E-4</v>
          </cell>
          <cell r="AP191">
            <v>6.5600000000000001E-4</v>
          </cell>
          <cell r="AQ191">
            <v>6.9200000000000002E-4</v>
          </cell>
          <cell r="AR191">
            <v>7.3999999999999999E-4</v>
          </cell>
          <cell r="AS191">
            <v>8.03E-4</v>
          </cell>
          <cell r="AT191">
            <v>8.8000000000000003E-4</v>
          </cell>
          <cell r="AU191">
            <v>9.6100000000000005E-4</v>
          </cell>
          <cell r="AV191">
            <v>1.0460000000000001E-3</v>
          </cell>
          <cell r="AW191">
            <v>1.1429999999999999E-3</v>
          </cell>
          <cell r="AX191">
            <v>1.2539999999999999E-3</v>
          </cell>
          <cell r="AY191">
            <v>1.3760000000000001E-3</v>
          </cell>
          <cell r="AZ191">
            <v>1.505E-3</v>
          </cell>
          <cell r="BA191">
            <v>1.6329999999999999E-3</v>
          </cell>
          <cell r="BB191">
            <v>1.7520000000000001E-3</v>
          </cell>
          <cell r="BC191">
            <v>1.856E-3</v>
          </cell>
          <cell r="BD191">
            <v>1.951E-3</v>
          </cell>
          <cell r="BE191">
            <v>2.075E-3</v>
          </cell>
          <cell r="BF191">
            <v>2.2109999999999999E-3</v>
          </cell>
          <cell r="BG191">
            <v>2.2989999999999998E-3</v>
          </cell>
          <cell r="BH191">
            <v>2.3219999999999998E-3</v>
          </cell>
          <cell r="BI191">
            <v>2.317E-3</v>
          </cell>
          <cell r="BJ191">
            <v>2.3010000000000001E-3</v>
          </cell>
          <cell r="BK191">
            <v>2.359E-3</v>
          </cell>
          <cell r="BL191">
            <v>2.5820000000000001E-3</v>
          </cell>
          <cell r="BM191">
            <v>3.0249999999999999E-3</v>
          </cell>
          <cell r="BN191">
            <v>3.637E-3</v>
          </cell>
          <cell r="BO191">
            <v>4.3629999999999997E-3</v>
          </cell>
          <cell r="BP191">
            <v>5.091E-3</v>
          </cell>
          <cell r="BQ191">
            <v>5.751E-3</v>
          </cell>
          <cell r="BR191">
            <v>6.2849999999999998E-3</v>
          </cell>
          <cell r="BS191">
            <v>6.7539999999999996E-3</v>
          </cell>
          <cell r="BT191">
            <v>7.2870000000000001E-3</v>
          </cell>
          <cell r="BU191">
            <v>7.9550000000000003E-3</v>
          </cell>
          <cell r="BV191">
            <v>8.7229999999999999E-3</v>
          </cell>
          <cell r="BW191">
            <v>9.613E-3</v>
          </cell>
          <cell r="BX191">
            <v>1.0638999999999999E-2</v>
          </cell>
          <cell r="BY191">
            <v>1.1997000000000001E-2</v>
          </cell>
          <cell r="BZ191">
            <v>1.3554E-2</v>
          </cell>
          <cell r="CA191">
            <v>1.4992E-2</v>
          </cell>
          <cell r="CB191">
            <v>1.6213000000000002E-2</v>
          </cell>
          <cell r="CC191">
            <v>1.7458000000000001E-2</v>
          </cell>
          <cell r="CD191">
            <v>1.8848E-2</v>
          </cell>
          <cell r="CE191">
            <v>2.0910000000000002E-2</v>
          </cell>
          <cell r="CF191">
            <v>2.4195999999999999E-2</v>
          </cell>
          <cell r="CG191">
            <v>2.9027000000000001E-2</v>
          </cell>
          <cell r="CH191">
            <v>3.5092999999999999E-2</v>
          </cell>
          <cell r="CI191">
            <v>4.1871999999999999E-2</v>
          </cell>
          <cell r="CJ191">
            <v>4.8925999999999997E-2</v>
          </cell>
          <cell r="CK191">
            <v>5.5995999999999997E-2</v>
          </cell>
          <cell r="CL191">
            <v>6.3022999999999996E-2</v>
          </cell>
          <cell r="CM191">
            <v>7.0128999999999997E-2</v>
          </cell>
          <cell r="CN191">
            <v>7.7492000000000005E-2</v>
          </cell>
          <cell r="CO191">
            <v>8.5319999999999993E-2</v>
          </cell>
          <cell r="CP191">
            <v>9.3824000000000005E-2</v>
          </cell>
          <cell r="CQ191">
            <v>0.10319399999999999</v>
          </cell>
          <cell r="CR191">
            <v>0.113608</v>
          </cell>
          <cell r="CS191">
            <v>0.12406</v>
          </cell>
          <cell r="CT191">
            <v>0.13436500000000001</v>
          </cell>
          <cell r="CU191">
            <v>0.14432500000000001</v>
          </cell>
          <cell r="CV191">
            <v>0.15373200000000001</v>
          </cell>
          <cell r="CW191">
            <v>0.16237499999999999</v>
          </cell>
          <cell r="CX191">
            <v>0.17150499999999999</v>
          </cell>
          <cell r="CY191">
            <v>0.18115100000000001</v>
          </cell>
          <cell r="CZ191">
            <v>0.19134200000000001</v>
          </cell>
          <cell r="DA191">
            <v>0.20210900000000001</v>
          </cell>
          <cell r="DB191">
            <v>0.21348400000000001</v>
          </cell>
          <cell r="DC191">
            <v>0.22550100000000001</v>
          </cell>
          <cell r="DD191">
            <v>0.23819799999999999</v>
          </cell>
          <cell r="DE191">
            <v>0.25161299999999998</v>
          </cell>
          <cell r="DF191">
            <v>0.26578600000000002</v>
          </cell>
          <cell r="DG191">
            <v>0.28076000000000001</v>
          </cell>
          <cell r="DH191">
            <v>0.29658200000000001</v>
          </cell>
          <cell r="DI191">
            <v>0.31329899999999999</v>
          </cell>
          <cell r="DJ191">
            <v>0.32889099999999999</v>
          </cell>
          <cell r="DK191">
            <v>0.34409099999999998</v>
          </cell>
          <cell r="DL191">
            <v>0.35999799999999998</v>
          </cell>
          <cell r="DM191">
            <v>0.37664500000000001</v>
          </cell>
          <cell r="DN191">
            <v>0.394065</v>
          </cell>
          <cell r="DO191">
            <v>0.412296</v>
          </cell>
          <cell r="DP191">
            <v>0.43137599999999998</v>
          </cell>
          <cell r="DQ191">
            <v>0.45134299999999999</v>
          </cell>
        </row>
        <row r="192">
          <cell r="A192">
            <v>2040</v>
          </cell>
          <cell r="B192">
            <v>3.346E-3</v>
          </cell>
          <cell r="C192">
            <v>2.22E-4</v>
          </cell>
          <cell r="D192">
            <v>1.4300000000000001E-4</v>
          </cell>
          <cell r="E192">
            <v>1.05E-4</v>
          </cell>
          <cell r="F192">
            <v>7.7999999999999999E-5</v>
          </cell>
          <cell r="G192">
            <v>6.7999999999999999E-5</v>
          </cell>
          <cell r="H192">
            <v>6.0999999999999999E-5</v>
          </cell>
          <cell r="I192">
            <v>5.5000000000000002E-5</v>
          </cell>
          <cell r="J192">
            <v>5.1E-5</v>
          </cell>
          <cell r="K192">
            <v>4.6999999999999997E-5</v>
          </cell>
          <cell r="L192">
            <v>4.6E-5</v>
          </cell>
          <cell r="M192">
            <v>4.6999999999999997E-5</v>
          </cell>
          <cell r="N192">
            <v>5.5000000000000002E-5</v>
          </cell>
          <cell r="O192">
            <v>6.7999999999999999E-5</v>
          </cell>
          <cell r="P192">
            <v>8.7000000000000001E-5</v>
          </cell>
          <cell r="Q192">
            <v>1.08E-4</v>
          </cell>
          <cell r="R192">
            <v>1.2999999999999999E-4</v>
          </cell>
          <cell r="S192">
            <v>1.55E-4</v>
          </cell>
          <cell r="T192">
            <v>1.8100000000000001E-4</v>
          </cell>
          <cell r="U192">
            <v>2.0900000000000001E-4</v>
          </cell>
          <cell r="V192">
            <v>2.3800000000000001E-4</v>
          </cell>
          <cell r="W192">
            <v>2.6600000000000001E-4</v>
          </cell>
          <cell r="X192">
            <v>2.92E-4</v>
          </cell>
          <cell r="Y192">
            <v>3.1300000000000002E-4</v>
          </cell>
          <cell r="Z192">
            <v>3.3199999999999999E-4</v>
          </cell>
          <cell r="AA192">
            <v>3.4900000000000003E-4</v>
          </cell>
          <cell r="AB192">
            <v>3.68E-4</v>
          </cell>
          <cell r="AC192">
            <v>3.8499999999999998E-4</v>
          </cell>
          <cell r="AD192">
            <v>4.0200000000000001E-4</v>
          </cell>
          <cell r="AE192">
            <v>4.1800000000000002E-4</v>
          </cell>
          <cell r="AF192">
            <v>4.35E-4</v>
          </cell>
          <cell r="AG192">
            <v>4.5199999999999998E-4</v>
          </cell>
          <cell r="AH192">
            <v>4.6999999999999999E-4</v>
          </cell>
          <cell r="AI192">
            <v>4.8799999999999999E-4</v>
          </cell>
          <cell r="AJ192">
            <v>5.0600000000000005E-4</v>
          </cell>
          <cell r="AK192">
            <v>5.2800000000000004E-4</v>
          </cell>
          <cell r="AL192">
            <v>5.53E-4</v>
          </cell>
          <cell r="AM192">
            <v>5.7700000000000004E-4</v>
          </cell>
          <cell r="AN192">
            <v>5.9999999999999995E-4</v>
          </cell>
          <cell r="AO192">
            <v>6.2299999999999996E-4</v>
          </cell>
          <cell r="AP192">
            <v>6.4999999999999997E-4</v>
          </cell>
          <cell r="AQ192">
            <v>6.8499999999999995E-4</v>
          </cell>
          <cell r="AR192">
            <v>7.3300000000000004E-4</v>
          </cell>
          <cell r="AS192">
            <v>7.9500000000000003E-4</v>
          </cell>
          <cell r="AT192">
            <v>8.7100000000000003E-4</v>
          </cell>
          <cell r="AU192">
            <v>9.5100000000000002E-4</v>
          </cell>
          <cell r="AV192">
            <v>1.0349999999999999E-3</v>
          </cell>
          <cell r="AW192">
            <v>1.132E-3</v>
          </cell>
          <cell r="AX192">
            <v>1.242E-3</v>
          </cell>
          <cell r="AY192">
            <v>1.3630000000000001E-3</v>
          </cell>
          <cell r="AZ192">
            <v>1.49E-3</v>
          </cell>
          <cell r="BA192">
            <v>1.6169999999999999E-3</v>
          </cell>
          <cell r="BB192">
            <v>1.735E-3</v>
          </cell>
          <cell r="BC192">
            <v>1.8389999999999999E-3</v>
          </cell>
          <cell r="BD192">
            <v>1.933E-3</v>
          </cell>
          <cell r="BE192">
            <v>2.0560000000000001E-3</v>
          </cell>
          <cell r="BF192">
            <v>2.1900000000000001E-3</v>
          </cell>
          <cell r="BG192">
            <v>2.2769999999999999E-3</v>
          </cell>
          <cell r="BH192">
            <v>2.2989999999999998E-3</v>
          </cell>
          <cell r="BI192">
            <v>2.2929999999999999E-3</v>
          </cell>
          <cell r="BJ192">
            <v>2.2759999999999998E-3</v>
          </cell>
          <cell r="BK192">
            <v>2.3319999999999999E-3</v>
          </cell>
          <cell r="BL192">
            <v>2.5539999999999998E-3</v>
          </cell>
          <cell r="BM192">
            <v>2.996E-3</v>
          </cell>
          <cell r="BN192">
            <v>3.6080000000000001E-3</v>
          </cell>
          <cell r="BO192">
            <v>4.3319999999999999E-3</v>
          </cell>
          <cell r="BP192">
            <v>5.0590000000000001E-3</v>
          </cell>
          <cell r="BQ192">
            <v>5.7159999999999997E-3</v>
          </cell>
          <cell r="BR192">
            <v>6.2480000000000001E-3</v>
          </cell>
          <cell r="BS192">
            <v>6.7140000000000003E-3</v>
          </cell>
          <cell r="BT192">
            <v>7.2439999999999996E-3</v>
          </cell>
          <cell r="BU192">
            <v>7.9080000000000001E-3</v>
          </cell>
          <cell r="BV192">
            <v>8.6719999999999992E-3</v>
          </cell>
          <cell r="BW192">
            <v>9.5569999999999995E-3</v>
          </cell>
          <cell r="BX192">
            <v>1.0578000000000001E-2</v>
          </cell>
          <cell r="BY192">
            <v>1.193E-2</v>
          </cell>
          <cell r="BZ192">
            <v>1.3480000000000001E-2</v>
          </cell>
          <cell r="CA192">
            <v>1.4911000000000001E-2</v>
          </cell>
          <cell r="CB192">
            <v>1.6123999999999999E-2</v>
          </cell>
          <cell r="CC192">
            <v>1.7361000000000001E-2</v>
          </cell>
          <cell r="CD192">
            <v>1.874E-2</v>
          </cell>
          <cell r="CE192">
            <v>2.0792000000000001E-2</v>
          </cell>
          <cell r="CF192">
            <v>2.4066000000000001E-2</v>
          </cell>
          <cell r="CG192">
            <v>2.8885000000000001E-2</v>
          </cell>
          <cell r="CH192">
            <v>3.4937999999999997E-2</v>
          </cell>
          <cell r="CI192">
            <v>4.1702000000000003E-2</v>
          </cell>
          <cell r="CJ192">
            <v>4.8738999999999998E-2</v>
          </cell>
          <cell r="CK192">
            <v>5.5787999999999997E-2</v>
          </cell>
          <cell r="CL192">
            <v>6.2792000000000001E-2</v>
          </cell>
          <cell r="CM192">
            <v>6.9873000000000005E-2</v>
          </cell>
          <cell r="CN192">
            <v>7.7209E-2</v>
          </cell>
          <cell r="CO192">
            <v>8.5006999999999999E-2</v>
          </cell>
          <cell r="CP192">
            <v>9.3479000000000007E-2</v>
          </cell>
          <cell r="CQ192">
            <v>0.102816</v>
          </cell>
          <cell r="CR192">
            <v>0.113194</v>
          </cell>
          <cell r="CS192">
            <v>0.123611</v>
          </cell>
          <cell r="CT192">
            <v>0.133882</v>
          </cell>
          <cell r="CU192">
            <v>0.14380799999999999</v>
          </cell>
          <cell r="CV192">
            <v>0.15318399999999999</v>
          </cell>
          <cell r="CW192">
            <v>0.161797</v>
          </cell>
          <cell r="CX192">
            <v>0.17089699999999999</v>
          </cell>
          <cell r="CY192">
            <v>0.18051200000000001</v>
          </cell>
          <cell r="CZ192">
            <v>0.19066900000000001</v>
          </cell>
          <cell r="DA192">
            <v>0.2014</v>
          </cell>
          <cell r="DB192">
            <v>0.21273700000000001</v>
          </cell>
          <cell r="DC192">
            <v>0.224715</v>
          </cell>
          <cell r="DD192">
            <v>0.237371</v>
          </cell>
          <cell r="DE192">
            <v>0.25074099999999999</v>
          </cell>
          <cell r="DF192">
            <v>0.26486799999999999</v>
          </cell>
          <cell r="DG192">
            <v>0.27979399999999999</v>
          </cell>
          <cell r="DH192">
            <v>0.29556500000000002</v>
          </cell>
          <cell r="DI192">
            <v>0.31222699999999998</v>
          </cell>
          <cell r="DJ192">
            <v>0.327706</v>
          </cell>
          <cell r="DK192">
            <v>0.34285500000000002</v>
          </cell>
          <cell r="DL192">
            <v>0.358709</v>
          </cell>
          <cell r="DM192">
            <v>0.37530000000000002</v>
          </cell>
          <cell r="DN192">
            <v>0.39266299999999998</v>
          </cell>
          <cell r="DO192">
            <v>0.41083399999999998</v>
          </cell>
          <cell r="DP192">
            <v>0.42985000000000001</v>
          </cell>
          <cell r="DQ192">
            <v>0.44975199999999999</v>
          </cell>
        </row>
        <row r="193">
          <cell r="A193">
            <v>2041</v>
          </cell>
          <cell r="B193">
            <v>3.29E-3</v>
          </cell>
          <cell r="C193">
            <v>2.1900000000000001E-4</v>
          </cell>
          <cell r="D193">
            <v>1.4100000000000001E-4</v>
          </cell>
          <cell r="E193">
            <v>1.0399999999999999E-4</v>
          </cell>
          <cell r="F193">
            <v>7.6000000000000004E-5</v>
          </cell>
          <cell r="G193">
            <v>6.7000000000000002E-5</v>
          </cell>
          <cell r="H193">
            <v>6.0000000000000002E-5</v>
          </cell>
          <cell r="I193">
            <v>5.5000000000000002E-5</v>
          </cell>
          <cell r="J193">
            <v>5.0000000000000002E-5</v>
          </cell>
          <cell r="K193">
            <v>4.6E-5</v>
          </cell>
          <cell r="L193">
            <v>4.5000000000000003E-5</v>
          </cell>
          <cell r="M193">
            <v>4.6999999999999997E-5</v>
          </cell>
          <cell r="N193">
            <v>5.3999999999999998E-5</v>
          </cell>
          <cell r="O193">
            <v>6.7000000000000002E-5</v>
          </cell>
          <cell r="P193">
            <v>8.6000000000000003E-5</v>
          </cell>
          <cell r="Q193">
            <v>1.07E-4</v>
          </cell>
          <cell r="R193">
            <v>1.2899999999999999E-4</v>
          </cell>
          <cell r="S193">
            <v>1.54E-4</v>
          </cell>
          <cell r="T193">
            <v>1.8000000000000001E-4</v>
          </cell>
          <cell r="U193">
            <v>2.0699999999999999E-4</v>
          </cell>
          <cell r="V193">
            <v>2.3599999999999999E-4</v>
          </cell>
          <cell r="W193">
            <v>2.6400000000000002E-4</v>
          </cell>
          <cell r="X193">
            <v>2.9E-4</v>
          </cell>
          <cell r="Y193">
            <v>3.1100000000000002E-4</v>
          </cell>
          <cell r="Z193">
            <v>3.2899999999999997E-4</v>
          </cell>
          <cell r="AA193">
            <v>3.4699999999999998E-4</v>
          </cell>
          <cell r="AB193">
            <v>3.6499999999999998E-4</v>
          </cell>
          <cell r="AC193">
            <v>3.8200000000000002E-4</v>
          </cell>
          <cell r="AD193">
            <v>3.9800000000000002E-4</v>
          </cell>
          <cell r="AE193">
            <v>4.15E-4</v>
          </cell>
          <cell r="AF193">
            <v>4.3100000000000001E-4</v>
          </cell>
          <cell r="AG193">
            <v>4.4900000000000002E-4</v>
          </cell>
          <cell r="AH193">
            <v>4.66E-4</v>
          </cell>
          <cell r="AI193">
            <v>4.84E-4</v>
          </cell>
          <cell r="AJ193">
            <v>5.0199999999999995E-4</v>
          </cell>
          <cell r="AK193">
            <v>5.2400000000000005E-4</v>
          </cell>
          <cell r="AL193">
            <v>5.4799999999999998E-4</v>
          </cell>
          <cell r="AM193">
            <v>5.7200000000000003E-4</v>
          </cell>
          <cell r="AN193">
            <v>5.9400000000000002E-4</v>
          </cell>
          <cell r="AO193">
            <v>6.1799999999999995E-4</v>
          </cell>
          <cell r="AP193">
            <v>6.4400000000000004E-4</v>
          </cell>
          <cell r="AQ193">
            <v>6.7900000000000002E-4</v>
          </cell>
          <cell r="AR193">
            <v>7.2599999999999997E-4</v>
          </cell>
          <cell r="AS193">
            <v>7.8799999999999996E-4</v>
          </cell>
          <cell r="AT193">
            <v>8.6200000000000003E-4</v>
          </cell>
          <cell r="AU193">
            <v>9.4200000000000002E-4</v>
          </cell>
          <cell r="AV193">
            <v>1.0250000000000001E-3</v>
          </cell>
          <cell r="AW193">
            <v>1.1199999999999999E-3</v>
          </cell>
          <cell r="AX193">
            <v>1.23E-3</v>
          </cell>
          <cell r="AY193">
            <v>1.3489999999999999E-3</v>
          </cell>
          <cell r="AZ193">
            <v>1.4760000000000001E-3</v>
          </cell>
          <cell r="BA193">
            <v>1.6019999999999999E-3</v>
          </cell>
          <cell r="BB193">
            <v>1.719E-3</v>
          </cell>
          <cell r="BC193">
            <v>1.8220000000000001E-3</v>
          </cell>
          <cell r="BD193">
            <v>1.915E-3</v>
          </cell>
          <cell r="BE193">
            <v>2.0370000000000002E-3</v>
          </cell>
          <cell r="BF193">
            <v>2.1700000000000001E-3</v>
          </cell>
          <cell r="BG193">
            <v>2.2560000000000002E-3</v>
          </cell>
          <cell r="BH193">
            <v>2.2769999999999999E-3</v>
          </cell>
          <cell r="BI193">
            <v>2.2699999999999999E-3</v>
          </cell>
          <cell r="BJ193">
            <v>2.251E-3</v>
          </cell>
          <cell r="BK193">
            <v>2.3059999999999999E-3</v>
          </cell>
          <cell r="BL193">
            <v>2.5270000000000002E-3</v>
          </cell>
          <cell r="BM193">
            <v>2.9680000000000002E-3</v>
          </cell>
          <cell r="BN193">
            <v>3.5790000000000001E-3</v>
          </cell>
          <cell r="BO193">
            <v>4.3020000000000003E-3</v>
          </cell>
          <cell r="BP193">
            <v>5.0270000000000002E-3</v>
          </cell>
          <cell r="BQ193">
            <v>5.6829999999999997E-3</v>
          </cell>
          <cell r="BR193">
            <v>6.2119999999999996E-3</v>
          </cell>
          <cell r="BS193">
            <v>6.6750000000000004E-3</v>
          </cell>
          <cell r="BT193">
            <v>7.2009999999999999E-3</v>
          </cell>
          <cell r="BU193">
            <v>7.8609999999999999E-3</v>
          </cell>
          <cell r="BV193">
            <v>8.6210000000000002E-3</v>
          </cell>
          <cell r="BW193">
            <v>9.5010000000000008E-3</v>
          </cell>
          <cell r="BX193">
            <v>1.0517E-2</v>
          </cell>
          <cell r="BY193">
            <v>1.1864E-2</v>
          </cell>
          <cell r="BZ193">
            <v>1.3407000000000001E-2</v>
          </cell>
          <cell r="CA193">
            <v>1.4831E-2</v>
          </cell>
          <cell r="CB193">
            <v>1.6036000000000002E-2</v>
          </cell>
          <cell r="CC193">
            <v>1.7264000000000002E-2</v>
          </cell>
          <cell r="CD193">
            <v>1.8634000000000001E-2</v>
          </cell>
          <cell r="CE193">
            <v>2.0674999999999999E-2</v>
          </cell>
          <cell r="CF193">
            <v>2.3937E-2</v>
          </cell>
          <cell r="CG193">
            <v>2.8743999999999999E-2</v>
          </cell>
          <cell r="CH193">
            <v>3.4784000000000002E-2</v>
          </cell>
          <cell r="CI193">
            <v>4.1533E-2</v>
          </cell>
          <cell r="CJ193">
            <v>4.8551999999999998E-2</v>
          </cell>
          <cell r="CK193">
            <v>5.5581999999999999E-2</v>
          </cell>
          <cell r="CL193">
            <v>6.2563999999999995E-2</v>
          </cell>
          <cell r="CM193">
            <v>6.9619E-2</v>
          </cell>
          <cell r="CN193">
            <v>7.6926999999999995E-2</v>
          </cell>
          <cell r="CO193">
            <v>8.4695999999999994E-2</v>
          </cell>
          <cell r="CP193">
            <v>9.3136999999999998E-2</v>
          </cell>
          <cell r="CQ193">
            <v>0.10244</v>
          </cell>
          <cell r="CR193">
            <v>0.112784</v>
          </cell>
          <cell r="CS193">
            <v>0.123165</v>
          </cell>
          <cell r="CT193">
            <v>0.13340099999999999</v>
          </cell>
          <cell r="CU193">
            <v>0.14329500000000001</v>
          </cell>
          <cell r="CV193">
            <v>0.152639</v>
          </cell>
          <cell r="CW193">
            <v>0.16122400000000001</v>
          </cell>
          <cell r="CX193">
            <v>0.170294</v>
          </cell>
          <cell r="CY193">
            <v>0.17987600000000001</v>
          </cell>
          <cell r="CZ193">
            <v>0.19</v>
          </cell>
          <cell r="DA193">
            <v>0.20069500000000001</v>
          </cell>
          <cell r="DB193">
            <v>0.21199499999999999</v>
          </cell>
          <cell r="DC193">
            <v>0.22393399999999999</v>
          </cell>
          <cell r="DD193">
            <v>0.23654800000000001</v>
          </cell>
          <cell r="DE193">
            <v>0.24987599999999999</v>
          </cell>
          <cell r="DF193">
            <v>0.263957</v>
          </cell>
          <cell r="DG193">
            <v>0.278835</v>
          </cell>
          <cell r="DH193">
            <v>0.29455399999999998</v>
          </cell>
          <cell r="DI193">
            <v>0.31116300000000002</v>
          </cell>
          <cell r="DJ193">
            <v>0.32652900000000001</v>
          </cell>
          <cell r="DK193">
            <v>0.34162799999999999</v>
          </cell>
          <cell r="DL193">
            <v>0.357429</v>
          </cell>
          <cell r="DM193">
            <v>0.37396499999999999</v>
          </cell>
          <cell r="DN193">
            <v>0.39127000000000001</v>
          </cell>
          <cell r="DO193">
            <v>0.40938099999999999</v>
          </cell>
          <cell r="DP193">
            <v>0.42833500000000002</v>
          </cell>
          <cell r="DQ193">
            <v>0.44817099999999999</v>
          </cell>
        </row>
        <row r="194">
          <cell r="A194">
            <v>2042</v>
          </cell>
          <cell r="B194">
            <v>3.2360000000000002E-3</v>
          </cell>
          <cell r="C194">
            <v>2.1599999999999999E-4</v>
          </cell>
          <cell r="D194">
            <v>1.3899999999999999E-4</v>
          </cell>
          <cell r="E194">
            <v>1.02E-4</v>
          </cell>
          <cell r="F194">
            <v>7.4999999999999993E-5</v>
          </cell>
          <cell r="G194">
            <v>6.6000000000000005E-5</v>
          </cell>
          <cell r="H194">
            <v>5.8999999999999998E-5</v>
          </cell>
          <cell r="I194">
            <v>5.3999999999999998E-5</v>
          </cell>
          <cell r="J194">
            <v>4.8999999999999998E-5</v>
          </cell>
          <cell r="K194">
            <v>4.6E-5</v>
          </cell>
          <cell r="L194">
            <v>4.3999999999999999E-5</v>
          </cell>
          <cell r="M194">
            <v>4.6E-5</v>
          </cell>
          <cell r="N194">
            <v>5.3000000000000001E-5</v>
          </cell>
          <cell r="O194">
            <v>6.6000000000000005E-5</v>
          </cell>
          <cell r="P194">
            <v>8.5000000000000006E-5</v>
          </cell>
          <cell r="Q194">
            <v>1.06E-4</v>
          </cell>
          <cell r="R194">
            <v>1.2799999999999999E-4</v>
          </cell>
          <cell r="S194">
            <v>1.5300000000000001E-4</v>
          </cell>
          <cell r="T194">
            <v>1.7899999999999999E-4</v>
          </cell>
          <cell r="U194">
            <v>2.0599999999999999E-4</v>
          </cell>
          <cell r="V194">
            <v>2.34E-4</v>
          </cell>
          <cell r="W194">
            <v>2.6200000000000003E-4</v>
          </cell>
          <cell r="X194">
            <v>2.8699999999999998E-4</v>
          </cell>
          <cell r="Y194">
            <v>3.0800000000000001E-4</v>
          </cell>
          <cell r="Z194">
            <v>3.2600000000000001E-4</v>
          </cell>
          <cell r="AA194">
            <v>3.4400000000000001E-4</v>
          </cell>
          <cell r="AB194">
            <v>3.6200000000000002E-4</v>
          </cell>
          <cell r="AC194">
            <v>3.79E-4</v>
          </cell>
          <cell r="AD194">
            <v>3.9500000000000001E-4</v>
          </cell>
          <cell r="AE194">
            <v>4.1100000000000002E-4</v>
          </cell>
          <cell r="AF194">
            <v>4.28E-4</v>
          </cell>
          <cell r="AG194">
            <v>4.4499999999999997E-4</v>
          </cell>
          <cell r="AH194">
            <v>4.6200000000000001E-4</v>
          </cell>
          <cell r="AI194">
            <v>4.7899999999999999E-4</v>
          </cell>
          <cell r="AJ194">
            <v>4.9700000000000005E-4</v>
          </cell>
          <cell r="AK194">
            <v>5.1900000000000004E-4</v>
          </cell>
          <cell r="AL194">
            <v>5.4299999999999997E-4</v>
          </cell>
          <cell r="AM194">
            <v>5.6700000000000001E-4</v>
          </cell>
          <cell r="AN194">
            <v>5.8900000000000001E-4</v>
          </cell>
          <cell r="AO194">
            <v>6.1200000000000002E-4</v>
          </cell>
          <cell r="AP194">
            <v>6.38E-4</v>
          </cell>
          <cell r="AQ194">
            <v>6.7199999999999996E-4</v>
          </cell>
          <cell r="AR194">
            <v>7.1900000000000002E-4</v>
          </cell>
          <cell r="AS194">
            <v>7.7999999999999999E-4</v>
          </cell>
          <cell r="AT194">
            <v>8.5400000000000005E-4</v>
          </cell>
          <cell r="AU194">
            <v>9.3199999999999999E-4</v>
          </cell>
          <cell r="AV194">
            <v>1.0150000000000001E-3</v>
          </cell>
          <cell r="AW194">
            <v>1.109E-3</v>
          </cell>
          <cell r="AX194">
            <v>1.2179999999999999E-3</v>
          </cell>
          <cell r="AY194">
            <v>1.3359999999999999E-3</v>
          </cell>
          <cell r="AZ194">
            <v>1.4630000000000001E-3</v>
          </cell>
          <cell r="BA194">
            <v>1.588E-3</v>
          </cell>
          <cell r="BB194">
            <v>1.704E-3</v>
          </cell>
          <cell r="BC194">
            <v>1.805E-3</v>
          </cell>
          <cell r="BD194">
            <v>1.897E-3</v>
          </cell>
          <cell r="BE194">
            <v>2.0179999999999998E-3</v>
          </cell>
          <cell r="BF194">
            <v>2.15E-3</v>
          </cell>
          <cell r="BG194">
            <v>2.235E-3</v>
          </cell>
          <cell r="BH194">
            <v>2.2550000000000001E-3</v>
          </cell>
          <cell r="BI194">
            <v>2.2469999999999999E-3</v>
          </cell>
          <cell r="BJ194">
            <v>2.2269999999999998E-3</v>
          </cell>
          <cell r="BK194">
            <v>2.281E-3</v>
          </cell>
          <cell r="BL194">
            <v>2.5000000000000001E-3</v>
          </cell>
          <cell r="BM194">
            <v>2.941E-3</v>
          </cell>
          <cell r="BN194">
            <v>3.5500000000000002E-3</v>
          </cell>
          <cell r="BO194">
            <v>4.2719999999999998E-3</v>
          </cell>
          <cell r="BP194">
            <v>4.9959999999999996E-3</v>
          </cell>
          <cell r="BQ194">
            <v>5.6490000000000004E-3</v>
          </cell>
          <cell r="BR194">
            <v>6.1760000000000001E-3</v>
          </cell>
          <cell r="BS194">
            <v>6.6360000000000004E-3</v>
          </cell>
          <cell r="BT194">
            <v>7.1580000000000003E-3</v>
          </cell>
          <cell r="BU194">
            <v>7.8150000000000008E-3</v>
          </cell>
          <cell r="BV194">
            <v>8.5699999999999995E-3</v>
          </cell>
          <cell r="BW194">
            <v>9.4459999999999995E-3</v>
          </cell>
          <cell r="BX194">
            <v>1.0456999999999999E-2</v>
          </cell>
          <cell r="BY194">
            <v>1.1797999999999999E-2</v>
          </cell>
          <cell r="BZ194">
            <v>1.3335E-2</v>
          </cell>
          <cell r="CA194">
            <v>1.4751E-2</v>
          </cell>
          <cell r="CB194">
            <v>1.5949000000000001E-2</v>
          </cell>
          <cell r="CC194">
            <v>1.7169E-2</v>
          </cell>
          <cell r="CD194">
            <v>1.8529E-2</v>
          </cell>
          <cell r="CE194">
            <v>2.0559000000000001E-2</v>
          </cell>
          <cell r="CF194">
            <v>2.3809E-2</v>
          </cell>
          <cell r="CG194">
            <v>2.8604999999999998E-2</v>
          </cell>
          <cell r="CH194">
            <v>3.4631000000000002E-2</v>
          </cell>
          <cell r="CI194">
            <v>4.1364999999999999E-2</v>
          </cell>
          <cell r="CJ194">
            <v>4.8367E-2</v>
          </cell>
          <cell r="CK194">
            <v>5.5377000000000003E-2</v>
          </cell>
          <cell r="CL194">
            <v>6.2336000000000003E-2</v>
          </cell>
          <cell r="CM194">
            <v>6.9366999999999998E-2</v>
          </cell>
          <cell r="CN194">
            <v>7.6647999999999994E-2</v>
          </cell>
          <cell r="CO194">
            <v>8.4388000000000005E-2</v>
          </cell>
          <cell r="CP194">
            <v>9.2797000000000004E-2</v>
          </cell>
          <cell r="CQ194">
            <v>0.102066</v>
          </cell>
          <cell r="CR194">
            <v>0.112376</v>
          </cell>
          <cell r="CS194">
            <v>0.122722</v>
          </cell>
          <cell r="CT194">
            <v>0.13292399999999999</v>
          </cell>
          <cell r="CU194">
            <v>0.142785</v>
          </cell>
          <cell r="CV194">
            <v>0.15209800000000001</v>
          </cell>
          <cell r="CW194">
            <v>0.16065499999999999</v>
          </cell>
          <cell r="CX194">
            <v>0.16969400000000001</v>
          </cell>
          <cell r="CY194">
            <v>0.17924499999999999</v>
          </cell>
          <cell r="CZ194">
            <v>0.189335</v>
          </cell>
          <cell r="DA194">
            <v>0.19999600000000001</v>
          </cell>
          <cell r="DB194">
            <v>0.211259</v>
          </cell>
          <cell r="DC194">
            <v>0.223159</v>
          </cell>
          <cell r="DD194">
            <v>0.235732</v>
          </cell>
          <cell r="DE194">
            <v>0.24901599999999999</v>
          </cell>
          <cell r="DF194">
            <v>0.26305200000000001</v>
          </cell>
          <cell r="DG194">
            <v>0.27788099999999999</v>
          </cell>
          <cell r="DH194">
            <v>0.29354999999999998</v>
          </cell>
          <cell r="DI194">
            <v>0.31010599999999999</v>
          </cell>
          <cell r="DJ194">
            <v>0.32535999999999998</v>
          </cell>
          <cell r="DK194">
            <v>0.34040799999999999</v>
          </cell>
          <cell r="DL194">
            <v>0.356157</v>
          </cell>
          <cell r="DM194">
            <v>0.37263800000000002</v>
          </cell>
          <cell r="DN194">
            <v>0.38988699999999998</v>
          </cell>
          <cell r="DO194">
            <v>0.40793800000000002</v>
          </cell>
          <cell r="DP194">
            <v>0.42682999999999999</v>
          </cell>
          <cell r="DQ194">
            <v>0.44660100000000003</v>
          </cell>
        </row>
        <row r="195">
          <cell r="A195">
            <v>2043</v>
          </cell>
          <cell r="B195">
            <v>3.1819999999999999E-3</v>
          </cell>
          <cell r="C195">
            <v>2.12E-4</v>
          </cell>
          <cell r="D195">
            <v>1.37E-4</v>
          </cell>
          <cell r="E195">
            <v>1.01E-4</v>
          </cell>
          <cell r="F195">
            <v>7.3999999999999996E-5</v>
          </cell>
          <cell r="G195">
            <v>6.4999999999999994E-5</v>
          </cell>
          <cell r="H195">
            <v>5.8999999999999998E-5</v>
          </cell>
          <cell r="I195">
            <v>5.3000000000000001E-5</v>
          </cell>
          <cell r="J195">
            <v>4.8999999999999998E-5</v>
          </cell>
          <cell r="K195">
            <v>4.5000000000000003E-5</v>
          </cell>
          <cell r="L195">
            <v>4.3000000000000002E-5</v>
          </cell>
          <cell r="M195">
            <v>4.5000000000000003E-5</v>
          </cell>
          <cell r="N195">
            <v>5.1999999999999997E-5</v>
          </cell>
          <cell r="O195">
            <v>6.6000000000000005E-5</v>
          </cell>
          <cell r="P195">
            <v>8.3999999999999995E-5</v>
          </cell>
          <cell r="Q195">
            <v>1.05E-4</v>
          </cell>
          <cell r="R195">
            <v>1.27E-4</v>
          </cell>
          <cell r="S195">
            <v>1.5100000000000001E-4</v>
          </cell>
          <cell r="T195">
            <v>1.7699999999999999E-4</v>
          </cell>
          <cell r="U195">
            <v>2.04E-4</v>
          </cell>
          <cell r="V195">
            <v>2.32E-4</v>
          </cell>
          <cell r="W195">
            <v>2.5999999999999998E-4</v>
          </cell>
          <cell r="X195">
            <v>2.8499999999999999E-4</v>
          </cell>
          <cell r="Y195">
            <v>3.0600000000000001E-4</v>
          </cell>
          <cell r="Z195">
            <v>3.2400000000000001E-4</v>
          </cell>
          <cell r="AA195">
            <v>3.4099999999999999E-4</v>
          </cell>
          <cell r="AB195">
            <v>3.59E-4</v>
          </cell>
          <cell r="AC195">
            <v>3.7599999999999998E-4</v>
          </cell>
          <cell r="AD195">
            <v>3.9199999999999999E-4</v>
          </cell>
          <cell r="AE195">
            <v>4.08E-4</v>
          </cell>
          <cell r="AF195">
            <v>4.2400000000000001E-4</v>
          </cell>
          <cell r="AG195">
            <v>4.4099999999999999E-4</v>
          </cell>
          <cell r="AH195">
            <v>4.5800000000000002E-4</v>
          </cell>
          <cell r="AI195">
            <v>4.75E-4</v>
          </cell>
          <cell r="AJ195">
            <v>4.9299999999999995E-4</v>
          </cell>
          <cell r="AK195">
            <v>5.1400000000000003E-4</v>
          </cell>
          <cell r="AL195">
            <v>5.3799999999999996E-4</v>
          </cell>
          <cell r="AM195">
            <v>5.6099999999999998E-4</v>
          </cell>
          <cell r="AN195">
            <v>5.8299999999999997E-4</v>
          </cell>
          <cell r="AO195">
            <v>6.0599999999999998E-4</v>
          </cell>
          <cell r="AP195">
            <v>6.3199999999999997E-4</v>
          </cell>
          <cell r="AQ195">
            <v>6.6600000000000003E-4</v>
          </cell>
          <cell r="AR195">
            <v>7.1199999999999996E-4</v>
          </cell>
          <cell r="AS195">
            <v>7.7300000000000003E-4</v>
          </cell>
          <cell r="AT195">
            <v>8.4599999999999996E-4</v>
          </cell>
          <cell r="AU195">
            <v>9.2299999999999999E-4</v>
          </cell>
          <cell r="AV195">
            <v>1.0039999999999999E-3</v>
          </cell>
          <cell r="AW195">
            <v>1.098E-3</v>
          </cell>
          <cell r="AX195">
            <v>1.206E-3</v>
          </cell>
          <cell r="AY195">
            <v>1.3240000000000001E-3</v>
          </cell>
          <cell r="AZ195">
            <v>1.449E-3</v>
          </cell>
          <cell r="BA195">
            <v>1.573E-3</v>
          </cell>
          <cell r="BB195">
            <v>1.688E-3</v>
          </cell>
          <cell r="BC195">
            <v>1.789E-3</v>
          </cell>
          <cell r="BD195">
            <v>1.879E-3</v>
          </cell>
          <cell r="BE195">
            <v>1.9989999999999999E-3</v>
          </cell>
          <cell r="BF195">
            <v>2.1299999999999999E-3</v>
          </cell>
          <cell r="BG195">
            <v>2.2139999999999998E-3</v>
          </cell>
          <cell r="BH195">
            <v>2.2330000000000002E-3</v>
          </cell>
          <cell r="BI195">
            <v>2.2239999999999998E-3</v>
          </cell>
          <cell r="BJ195">
            <v>2.2030000000000001E-3</v>
          </cell>
          <cell r="BK195">
            <v>2.2550000000000001E-3</v>
          </cell>
          <cell r="BL195">
            <v>2.4740000000000001E-3</v>
          </cell>
          <cell r="BM195">
            <v>2.9129999999999998E-3</v>
          </cell>
          <cell r="BN195">
            <v>3.522E-3</v>
          </cell>
          <cell r="BO195">
            <v>4.2420000000000001E-3</v>
          </cell>
          <cell r="BP195">
            <v>4.9639999999999997E-3</v>
          </cell>
          <cell r="BQ195">
            <v>5.6160000000000003E-3</v>
          </cell>
          <cell r="BR195">
            <v>6.1399999999999996E-3</v>
          </cell>
          <cell r="BS195">
            <v>6.5970000000000004E-3</v>
          </cell>
          <cell r="BT195">
            <v>7.1170000000000001E-3</v>
          </cell>
          <cell r="BU195">
            <v>7.7689999999999999E-3</v>
          </cell>
          <cell r="BV195">
            <v>8.5199999999999998E-3</v>
          </cell>
          <cell r="BW195">
            <v>9.3919999999999993E-3</v>
          </cell>
          <cell r="BX195">
            <v>1.0397999999999999E-2</v>
          </cell>
          <cell r="BY195">
            <v>1.1731999999999999E-2</v>
          </cell>
          <cell r="BZ195">
            <v>1.3263E-2</v>
          </cell>
          <cell r="CA195">
            <v>1.4673E-2</v>
          </cell>
          <cell r="CB195">
            <v>1.5862000000000001E-2</v>
          </cell>
          <cell r="CC195">
            <v>1.7073999999999999E-2</v>
          </cell>
          <cell r="CD195">
            <v>1.8425E-2</v>
          </cell>
          <cell r="CE195">
            <v>2.0444E-2</v>
          </cell>
          <cell r="CF195">
            <v>2.3682999999999999E-2</v>
          </cell>
          <cell r="CG195">
            <v>2.8466000000000002E-2</v>
          </cell>
          <cell r="CH195">
            <v>3.4479999999999997E-2</v>
          </cell>
          <cell r="CI195">
            <v>4.1199E-2</v>
          </cell>
          <cell r="CJ195">
            <v>4.8183999999999998E-2</v>
          </cell>
          <cell r="CK195">
            <v>5.5174000000000001E-2</v>
          </cell>
          <cell r="CL195">
            <v>6.2111E-2</v>
          </cell>
          <cell r="CM195">
            <v>6.9116999999999998E-2</v>
          </cell>
          <cell r="CN195">
            <v>7.6370999999999994E-2</v>
          </cell>
          <cell r="CO195">
            <v>8.4081000000000003E-2</v>
          </cell>
          <cell r="CP195">
            <v>9.2459E-2</v>
          </cell>
          <cell r="CQ195">
            <v>0.10169599999999999</v>
          </cell>
          <cell r="CR195">
            <v>0.11197</v>
          </cell>
          <cell r="CS195">
            <v>0.122282</v>
          </cell>
          <cell r="CT195">
            <v>0.13245100000000001</v>
          </cell>
          <cell r="CU195">
            <v>0.14227899999999999</v>
          </cell>
          <cell r="CV195">
            <v>0.151561</v>
          </cell>
          <cell r="CW195">
            <v>0.16008900000000001</v>
          </cell>
          <cell r="CX195">
            <v>0.169099</v>
          </cell>
          <cell r="CY195">
            <v>0.178618</v>
          </cell>
          <cell r="CZ195">
            <v>0.18867500000000001</v>
          </cell>
          <cell r="DA195">
            <v>0.19930100000000001</v>
          </cell>
          <cell r="DB195">
            <v>0.21052699999999999</v>
          </cell>
          <cell r="DC195">
            <v>0.222389</v>
          </cell>
          <cell r="DD195">
            <v>0.23492099999999999</v>
          </cell>
          <cell r="DE195">
            <v>0.24816199999999999</v>
          </cell>
          <cell r="DF195">
            <v>0.262152</v>
          </cell>
          <cell r="DG195">
            <v>0.27693400000000001</v>
          </cell>
          <cell r="DH195">
            <v>0.29255300000000001</v>
          </cell>
          <cell r="DI195">
            <v>0.309056</v>
          </cell>
          <cell r="DJ195">
            <v>0.32419799999999999</v>
          </cell>
          <cell r="DK195">
            <v>0.33919700000000003</v>
          </cell>
          <cell r="DL195">
            <v>0.35489399999999999</v>
          </cell>
          <cell r="DM195">
            <v>0.37132100000000001</v>
          </cell>
          <cell r="DN195">
            <v>0.38851200000000002</v>
          </cell>
          <cell r="DO195">
            <v>0.40650399999999998</v>
          </cell>
          <cell r="DP195">
            <v>0.42533399999999999</v>
          </cell>
          <cell r="DQ195">
            <v>0.44504100000000002</v>
          </cell>
        </row>
        <row r="196">
          <cell r="A196">
            <v>2044</v>
          </cell>
          <cell r="B196">
            <v>3.1289999999999998E-3</v>
          </cell>
          <cell r="C196">
            <v>2.0900000000000001E-4</v>
          </cell>
          <cell r="D196">
            <v>1.35E-4</v>
          </cell>
          <cell r="E196">
            <v>9.8999999999999994E-5</v>
          </cell>
          <cell r="F196">
            <v>7.2999999999999999E-5</v>
          </cell>
          <cell r="G196">
            <v>6.3999999999999997E-5</v>
          </cell>
          <cell r="H196">
            <v>5.8E-5</v>
          </cell>
          <cell r="I196">
            <v>5.1999999999999997E-5</v>
          </cell>
          <cell r="J196">
            <v>4.8000000000000001E-5</v>
          </cell>
          <cell r="K196">
            <v>4.3999999999999999E-5</v>
          </cell>
          <cell r="L196">
            <v>4.1999999999999998E-5</v>
          </cell>
          <cell r="M196">
            <v>4.3999999999999999E-5</v>
          </cell>
          <cell r="N196">
            <v>5.1E-5</v>
          </cell>
          <cell r="O196">
            <v>6.4999999999999994E-5</v>
          </cell>
          <cell r="P196">
            <v>8.2999999999999998E-5</v>
          </cell>
          <cell r="Q196">
            <v>1.0399999999999999E-4</v>
          </cell>
          <cell r="R196">
            <v>1.26E-4</v>
          </cell>
          <cell r="S196">
            <v>1.4999999999999999E-4</v>
          </cell>
          <cell r="T196">
            <v>1.76E-4</v>
          </cell>
          <cell r="U196">
            <v>2.03E-4</v>
          </cell>
          <cell r="V196">
            <v>2.31E-4</v>
          </cell>
          <cell r="W196">
            <v>2.5799999999999998E-4</v>
          </cell>
          <cell r="X196">
            <v>2.8299999999999999E-4</v>
          </cell>
          <cell r="Y196">
            <v>3.0400000000000002E-4</v>
          </cell>
          <cell r="Z196">
            <v>3.21E-4</v>
          </cell>
          <cell r="AA196">
            <v>3.3799999999999998E-4</v>
          </cell>
          <cell r="AB196">
            <v>3.5599999999999998E-4</v>
          </cell>
          <cell r="AC196">
            <v>3.7300000000000001E-4</v>
          </cell>
          <cell r="AD196">
            <v>3.8900000000000002E-4</v>
          </cell>
          <cell r="AE196">
            <v>4.0400000000000001E-4</v>
          </cell>
          <cell r="AF196">
            <v>4.2099999999999999E-4</v>
          </cell>
          <cell r="AG196">
            <v>4.37E-4</v>
          </cell>
          <cell r="AH196">
            <v>4.5399999999999998E-4</v>
          </cell>
          <cell r="AI196">
            <v>4.7100000000000001E-4</v>
          </cell>
          <cell r="AJ196">
            <v>4.8899999999999996E-4</v>
          </cell>
          <cell r="AK196">
            <v>5.1000000000000004E-4</v>
          </cell>
          <cell r="AL196">
            <v>5.3300000000000005E-4</v>
          </cell>
          <cell r="AM196">
            <v>5.5599999999999996E-4</v>
          </cell>
          <cell r="AN196">
            <v>5.7799999999999995E-4</v>
          </cell>
          <cell r="AO196">
            <v>5.9999999999999995E-4</v>
          </cell>
          <cell r="AP196">
            <v>6.2600000000000004E-4</v>
          </cell>
          <cell r="AQ196">
            <v>6.6E-4</v>
          </cell>
          <cell r="AR196">
            <v>7.0500000000000001E-4</v>
          </cell>
          <cell r="AS196">
            <v>7.6499999999999995E-4</v>
          </cell>
          <cell r="AT196">
            <v>8.3699999999999996E-4</v>
          </cell>
          <cell r="AU196">
            <v>9.1399999999999999E-4</v>
          </cell>
          <cell r="AV196">
            <v>9.9400000000000009E-4</v>
          </cell>
          <cell r="AW196">
            <v>1.0870000000000001E-3</v>
          </cell>
          <cell r="AX196">
            <v>1.194E-3</v>
          </cell>
          <cell r="AY196">
            <v>1.3110000000000001E-3</v>
          </cell>
          <cell r="AZ196">
            <v>1.4350000000000001E-3</v>
          </cell>
          <cell r="BA196">
            <v>1.5579999999999999E-3</v>
          </cell>
          <cell r="BB196">
            <v>1.673E-3</v>
          </cell>
          <cell r="BC196">
            <v>1.7719999999999999E-3</v>
          </cell>
          <cell r="BD196">
            <v>1.8619999999999999E-3</v>
          </cell>
          <cell r="BE196">
            <v>1.9810000000000001E-3</v>
          </cell>
          <cell r="BF196">
            <v>2.111E-3</v>
          </cell>
          <cell r="BG196">
            <v>2.1930000000000001E-3</v>
          </cell>
          <cell r="BH196">
            <v>2.2109999999999999E-3</v>
          </cell>
          <cell r="BI196">
            <v>2.2009999999999998E-3</v>
          </cell>
          <cell r="BJ196">
            <v>2.1789999999999999E-3</v>
          </cell>
          <cell r="BK196">
            <v>2.2300000000000002E-3</v>
          </cell>
          <cell r="BL196">
            <v>2.4480000000000001E-3</v>
          </cell>
          <cell r="BM196">
            <v>2.8860000000000001E-3</v>
          </cell>
          <cell r="BN196">
            <v>3.4940000000000001E-3</v>
          </cell>
          <cell r="BO196">
            <v>4.2129999999999997E-3</v>
          </cell>
          <cell r="BP196">
            <v>4.9329999999999999E-3</v>
          </cell>
          <cell r="BQ196">
            <v>5.5830000000000003E-3</v>
          </cell>
          <cell r="BR196">
            <v>6.1050000000000002E-3</v>
          </cell>
          <cell r="BS196">
            <v>6.5589999999999997E-3</v>
          </cell>
          <cell r="BT196">
            <v>7.0749999999999997E-3</v>
          </cell>
          <cell r="BU196">
            <v>7.724E-3</v>
          </cell>
          <cell r="BV196">
            <v>8.4709999999999994E-3</v>
          </cell>
          <cell r="BW196">
            <v>9.3380000000000008E-3</v>
          </cell>
          <cell r="BX196">
            <v>1.0338999999999999E-2</v>
          </cell>
          <cell r="BY196">
            <v>1.1668E-2</v>
          </cell>
          <cell r="BZ196">
            <v>1.3192000000000001E-2</v>
          </cell>
          <cell r="CA196">
            <v>1.4595E-2</v>
          </cell>
          <cell r="CB196">
            <v>1.5776999999999999E-2</v>
          </cell>
          <cell r="CC196">
            <v>1.6979999999999999E-2</v>
          </cell>
          <cell r="CD196">
            <v>1.8322000000000001E-2</v>
          </cell>
          <cell r="CE196">
            <v>2.0330000000000001E-2</v>
          </cell>
          <cell r="CF196">
            <v>2.3557999999999999E-2</v>
          </cell>
          <cell r="CG196">
            <v>2.8329E-2</v>
          </cell>
          <cell r="CH196">
            <v>3.4328999999999998E-2</v>
          </cell>
          <cell r="CI196">
            <v>4.1034000000000001E-2</v>
          </cell>
          <cell r="CJ196">
            <v>4.8001000000000002E-2</v>
          </cell>
          <cell r="CK196">
            <v>5.4972E-2</v>
          </cell>
          <cell r="CL196">
            <v>6.1885999999999997E-2</v>
          </cell>
          <cell r="CM196">
            <v>6.8867999999999999E-2</v>
          </cell>
          <cell r="CN196">
            <v>7.6094999999999996E-2</v>
          </cell>
          <cell r="CO196">
            <v>8.3776000000000003E-2</v>
          </cell>
          <cell r="CP196">
            <v>9.2123999999999998E-2</v>
          </cell>
          <cell r="CQ196">
            <v>0.101328</v>
          </cell>
          <cell r="CR196">
            <v>0.111568</v>
          </cell>
          <cell r="CS196">
            <v>0.121846</v>
          </cell>
          <cell r="CT196">
            <v>0.13197999999999999</v>
          </cell>
          <cell r="CU196">
            <v>0.14177600000000001</v>
          </cell>
          <cell r="CV196">
            <v>0.15102699999999999</v>
          </cell>
          <cell r="CW196">
            <v>0.159527</v>
          </cell>
          <cell r="CX196">
            <v>0.16850799999999999</v>
          </cell>
          <cell r="CY196">
            <v>0.17799599999999999</v>
          </cell>
          <cell r="CZ196">
            <v>0.18801999999999999</v>
          </cell>
          <cell r="DA196">
            <v>0.19861100000000001</v>
          </cell>
          <cell r="DB196">
            <v>0.20980099999999999</v>
          </cell>
          <cell r="DC196">
            <v>0.22162299999999999</v>
          </cell>
          <cell r="DD196">
            <v>0.23411499999999999</v>
          </cell>
          <cell r="DE196">
            <v>0.24731300000000001</v>
          </cell>
          <cell r="DF196">
            <v>0.26125900000000002</v>
          </cell>
          <cell r="DG196">
            <v>0.27599400000000002</v>
          </cell>
          <cell r="DH196">
            <v>0.29156199999999999</v>
          </cell>
          <cell r="DI196">
            <v>0.30801299999999998</v>
          </cell>
          <cell r="DJ196">
            <v>0.32304500000000003</v>
          </cell>
          <cell r="DK196">
            <v>0.33799400000000002</v>
          </cell>
          <cell r="DL196">
            <v>0.35363899999999998</v>
          </cell>
          <cell r="DM196">
            <v>0.37001200000000001</v>
          </cell>
          <cell r="DN196">
            <v>0.38714700000000002</v>
          </cell>
          <cell r="DO196">
            <v>0.40508</v>
          </cell>
          <cell r="DP196">
            <v>0.423848</v>
          </cell>
          <cell r="DQ196">
            <v>0.44349100000000002</v>
          </cell>
        </row>
        <row r="197">
          <cell r="A197">
            <v>2045</v>
          </cell>
          <cell r="B197">
            <v>3.078E-3</v>
          </cell>
          <cell r="C197">
            <v>2.0599999999999999E-4</v>
          </cell>
          <cell r="D197">
            <v>1.3300000000000001E-4</v>
          </cell>
          <cell r="E197">
            <v>9.7999999999999997E-5</v>
          </cell>
          <cell r="F197">
            <v>7.2000000000000002E-5</v>
          </cell>
          <cell r="G197">
            <v>6.3999999999999997E-5</v>
          </cell>
          <cell r="H197">
            <v>5.7000000000000003E-5</v>
          </cell>
          <cell r="I197">
            <v>5.1999999999999997E-5</v>
          </cell>
          <cell r="J197">
            <v>4.6999999999999997E-5</v>
          </cell>
          <cell r="K197">
            <v>4.3999999999999999E-5</v>
          </cell>
          <cell r="L197">
            <v>4.1999999999999998E-5</v>
          </cell>
          <cell r="M197">
            <v>4.3000000000000002E-5</v>
          </cell>
          <cell r="N197">
            <v>5.0000000000000002E-5</v>
          </cell>
          <cell r="O197">
            <v>6.3999999999999997E-5</v>
          </cell>
          <cell r="P197">
            <v>8.2000000000000001E-5</v>
          </cell>
          <cell r="Q197">
            <v>1.03E-4</v>
          </cell>
          <cell r="R197">
            <v>1.25E-4</v>
          </cell>
          <cell r="S197">
            <v>1.4899999999999999E-4</v>
          </cell>
          <cell r="T197">
            <v>1.75E-4</v>
          </cell>
          <cell r="U197">
            <v>2.0100000000000001E-4</v>
          </cell>
          <cell r="V197">
            <v>2.2900000000000001E-4</v>
          </cell>
          <cell r="W197">
            <v>2.5599999999999999E-4</v>
          </cell>
          <cell r="X197">
            <v>2.81E-4</v>
          </cell>
          <cell r="Y197">
            <v>3.01E-4</v>
          </cell>
          <cell r="Z197">
            <v>3.19E-4</v>
          </cell>
          <cell r="AA197">
            <v>3.3599999999999998E-4</v>
          </cell>
          <cell r="AB197">
            <v>3.5300000000000002E-4</v>
          </cell>
          <cell r="AC197">
            <v>3.6999999999999999E-4</v>
          </cell>
          <cell r="AD197">
            <v>3.86E-4</v>
          </cell>
          <cell r="AE197">
            <v>4.0099999999999999E-4</v>
          </cell>
          <cell r="AF197">
            <v>4.17E-4</v>
          </cell>
          <cell r="AG197">
            <v>4.3399999999999998E-4</v>
          </cell>
          <cell r="AH197">
            <v>4.4999999999999999E-4</v>
          </cell>
          <cell r="AI197">
            <v>4.6700000000000002E-4</v>
          </cell>
          <cell r="AJ197">
            <v>4.84E-4</v>
          </cell>
          <cell r="AK197">
            <v>5.0500000000000002E-4</v>
          </cell>
          <cell r="AL197">
            <v>5.2899999999999996E-4</v>
          </cell>
          <cell r="AM197">
            <v>5.5099999999999995E-4</v>
          </cell>
          <cell r="AN197">
            <v>5.7200000000000003E-4</v>
          </cell>
          <cell r="AO197">
            <v>5.9500000000000004E-4</v>
          </cell>
          <cell r="AP197">
            <v>6.2E-4</v>
          </cell>
          <cell r="AQ197">
            <v>6.5300000000000004E-4</v>
          </cell>
          <cell r="AR197">
            <v>6.9800000000000005E-4</v>
          </cell>
          <cell r="AS197">
            <v>7.5799999999999999E-4</v>
          </cell>
          <cell r="AT197">
            <v>8.2899999999999998E-4</v>
          </cell>
          <cell r="AU197">
            <v>9.0499999999999999E-4</v>
          </cell>
          <cell r="AV197">
            <v>9.8400000000000007E-4</v>
          </cell>
          <cell r="AW197">
            <v>1.0759999999999999E-3</v>
          </cell>
          <cell r="AX197">
            <v>1.1820000000000001E-3</v>
          </cell>
          <cell r="AY197">
            <v>1.2979999999999999E-3</v>
          </cell>
          <cell r="AZ197">
            <v>1.4220000000000001E-3</v>
          </cell>
          <cell r="BA197">
            <v>1.544E-3</v>
          </cell>
          <cell r="BB197">
            <v>1.6570000000000001E-3</v>
          </cell>
          <cell r="BC197">
            <v>1.756E-3</v>
          </cell>
          <cell r="BD197">
            <v>1.8450000000000001E-3</v>
          </cell>
          <cell r="BE197">
            <v>1.9629999999999999E-3</v>
          </cell>
          <cell r="BF197">
            <v>2.0920000000000001E-3</v>
          </cell>
          <cell r="BG197">
            <v>2.173E-3</v>
          </cell>
          <cell r="BH197">
            <v>2.1900000000000001E-3</v>
          </cell>
          <cell r="BI197">
            <v>2.1789999999999999E-3</v>
          </cell>
          <cell r="BJ197">
            <v>2.1559999999999999E-3</v>
          </cell>
          <cell r="BK197">
            <v>2.2060000000000001E-3</v>
          </cell>
          <cell r="BL197">
            <v>2.4220000000000001E-3</v>
          </cell>
          <cell r="BM197">
            <v>2.8600000000000001E-3</v>
          </cell>
          <cell r="BN197">
            <v>3.4659999999999999E-3</v>
          </cell>
          <cell r="BO197">
            <v>4.1840000000000002E-3</v>
          </cell>
          <cell r="BP197">
            <v>4.9030000000000002E-3</v>
          </cell>
          <cell r="BQ197">
            <v>5.5500000000000002E-3</v>
          </cell>
          <cell r="BR197">
            <v>6.0699999999999999E-3</v>
          </cell>
          <cell r="BS197">
            <v>6.5209999999999999E-3</v>
          </cell>
          <cell r="BT197">
            <v>7.0340000000000003E-3</v>
          </cell>
          <cell r="BU197">
            <v>7.6790000000000001E-3</v>
          </cell>
          <cell r="BV197">
            <v>8.4220000000000007E-3</v>
          </cell>
          <cell r="BW197">
            <v>9.2840000000000006E-3</v>
          </cell>
          <cell r="BX197">
            <v>1.0279999999999999E-2</v>
          </cell>
          <cell r="BY197">
            <v>1.1604E-2</v>
          </cell>
          <cell r="BZ197">
            <v>1.3121000000000001E-2</v>
          </cell>
          <cell r="CA197">
            <v>1.4517E-2</v>
          </cell>
          <cell r="CB197">
            <v>1.5692000000000001E-2</v>
          </cell>
          <cell r="CC197">
            <v>1.6888E-2</v>
          </cell>
          <cell r="CD197">
            <v>1.8218999999999999E-2</v>
          </cell>
          <cell r="CE197">
            <v>2.0216999999999999E-2</v>
          </cell>
          <cell r="CF197">
            <v>2.3434E-2</v>
          </cell>
          <cell r="CG197">
            <v>2.8192999999999999E-2</v>
          </cell>
          <cell r="CH197">
            <v>3.4180000000000002E-2</v>
          </cell>
          <cell r="CI197">
            <v>4.0869999999999997E-2</v>
          </cell>
          <cell r="CJ197">
            <v>4.7820000000000001E-2</v>
          </cell>
          <cell r="CK197">
            <v>5.4771E-2</v>
          </cell>
          <cell r="CL197">
            <v>6.1663000000000003E-2</v>
          </cell>
          <cell r="CM197">
            <v>6.862E-2</v>
          </cell>
          <cell r="CN197">
            <v>7.5821E-2</v>
          </cell>
          <cell r="CO197">
            <v>8.3474000000000007E-2</v>
          </cell>
          <cell r="CP197">
            <v>9.1790999999999998E-2</v>
          </cell>
          <cell r="CQ197">
            <v>0.100962</v>
          </cell>
          <cell r="CR197">
            <v>0.111168</v>
          </cell>
          <cell r="CS197">
            <v>0.12141200000000001</v>
          </cell>
          <cell r="CT197">
            <v>0.13151299999999999</v>
          </cell>
          <cell r="CU197">
            <v>0.14127600000000001</v>
          </cell>
          <cell r="CV197">
            <v>0.15049799999999999</v>
          </cell>
          <cell r="CW197">
            <v>0.158969</v>
          </cell>
          <cell r="CX197">
            <v>0.16792000000000001</v>
          </cell>
          <cell r="CY197">
            <v>0.17737700000000001</v>
          </cell>
          <cell r="CZ197">
            <v>0.18736900000000001</v>
          </cell>
          <cell r="DA197">
            <v>0.19792499999999999</v>
          </cell>
          <cell r="DB197">
            <v>0.20907899999999999</v>
          </cell>
          <cell r="DC197">
            <v>0.220863</v>
          </cell>
          <cell r="DD197">
            <v>0.23331499999999999</v>
          </cell>
          <cell r="DE197">
            <v>0.246471</v>
          </cell>
          <cell r="DF197">
            <v>0.26037100000000002</v>
          </cell>
          <cell r="DG197">
            <v>0.275059</v>
          </cell>
          <cell r="DH197">
            <v>0.290578</v>
          </cell>
          <cell r="DI197">
            <v>0.30697600000000003</v>
          </cell>
          <cell r="DJ197">
            <v>0.32189899999999999</v>
          </cell>
          <cell r="DK197">
            <v>0.33679900000000002</v>
          </cell>
          <cell r="DL197">
            <v>0.35239199999999998</v>
          </cell>
          <cell r="DM197">
            <v>0.36871100000000001</v>
          </cell>
          <cell r="DN197">
            <v>0.385791</v>
          </cell>
          <cell r="DO197">
            <v>0.403665</v>
          </cell>
          <cell r="DP197">
            <v>0.42237200000000003</v>
          </cell>
          <cell r="DQ197">
            <v>0.44195099999999998</v>
          </cell>
        </row>
        <row r="198">
          <cell r="A198">
            <v>2046</v>
          </cell>
          <cell r="B198">
            <v>3.0270000000000002E-3</v>
          </cell>
          <cell r="C198">
            <v>2.04E-4</v>
          </cell>
          <cell r="D198">
            <v>1.3100000000000001E-4</v>
          </cell>
          <cell r="E198">
            <v>9.6000000000000002E-5</v>
          </cell>
          <cell r="F198">
            <v>7.1000000000000005E-5</v>
          </cell>
          <cell r="G198">
            <v>6.3E-5</v>
          </cell>
          <cell r="H198">
            <v>5.5999999999999999E-5</v>
          </cell>
          <cell r="I198">
            <v>5.1E-5</v>
          </cell>
          <cell r="J198">
            <v>4.6E-5</v>
          </cell>
          <cell r="K198">
            <v>4.3000000000000002E-5</v>
          </cell>
          <cell r="L198">
            <v>4.1E-5</v>
          </cell>
          <cell r="M198">
            <v>4.3000000000000002E-5</v>
          </cell>
          <cell r="N198">
            <v>5.0000000000000002E-5</v>
          </cell>
          <cell r="O198">
            <v>6.3E-5</v>
          </cell>
          <cell r="P198">
            <v>8.2000000000000001E-5</v>
          </cell>
          <cell r="Q198">
            <v>1.02E-4</v>
          </cell>
          <cell r="R198">
            <v>1.2400000000000001E-4</v>
          </cell>
          <cell r="S198">
            <v>1.4799999999999999E-4</v>
          </cell>
          <cell r="T198">
            <v>1.73E-4</v>
          </cell>
          <cell r="U198">
            <v>1.9900000000000001E-4</v>
          </cell>
          <cell r="V198">
            <v>2.2699999999999999E-4</v>
          </cell>
          <cell r="W198">
            <v>2.5399999999999999E-4</v>
          </cell>
          <cell r="X198">
            <v>2.7799999999999998E-4</v>
          </cell>
          <cell r="Y198">
            <v>2.99E-4</v>
          </cell>
          <cell r="Z198">
            <v>3.1599999999999998E-4</v>
          </cell>
          <cell r="AA198">
            <v>3.3300000000000002E-4</v>
          </cell>
          <cell r="AB198">
            <v>3.5E-4</v>
          </cell>
          <cell r="AC198">
            <v>3.6699999999999998E-4</v>
          </cell>
          <cell r="AD198">
            <v>3.8200000000000002E-4</v>
          </cell>
          <cell r="AE198">
            <v>3.9800000000000002E-4</v>
          </cell>
          <cell r="AF198">
            <v>4.1399999999999998E-4</v>
          </cell>
          <cell r="AG198">
            <v>4.2999999999999999E-4</v>
          </cell>
          <cell r="AH198">
            <v>4.46E-4</v>
          </cell>
          <cell r="AI198">
            <v>4.6299999999999998E-4</v>
          </cell>
          <cell r="AJ198">
            <v>4.8000000000000001E-4</v>
          </cell>
          <cell r="AK198">
            <v>5.0100000000000003E-4</v>
          </cell>
          <cell r="AL198">
            <v>5.2400000000000005E-4</v>
          </cell>
          <cell r="AM198">
            <v>5.4600000000000004E-4</v>
          </cell>
          <cell r="AN198">
            <v>5.6700000000000001E-4</v>
          </cell>
          <cell r="AO198">
            <v>5.8900000000000001E-4</v>
          </cell>
          <cell r="AP198">
            <v>6.1399999999999996E-4</v>
          </cell>
          <cell r="AQ198">
            <v>6.4700000000000001E-4</v>
          </cell>
          <cell r="AR198">
            <v>6.9200000000000002E-4</v>
          </cell>
          <cell r="AS198">
            <v>7.5000000000000002E-4</v>
          </cell>
          <cell r="AT198">
            <v>8.2100000000000001E-4</v>
          </cell>
          <cell r="AU198">
            <v>8.9599999999999999E-4</v>
          </cell>
          <cell r="AV198">
            <v>9.7499999999999996E-4</v>
          </cell>
          <cell r="AW198">
            <v>1.0660000000000001E-3</v>
          </cell>
          <cell r="AX198">
            <v>1.1709999999999999E-3</v>
          </cell>
          <cell r="AY198">
            <v>1.286E-3</v>
          </cell>
          <cell r="AZ198">
            <v>1.4090000000000001E-3</v>
          </cell>
          <cell r="BA198">
            <v>1.5299999999999999E-3</v>
          </cell>
          <cell r="BB198">
            <v>1.642E-3</v>
          </cell>
          <cell r="BC198">
            <v>1.74E-3</v>
          </cell>
          <cell r="BD198">
            <v>1.828E-3</v>
          </cell>
          <cell r="BE198">
            <v>1.9449999999999999E-3</v>
          </cell>
          <cell r="BF198">
            <v>2.0730000000000002E-3</v>
          </cell>
          <cell r="BG198">
            <v>2.153E-3</v>
          </cell>
          <cell r="BH198">
            <v>2.1689999999999999E-3</v>
          </cell>
          <cell r="BI198">
            <v>2.1570000000000001E-3</v>
          </cell>
          <cell r="BJ198">
            <v>2.1329999999999999E-3</v>
          </cell>
          <cell r="BK198">
            <v>2.1819999999999999E-3</v>
          </cell>
          <cell r="BL198">
            <v>2.3969999999999998E-3</v>
          </cell>
          <cell r="BM198">
            <v>2.833E-3</v>
          </cell>
          <cell r="BN198">
            <v>3.4390000000000002E-3</v>
          </cell>
          <cell r="BO198">
            <v>4.1549999999999998E-3</v>
          </cell>
          <cell r="BP198">
            <v>4.8719999999999996E-3</v>
          </cell>
          <cell r="BQ198">
            <v>5.5180000000000003E-3</v>
          </cell>
          <cell r="BR198">
            <v>6.0350000000000004E-3</v>
          </cell>
          <cell r="BS198">
            <v>6.4840000000000002E-3</v>
          </cell>
          <cell r="BT198">
            <v>6.9930000000000001E-3</v>
          </cell>
          <cell r="BU198">
            <v>7.6350000000000003E-3</v>
          </cell>
          <cell r="BV198">
            <v>8.3730000000000002E-3</v>
          </cell>
          <cell r="BW198">
            <v>9.2309999999999996E-3</v>
          </cell>
          <cell r="BX198">
            <v>1.0222999999999999E-2</v>
          </cell>
          <cell r="BY198">
            <v>1.154E-2</v>
          </cell>
          <cell r="BZ198">
            <v>1.3051999999999999E-2</v>
          </cell>
          <cell r="CA198">
            <v>1.4441000000000001E-2</v>
          </cell>
          <cell r="CB198">
            <v>1.5608E-2</v>
          </cell>
          <cell r="CC198">
            <v>1.6795999999999998E-2</v>
          </cell>
          <cell r="CD198">
            <v>1.8117999999999999E-2</v>
          </cell>
          <cell r="CE198">
            <v>2.0105999999999999E-2</v>
          </cell>
          <cell r="CF198">
            <v>2.3311999999999999E-2</v>
          </cell>
          <cell r="CG198">
            <v>2.8059000000000001E-2</v>
          </cell>
          <cell r="CH198">
            <v>3.4032E-2</v>
          </cell>
          <cell r="CI198">
            <v>4.0707E-2</v>
          </cell>
          <cell r="CJ198">
            <v>4.7640000000000002E-2</v>
          </cell>
          <cell r="CK198">
            <v>5.4571000000000001E-2</v>
          </cell>
          <cell r="CL198">
            <v>6.1441999999999997E-2</v>
          </cell>
          <cell r="CM198">
            <v>6.8375000000000005E-2</v>
          </cell>
          <cell r="CN198">
            <v>7.5549000000000005E-2</v>
          </cell>
          <cell r="CO198">
            <v>8.3172999999999997E-2</v>
          </cell>
          <cell r="CP198">
            <v>9.146E-2</v>
          </cell>
          <cell r="CQ198">
            <v>0.10059899999999999</v>
          </cell>
          <cell r="CR198">
            <v>0.11077099999999999</v>
          </cell>
          <cell r="CS198">
            <v>0.12098100000000001</v>
          </cell>
          <cell r="CT198">
            <v>0.131049</v>
          </cell>
          <cell r="CU198">
            <v>0.14077999999999999</v>
          </cell>
          <cell r="CV198">
            <v>0.14997099999999999</v>
          </cell>
          <cell r="CW198">
            <v>0.158415</v>
          </cell>
          <cell r="CX198">
            <v>0.16733700000000001</v>
          </cell>
          <cell r="CY198">
            <v>0.176763</v>
          </cell>
          <cell r="CZ198">
            <v>0.186722</v>
          </cell>
          <cell r="DA198">
            <v>0.197244</v>
          </cell>
          <cell r="DB198">
            <v>0.20836099999999999</v>
          </cell>
          <cell r="DC198">
            <v>0.220108</v>
          </cell>
          <cell r="DD198">
            <v>0.232519</v>
          </cell>
          <cell r="DE198">
            <v>0.24563299999999999</v>
          </cell>
          <cell r="DF198">
            <v>0.25948900000000003</v>
          </cell>
          <cell r="DG198">
            <v>0.27412999999999998</v>
          </cell>
          <cell r="DH198">
            <v>0.28960000000000002</v>
          </cell>
          <cell r="DI198">
            <v>0.30594700000000002</v>
          </cell>
          <cell r="DJ198">
            <v>0.32076100000000002</v>
          </cell>
          <cell r="DK198">
            <v>0.33561200000000002</v>
          </cell>
          <cell r="DL198">
            <v>0.35115400000000002</v>
          </cell>
          <cell r="DM198">
            <v>0.36742000000000002</v>
          </cell>
          <cell r="DN198">
            <v>0.38444299999999998</v>
          </cell>
          <cell r="DO198">
            <v>0.40225899999999998</v>
          </cell>
          <cell r="DP198">
            <v>0.420906</v>
          </cell>
          <cell r="DQ198">
            <v>0.44042199999999998</v>
          </cell>
        </row>
        <row r="199">
          <cell r="A199">
            <v>2047</v>
          </cell>
          <cell r="B199">
            <v>2.9759999999999999E-3</v>
          </cell>
          <cell r="C199">
            <v>2.0100000000000001E-4</v>
          </cell>
          <cell r="D199">
            <v>1.2899999999999999E-4</v>
          </cell>
          <cell r="E199">
            <v>9.5000000000000005E-5</v>
          </cell>
          <cell r="F199">
            <v>6.9999999999999994E-5</v>
          </cell>
          <cell r="G199">
            <v>6.2000000000000003E-5</v>
          </cell>
          <cell r="H199">
            <v>5.5000000000000002E-5</v>
          </cell>
          <cell r="I199">
            <v>5.0000000000000002E-5</v>
          </cell>
          <cell r="J199">
            <v>4.6E-5</v>
          </cell>
          <cell r="K199">
            <v>4.1999999999999998E-5</v>
          </cell>
          <cell r="L199">
            <v>4.0000000000000003E-5</v>
          </cell>
          <cell r="M199">
            <v>4.1999999999999998E-5</v>
          </cell>
          <cell r="N199">
            <v>4.8999999999999998E-5</v>
          </cell>
          <cell r="O199">
            <v>6.2000000000000003E-5</v>
          </cell>
          <cell r="P199">
            <v>8.1000000000000004E-5</v>
          </cell>
          <cell r="Q199">
            <v>1.01E-4</v>
          </cell>
          <cell r="R199">
            <v>1.2300000000000001E-4</v>
          </cell>
          <cell r="S199">
            <v>1.47E-4</v>
          </cell>
          <cell r="T199">
            <v>1.7200000000000001E-4</v>
          </cell>
          <cell r="U199">
            <v>1.9799999999999999E-4</v>
          </cell>
          <cell r="V199">
            <v>2.2499999999999999E-4</v>
          </cell>
          <cell r="W199">
            <v>2.52E-4</v>
          </cell>
          <cell r="X199">
            <v>2.7599999999999999E-4</v>
          </cell>
          <cell r="Y199">
            <v>2.9599999999999998E-4</v>
          </cell>
          <cell r="Z199">
            <v>3.1399999999999999E-4</v>
          </cell>
          <cell r="AA199">
            <v>3.3E-4</v>
          </cell>
          <cell r="AB199">
            <v>3.4699999999999998E-4</v>
          </cell>
          <cell r="AC199">
            <v>3.6400000000000001E-4</v>
          </cell>
          <cell r="AD199">
            <v>3.79E-4</v>
          </cell>
          <cell r="AE199">
            <v>3.9500000000000001E-4</v>
          </cell>
          <cell r="AF199">
            <v>4.0999999999999999E-4</v>
          </cell>
          <cell r="AG199">
            <v>4.26E-4</v>
          </cell>
          <cell r="AH199">
            <v>4.4299999999999998E-4</v>
          </cell>
          <cell r="AI199">
            <v>4.5899999999999999E-4</v>
          </cell>
          <cell r="AJ199">
            <v>4.7600000000000002E-4</v>
          </cell>
          <cell r="AK199">
            <v>4.9600000000000002E-4</v>
          </cell>
          <cell r="AL199">
            <v>5.1900000000000004E-4</v>
          </cell>
          <cell r="AM199">
            <v>5.4100000000000003E-4</v>
          </cell>
          <cell r="AN199">
            <v>5.62E-4</v>
          </cell>
          <cell r="AO199">
            <v>5.8399999999999999E-4</v>
          </cell>
          <cell r="AP199">
            <v>6.0899999999999995E-4</v>
          </cell>
          <cell r="AQ199">
            <v>6.4099999999999997E-4</v>
          </cell>
          <cell r="AR199">
            <v>6.8499999999999995E-4</v>
          </cell>
          <cell r="AS199">
            <v>7.4299999999999995E-4</v>
          </cell>
          <cell r="AT199">
            <v>8.1300000000000003E-4</v>
          </cell>
          <cell r="AU199">
            <v>8.8699999999999998E-4</v>
          </cell>
          <cell r="AV199">
            <v>9.6500000000000004E-4</v>
          </cell>
          <cell r="AW199">
            <v>1.0549999999999999E-3</v>
          </cell>
          <cell r="AX199">
            <v>1.1590000000000001E-3</v>
          </cell>
          <cell r="AY199">
            <v>1.274E-3</v>
          </cell>
          <cell r="AZ199">
            <v>1.3960000000000001E-3</v>
          </cell>
          <cell r="BA199">
            <v>1.516E-3</v>
          </cell>
          <cell r="BB199">
            <v>1.6280000000000001E-3</v>
          </cell>
          <cell r="BC199">
            <v>1.725E-3</v>
          </cell>
          <cell r="BD199">
            <v>1.8109999999999999E-3</v>
          </cell>
          <cell r="BE199">
            <v>1.9269999999999999E-3</v>
          </cell>
          <cell r="BF199">
            <v>2.0539999999999998E-3</v>
          </cell>
          <cell r="BG199">
            <v>2.1329999999999999E-3</v>
          </cell>
          <cell r="BH199">
            <v>2.1480000000000002E-3</v>
          </cell>
          <cell r="BI199">
            <v>2.1350000000000002E-3</v>
          </cell>
          <cell r="BJ199">
            <v>2.1099999999999999E-3</v>
          </cell>
          <cell r="BK199">
            <v>2.1580000000000002E-3</v>
          </cell>
          <cell r="BL199">
            <v>2.372E-3</v>
          </cell>
          <cell r="BM199">
            <v>2.807E-3</v>
          </cell>
          <cell r="BN199">
            <v>3.4120000000000001E-3</v>
          </cell>
          <cell r="BO199">
            <v>4.1269999999999996E-3</v>
          </cell>
          <cell r="BP199">
            <v>4.8419999999999999E-3</v>
          </cell>
          <cell r="BQ199">
            <v>5.4860000000000004E-3</v>
          </cell>
          <cell r="BR199">
            <v>6.0000000000000001E-3</v>
          </cell>
          <cell r="BS199">
            <v>6.4460000000000003E-3</v>
          </cell>
          <cell r="BT199">
            <v>6.953E-3</v>
          </cell>
          <cell r="BU199">
            <v>7.5909999999999997E-3</v>
          </cell>
          <cell r="BV199">
            <v>8.3250000000000008E-3</v>
          </cell>
          <cell r="BW199">
            <v>9.1789999999999997E-3</v>
          </cell>
          <cell r="BX199">
            <v>1.0165E-2</v>
          </cell>
          <cell r="BY199">
            <v>1.1478E-2</v>
          </cell>
          <cell r="BZ199">
            <v>1.2983E-2</v>
          </cell>
          <cell r="CA199">
            <v>1.4364999999999999E-2</v>
          </cell>
          <cell r="CB199">
            <v>1.5525000000000001E-2</v>
          </cell>
          <cell r="CC199">
            <v>1.6705000000000001E-2</v>
          </cell>
          <cell r="CD199">
            <v>1.8017999999999999E-2</v>
          </cell>
          <cell r="CE199">
            <v>1.9994999999999999E-2</v>
          </cell>
          <cell r="CF199">
            <v>2.3189999999999999E-2</v>
          </cell>
          <cell r="CG199">
            <v>2.7924999999999998E-2</v>
          </cell>
          <cell r="CH199">
            <v>3.3885999999999999E-2</v>
          </cell>
          <cell r="CI199">
            <v>4.0544999999999998E-2</v>
          </cell>
          <cell r="CJ199">
            <v>4.7461000000000003E-2</v>
          </cell>
          <cell r="CK199">
            <v>5.4372999999999998E-2</v>
          </cell>
          <cell r="CL199">
            <v>6.1221999999999999E-2</v>
          </cell>
          <cell r="CM199">
            <v>6.8130999999999997E-2</v>
          </cell>
          <cell r="CN199">
            <v>7.5278999999999999E-2</v>
          </cell>
          <cell r="CO199">
            <v>8.2875000000000004E-2</v>
          </cell>
          <cell r="CP199">
            <v>9.1131000000000004E-2</v>
          </cell>
          <cell r="CQ199">
            <v>0.10023799999999999</v>
          </cell>
          <cell r="CR199">
            <v>0.110377</v>
          </cell>
          <cell r="CS199">
            <v>0.12055299999999999</v>
          </cell>
          <cell r="CT199">
            <v>0.13058800000000001</v>
          </cell>
          <cell r="CU199">
            <v>0.140288</v>
          </cell>
          <cell r="CV199">
            <v>0.149448</v>
          </cell>
          <cell r="CW199">
            <v>0.15786500000000001</v>
          </cell>
          <cell r="CX199">
            <v>0.16675699999999999</v>
          </cell>
          <cell r="CY199">
            <v>0.176153</v>
          </cell>
          <cell r="CZ199">
            <v>0.18607899999999999</v>
          </cell>
          <cell r="DA199">
            <v>0.19656699999999999</v>
          </cell>
          <cell r="DB199">
            <v>0.207649</v>
          </cell>
          <cell r="DC199">
            <v>0.219358</v>
          </cell>
          <cell r="DD199">
            <v>0.23172899999999999</v>
          </cell>
          <cell r="DE199">
            <v>0.24480099999999999</v>
          </cell>
          <cell r="DF199">
            <v>0.25861400000000001</v>
          </cell>
          <cell r="DG199">
            <v>0.27320800000000001</v>
          </cell>
          <cell r="DH199">
            <v>0.28862900000000002</v>
          </cell>
          <cell r="DI199">
            <v>0.304923</v>
          </cell>
          <cell r="DJ199">
            <v>0.31963000000000003</v>
          </cell>
          <cell r="DK199">
            <v>0.33443200000000001</v>
          </cell>
          <cell r="DL199">
            <v>0.34992299999999998</v>
          </cell>
          <cell r="DM199">
            <v>0.36613600000000002</v>
          </cell>
          <cell r="DN199">
            <v>0.383104</v>
          </cell>
          <cell r="DO199">
            <v>0.40086300000000002</v>
          </cell>
          <cell r="DP199">
            <v>0.41944900000000002</v>
          </cell>
          <cell r="DQ199">
            <v>0.43890200000000001</v>
          </cell>
        </row>
        <row r="200">
          <cell r="A200">
            <v>2048</v>
          </cell>
          <cell r="B200">
            <v>2.9269999999999999E-3</v>
          </cell>
          <cell r="C200">
            <v>1.9799999999999999E-4</v>
          </cell>
          <cell r="D200">
            <v>1.27E-4</v>
          </cell>
          <cell r="E200">
            <v>9.3999999999999994E-5</v>
          </cell>
          <cell r="F200">
            <v>6.8999999999999997E-5</v>
          </cell>
          <cell r="G200">
            <v>6.0999999999999999E-5</v>
          </cell>
          <cell r="H200">
            <v>5.5000000000000002E-5</v>
          </cell>
          <cell r="I200">
            <v>4.8999999999999998E-5</v>
          </cell>
          <cell r="J200">
            <v>4.5000000000000003E-5</v>
          </cell>
          <cell r="K200">
            <v>4.1E-5</v>
          </cell>
          <cell r="L200">
            <v>4.0000000000000003E-5</v>
          </cell>
          <cell r="M200">
            <v>4.1E-5</v>
          </cell>
          <cell r="N200">
            <v>4.8000000000000001E-5</v>
          </cell>
          <cell r="O200">
            <v>6.0999999999999999E-5</v>
          </cell>
          <cell r="P200">
            <v>8.0000000000000007E-5</v>
          </cell>
          <cell r="Q200">
            <v>1E-4</v>
          </cell>
          <cell r="R200">
            <v>1.22E-4</v>
          </cell>
          <cell r="S200">
            <v>1.45E-4</v>
          </cell>
          <cell r="T200">
            <v>1.7100000000000001E-4</v>
          </cell>
          <cell r="U200">
            <v>1.9599999999999999E-4</v>
          </cell>
          <cell r="V200">
            <v>2.23E-4</v>
          </cell>
          <cell r="W200">
            <v>2.5000000000000001E-4</v>
          </cell>
          <cell r="X200">
            <v>2.7399999999999999E-4</v>
          </cell>
          <cell r="Y200">
            <v>2.9399999999999999E-4</v>
          </cell>
          <cell r="Z200">
            <v>3.1100000000000002E-4</v>
          </cell>
          <cell r="AA200">
            <v>3.28E-4</v>
          </cell>
          <cell r="AB200">
            <v>3.4499999999999998E-4</v>
          </cell>
          <cell r="AC200">
            <v>3.6099999999999999E-4</v>
          </cell>
          <cell r="AD200">
            <v>3.7599999999999998E-4</v>
          </cell>
          <cell r="AE200">
            <v>3.9100000000000002E-4</v>
          </cell>
          <cell r="AF200">
            <v>4.0700000000000003E-4</v>
          </cell>
          <cell r="AG200">
            <v>4.2299999999999998E-4</v>
          </cell>
          <cell r="AH200">
            <v>4.3899999999999999E-4</v>
          </cell>
          <cell r="AI200">
            <v>4.55E-4</v>
          </cell>
          <cell r="AJ200">
            <v>4.7199999999999998E-4</v>
          </cell>
          <cell r="AK200">
            <v>4.9200000000000003E-4</v>
          </cell>
          <cell r="AL200">
            <v>5.1400000000000003E-4</v>
          </cell>
          <cell r="AM200">
            <v>5.3600000000000002E-4</v>
          </cell>
          <cell r="AN200">
            <v>5.5699999999999999E-4</v>
          </cell>
          <cell r="AO200">
            <v>5.7799999999999995E-4</v>
          </cell>
          <cell r="AP200">
            <v>6.0300000000000002E-4</v>
          </cell>
          <cell r="AQ200">
            <v>6.3500000000000004E-4</v>
          </cell>
          <cell r="AR200">
            <v>6.7900000000000002E-4</v>
          </cell>
          <cell r="AS200">
            <v>7.36E-4</v>
          </cell>
          <cell r="AT200">
            <v>8.0500000000000005E-4</v>
          </cell>
          <cell r="AU200">
            <v>8.7799999999999998E-4</v>
          </cell>
          <cell r="AV200">
            <v>9.5500000000000001E-4</v>
          </cell>
          <cell r="AW200">
            <v>1.0449999999999999E-3</v>
          </cell>
          <cell r="AX200">
            <v>1.1479999999999999E-3</v>
          </cell>
          <cell r="AY200">
            <v>1.2620000000000001E-3</v>
          </cell>
          <cell r="AZ200">
            <v>1.3829999999999999E-3</v>
          </cell>
          <cell r="BA200">
            <v>1.5020000000000001E-3</v>
          </cell>
          <cell r="BB200">
            <v>1.6130000000000001E-3</v>
          </cell>
          <cell r="BC200">
            <v>1.709E-3</v>
          </cell>
          <cell r="BD200">
            <v>1.7949999999999999E-3</v>
          </cell>
          <cell r="BE200">
            <v>1.91E-3</v>
          </cell>
          <cell r="BF200">
            <v>2.0349999999999999E-3</v>
          </cell>
          <cell r="BG200">
            <v>2.114E-3</v>
          </cell>
          <cell r="BH200">
            <v>2.1280000000000001E-3</v>
          </cell>
          <cell r="BI200">
            <v>2.114E-3</v>
          </cell>
          <cell r="BJ200">
            <v>2.0869999999999999E-3</v>
          </cell>
          <cell r="BK200">
            <v>2.134E-3</v>
          </cell>
          <cell r="BL200">
            <v>2.3470000000000001E-3</v>
          </cell>
          <cell r="BM200">
            <v>2.7810000000000001E-3</v>
          </cell>
          <cell r="BN200">
            <v>3.385E-3</v>
          </cell>
          <cell r="BO200">
            <v>4.0990000000000002E-3</v>
          </cell>
          <cell r="BP200">
            <v>4.8129999999999996E-3</v>
          </cell>
          <cell r="BQ200">
            <v>5.4539999999999996E-3</v>
          </cell>
          <cell r="BR200">
            <v>5.9659999999999999E-3</v>
          </cell>
          <cell r="BS200">
            <v>6.4099999999999999E-3</v>
          </cell>
          <cell r="BT200">
            <v>6.9129999999999999E-3</v>
          </cell>
          <cell r="BU200">
            <v>7.5469999999999999E-3</v>
          </cell>
          <cell r="BV200">
            <v>8.2780000000000006E-3</v>
          </cell>
          <cell r="BW200">
            <v>9.1269999999999997E-3</v>
          </cell>
          <cell r="BX200">
            <v>1.0109E-2</v>
          </cell>
          <cell r="BY200">
            <v>1.1415E-2</v>
          </cell>
          <cell r="BZ200">
            <v>1.2914E-2</v>
          </cell>
          <cell r="CA200">
            <v>1.4290000000000001E-2</v>
          </cell>
          <cell r="CB200">
            <v>1.5443E-2</v>
          </cell>
          <cell r="CC200">
            <v>1.6614E-2</v>
          </cell>
          <cell r="CD200">
            <v>1.7919000000000001E-2</v>
          </cell>
          <cell r="CE200">
            <v>1.9886000000000001E-2</v>
          </cell>
          <cell r="CF200">
            <v>2.307E-2</v>
          </cell>
          <cell r="CG200">
            <v>2.7793000000000002E-2</v>
          </cell>
          <cell r="CH200">
            <v>3.3739999999999999E-2</v>
          </cell>
          <cell r="CI200">
            <v>4.0384000000000003E-2</v>
          </cell>
          <cell r="CJ200">
            <v>4.7282999999999999E-2</v>
          </cell>
          <cell r="CK200">
            <v>5.4176000000000002E-2</v>
          </cell>
          <cell r="CL200">
            <v>6.1003000000000002E-2</v>
          </cell>
          <cell r="CM200">
            <v>6.7888000000000004E-2</v>
          </cell>
          <cell r="CN200">
            <v>7.5010999999999994E-2</v>
          </cell>
          <cell r="CO200">
            <v>8.2577999999999999E-2</v>
          </cell>
          <cell r="CP200">
            <v>9.0804999999999997E-2</v>
          </cell>
          <cell r="CQ200">
            <v>9.9879999999999997E-2</v>
          </cell>
          <cell r="CR200">
            <v>0.109985</v>
          </cell>
          <cell r="CS200">
            <v>0.120128</v>
          </cell>
          <cell r="CT200">
            <v>0.13013</v>
          </cell>
          <cell r="CU200">
            <v>0.13979800000000001</v>
          </cell>
          <cell r="CV200">
            <v>0.14892900000000001</v>
          </cell>
          <cell r="CW200">
            <v>0.15731800000000001</v>
          </cell>
          <cell r="CX200">
            <v>0.166182</v>
          </cell>
          <cell r="CY200">
            <v>0.17554600000000001</v>
          </cell>
          <cell r="CZ200">
            <v>0.18544099999999999</v>
          </cell>
          <cell r="DA200">
            <v>0.19589500000000001</v>
          </cell>
          <cell r="DB200">
            <v>0.20694100000000001</v>
          </cell>
          <cell r="DC200">
            <v>0.218613</v>
          </cell>
          <cell r="DD200">
            <v>0.23094500000000001</v>
          </cell>
          <cell r="DE200">
            <v>0.243975</v>
          </cell>
          <cell r="DF200">
            <v>0.257743</v>
          </cell>
          <cell r="DG200">
            <v>0.27229100000000001</v>
          </cell>
          <cell r="DH200">
            <v>0.28766399999999998</v>
          </cell>
          <cell r="DI200">
            <v>0.30390699999999998</v>
          </cell>
          <cell r="DJ200">
            <v>0.31850699999999998</v>
          </cell>
          <cell r="DK200">
            <v>0.33326</v>
          </cell>
          <cell r="DL200">
            <v>0.34870099999999998</v>
          </cell>
          <cell r="DM200">
            <v>0.36486099999999999</v>
          </cell>
          <cell r="DN200">
            <v>0.381774</v>
          </cell>
          <cell r="DO200">
            <v>0.39947500000000002</v>
          </cell>
          <cell r="DP200">
            <v>0.41800199999999998</v>
          </cell>
          <cell r="DQ200">
            <v>0.437392</v>
          </cell>
        </row>
        <row r="201">
          <cell r="A201">
            <v>2049</v>
          </cell>
          <cell r="B201">
            <v>2.879E-3</v>
          </cell>
          <cell r="C201">
            <v>1.95E-4</v>
          </cell>
          <cell r="D201">
            <v>1.25E-4</v>
          </cell>
          <cell r="E201">
            <v>9.2E-5</v>
          </cell>
          <cell r="F201">
            <v>6.7999999999999999E-5</v>
          </cell>
          <cell r="G201">
            <v>6.0000000000000002E-5</v>
          </cell>
          <cell r="H201">
            <v>5.3999999999999998E-5</v>
          </cell>
          <cell r="I201">
            <v>4.8999999999999998E-5</v>
          </cell>
          <cell r="J201">
            <v>4.3999999999999999E-5</v>
          </cell>
          <cell r="K201">
            <v>4.1E-5</v>
          </cell>
          <cell r="L201">
            <v>3.8999999999999999E-5</v>
          </cell>
          <cell r="M201">
            <v>4.1E-5</v>
          </cell>
          <cell r="N201">
            <v>4.6999999999999997E-5</v>
          </cell>
          <cell r="O201">
            <v>6.0999999999999999E-5</v>
          </cell>
          <cell r="P201">
            <v>7.8999999999999996E-5</v>
          </cell>
          <cell r="Q201">
            <v>9.8999999999999994E-5</v>
          </cell>
          <cell r="R201">
            <v>1.21E-4</v>
          </cell>
          <cell r="S201">
            <v>1.44E-4</v>
          </cell>
          <cell r="T201">
            <v>1.6899999999999999E-4</v>
          </cell>
          <cell r="U201">
            <v>1.95E-4</v>
          </cell>
          <cell r="V201">
            <v>2.22E-4</v>
          </cell>
          <cell r="W201">
            <v>2.4800000000000001E-4</v>
          </cell>
          <cell r="X201">
            <v>2.72E-4</v>
          </cell>
          <cell r="Y201">
            <v>2.92E-4</v>
          </cell>
          <cell r="Z201">
            <v>3.0899999999999998E-4</v>
          </cell>
          <cell r="AA201">
            <v>3.2499999999999999E-4</v>
          </cell>
          <cell r="AB201">
            <v>3.4200000000000002E-4</v>
          </cell>
          <cell r="AC201">
            <v>3.5799999999999997E-4</v>
          </cell>
          <cell r="AD201">
            <v>3.7300000000000001E-4</v>
          </cell>
          <cell r="AE201">
            <v>3.88E-4</v>
          </cell>
          <cell r="AF201">
            <v>4.0299999999999998E-4</v>
          </cell>
          <cell r="AG201">
            <v>4.1899999999999999E-4</v>
          </cell>
          <cell r="AH201">
            <v>4.35E-4</v>
          </cell>
          <cell r="AI201">
            <v>4.5100000000000001E-4</v>
          </cell>
          <cell r="AJ201">
            <v>4.6799999999999999E-4</v>
          </cell>
          <cell r="AK201">
            <v>4.8799999999999999E-4</v>
          </cell>
          <cell r="AL201">
            <v>5.1000000000000004E-4</v>
          </cell>
          <cell r="AM201">
            <v>5.31E-4</v>
          </cell>
          <cell r="AN201">
            <v>5.5199999999999997E-4</v>
          </cell>
          <cell r="AO201">
            <v>5.7300000000000005E-4</v>
          </cell>
          <cell r="AP201">
            <v>5.9699999999999998E-4</v>
          </cell>
          <cell r="AQ201">
            <v>6.29E-4</v>
          </cell>
          <cell r="AR201">
            <v>6.7199999999999996E-4</v>
          </cell>
          <cell r="AS201">
            <v>7.2900000000000005E-4</v>
          </cell>
          <cell r="AT201">
            <v>7.9699999999999997E-4</v>
          </cell>
          <cell r="AU201">
            <v>8.6899999999999998E-4</v>
          </cell>
          <cell r="AV201">
            <v>9.4600000000000001E-4</v>
          </cell>
          <cell r="AW201">
            <v>1.034E-3</v>
          </cell>
          <cell r="AX201">
            <v>1.137E-3</v>
          </cell>
          <cell r="AY201">
            <v>1.25E-3</v>
          </cell>
          <cell r="AZ201">
            <v>1.3699999999999999E-3</v>
          </cell>
          <cell r="BA201">
            <v>1.4890000000000001E-3</v>
          </cell>
          <cell r="BB201">
            <v>1.598E-3</v>
          </cell>
          <cell r="BC201">
            <v>1.694E-3</v>
          </cell>
          <cell r="BD201">
            <v>1.7780000000000001E-3</v>
          </cell>
          <cell r="BE201">
            <v>1.892E-3</v>
          </cell>
          <cell r="BF201">
            <v>2.0170000000000001E-3</v>
          </cell>
          <cell r="BG201">
            <v>2.0950000000000001E-3</v>
          </cell>
          <cell r="BH201">
            <v>2.1069999999999999E-3</v>
          </cell>
          <cell r="BI201">
            <v>2.0929999999999998E-3</v>
          </cell>
          <cell r="BJ201">
            <v>2.065E-3</v>
          </cell>
          <cell r="BK201">
            <v>2.111E-3</v>
          </cell>
          <cell r="BL201">
            <v>2.323E-3</v>
          </cell>
          <cell r="BM201">
            <v>2.7560000000000002E-3</v>
          </cell>
          <cell r="BN201">
            <v>3.3579999999999999E-3</v>
          </cell>
          <cell r="BO201">
            <v>4.071E-3</v>
          </cell>
          <cell r="BP201">
            <v>4.7829999999999999E-3</v>
          </cell>
          <cell r="BQ201">
            <v>5.4219999999999997E-3</v>
          </cell>
          <cell r="BR201">
            <v>5.9329999999999999E-3</v>
          </cell>
          <cell r="BS201">
            <v>6.3730000000000002E-3</v>
          </cell>
          <cell r="BT201">
            <v>6.8729999999999998E-3</v>
          </cell>
          <cell r="BU201">
            <v>7.5040000000000003E-3</v>
          </cell>
          <cell r="BV201">
            <v>8.2310000000000005E-3</v>
          </cell>
          <cell r="BW201">
            <v>9.0760000000000007E-3</v>
          </cell>
          <cell r="BX201">
            <v>1.0052E-2</v>
          </cell>
          <cell r="BY201">
            <v>1.1354E-2</v>
          </cell>
          <cell r="BZ201">
            <v>1.2846E-2</v>
          </cell>
          <cell r="CA201">
            <v>1.4215E-2</v>
          </cell>
          <cell r="CB201">
            <v>1.5361E-2</v>
          </cell>
          <cell r="CC201">
            <v>1.6525000000000001E-2</v>
          </cell>
          <cell r="CD201">
            <v>1.7821E-2</v>
          </cell>
          <cell r="CE201">
            <v>1.9778E-2</v>
          </cell>
          <cell r="CF201">
            <v>2.2950999999999999E-2</v>
          </cell>
          <cell r="CG201">
            <v>2.7661999999999999E-2</v>
          </cell>
          <cell r="CH201">
            <v>3.3596000000000001E-2</v>
          </cell>
          <cell r="CI201">
            <v>4.0224999999999997E-2</v>
          </cell>
          <cell r="CJ201">
            <v>4.7107000000000003E-2</v>
          </cell>
          <cell r="CK201">
            <v>5.398E-2</v>
          </cell>
          <cell r="CL201">
            <v>6.0786E-2</v>
          </cell>
          <cell r="CM201">
            <v>6.7646999999999999E-2</v>
          </cell>
          <cell r="CN201">
            <v>7.4744000000000005E-2</v>
          </cell>
          <cell r="CO201">
            <v>8.2283999999999996E-2</v>
          </cell>
          <cell r="CP201">
            <v>9.0480000000000005E-2</v>
          </cell>
          <cell r="CQ201">
            <v>9.9524000000000001E-2</v>
          </cell>
          <cell r="CR201">
            <v>0.109596</v>
          </cell>
          <cell r="CS201">
            <v>0.11970600000000001</v>
          </cell>
          <cell r="CT201">
            <v>0.12967500000000001</v>
          </cell>
          <cell r="CU201">
            <v>0.13931199999999999</v>
          </cell>
          <cell r="CV201">
            <v>0.14841299999999999</v>
          </cell>
          <cell r="CW201">
            <v>0.156775</v>
          </cell>
          <cell r="CX201">
            <v>0.16561000000000001</v>
          </cell>
          <cell r="CY201">
            <v>0.17494399999999999</v>
          </cell>
          <cell r="CZ201">
            <v>0.184807</v>
          </cell>
          <cell r="DA201">
            <v>0.19522800000000001</v>
          </cell>
          <cell r="DB201">
            <v>0.206238</v>
          </cell>
          <cell r="DC201">
            <v>0.21787200000000001</v>
          </cell>
          <cell r="DD201">
            <v>0.23016500000000001</v>
          </cell>
          <cell r="DE201">
            <v>0.24315400000000001</v>
          </cell>
          <cell r="DF201">
            <v>0.25687900000000002</v>
          </cell>
          <cell r="DG201">
            <v>0.27138099999999998</v>
          </cell>
          <cell r="DH201">
            <v>0.28670499999999999</v>
          </cell>
          <cell r="DI201">
            <v>0.30289700000000003</v>
          </cell>
          <cell r="DJ201">
            <v>0.31739099999999998</v>
          </cell>
          <cell r="DK201">
            <v>0.332096</v>
          </cell>
          <cell r="DL201">
            <v>0.34748699999999999</v>
          </cell>
          <cell r="DM201">
            <v>0.36359399999999997</v>
          </cell>
          <cell r="DN201">
            <v>0.38045299999999999</v>
          </cell>
          <cell r="DO201">
            <v>0.39809699999999998</v>
          </cell>
          <cell r="DP201">
            <v>0.41656300000000002</v>
          </cell>
          <cell r="DQ201">
            <v>0.43589099999999997</v>
          </cell>
        </row>
        <row r="202">
          <cell r="A202">
            <v>2050</v>
          </cell>
          <cell r="B202">
            <v>2.8310000000000002E-3</v>
          </cell>
          <cell r="C202">
            <v>1.92E-4</v>
          </cell>
          <cell r="D202">
            <v>1.2400000000000001E-4</v>
          </cell>
          <cell r="E202">
            <v>9.1000000000000003E-5</v>
          </cell>
          <cell r="F202">
            <v>6.7000000000000002E-5</v>
          </cell>
          <cell r="G202">
            <v>5.8999999999999998E-5</v>
          </cell>
          <cell r="H202">
            <v>5.3000000000000001E-5</v>
          </cell>
          <cell r="I202">
            <v>4.8000000000000001E-5</v>
          </cell>
          <cell r="J202">
            <v>4.3999999999999999E-5</v>
          </cell>
          <cell r="K202">
            <v>4.0000000000000003E-5</v>
          </cell>
          <cell r="L202">
            <v>3.8000000000000002E-5</v>
          </cell>
          <cell r="M202">
            <v>4.0000000000000003E-5</v>
          </cell>
          <cell r="N202">
            <v>4.6999999999999997E-5</v>
          </cell>
          <cell r="O202">
            <v>6.0000000000000002E-5</v>
          </cell>
          <cell r="P202">
            <v>7.7999999999999999E-5</v>
          </cell>
          <cell r="Q202">
            <v>9.8999999999999994E-5</v>
          </cell>
          <cell r="R202">
            <v>1.2E-4</v>
          </cell>
          <cell r="S202">
            <v>1.4300000000000001E-4</v>
          </cell>
          <cell r="T202">
            <v>1.6799999999999999E-4</v>
          </cell>
          <cell r="U202">
            <v>1.93E-4</v>
          </cell>
          <cell r="V202">
            <v>2.2000000000000001E-4</v>
          </cell>
          <cell r="W202">
            <v>2.4600000000000002E-4</v>
          </cell>
          <cell r="X202">
            <v>2.7E-4</v>
          </cell>
          <cell r="Y202">
            <v>2.8899999999999998E-4</v>
          </cell>
          <cell r="Z202">
            <v>3.0600000000000001E-4</v>
          </cell>
          <cell r="AA202">
            <v>3.2200000000000002E-4</v>
          </cell>
          <cell r="AB202">
            <v>3.39E-4</v>
          </cell>
          <cell r="AC202">
            <v>3.5500000000000001E-4</v>
          </cell>
          <cell r="AD202">
            <v>3.6999999999999999E-4</v>
          </cell>
          <cell r="AE202">
            <v>3.8499999999999998E-4</v>
          </cell>
          <cell r="AF202">
            <v>4.0000000000000002E-4</v>
          </cell>
          <cell r="AG202">
            <v>4.1599999999999997E-4</v>
          </cell>
          <cell r="AH202">
            <v>4.3100000000000001E-4</v>
          </cell>
          <cell r="AI202">
            <v>4.4700000000000002E-4</v>
          </cell>
          <cell r="AJ202">
            <v>4.64E-4</v>
          </cell>
          <cell r="AK202">
            <v>4.8299999999999998E-4</v>
          </cell>
          <cell r="AL202">
            <v>5.0500000000000002E-4</v>
          </cell>
          <cell r="AM202">
            <v>5.2700000000000002E-4</v>
          </cell>
          <cell r="AN202">
            <v>5.4699999999999996E-4</v>
          </cell>
          <cell r="AO202">
            <v>5.6800000000000004E-4</v>
          </cell>
          <cell r="AP202">
            <v>5.9199999999999997E-4</v>
          </cell>
          <cell r="AQ202">
            <v>6.2299999999999996E-4</v>
          </cell>
          <cell r="AR202">
            <v>6.6600000000000003E-4</v>
          </cell>
          <cell r="AS202">
            <v>7.2199999999999999E-4</v>
          </cell>
          <cell r="AT202">
            <v>7.9000000000000001E-4</v>
          </cell>
          <cell r="AU202">
            <v>8.61E-4</v>
          </cell>
          <cell r="AV202">
            <v>9.3599999999999998E-4</v>
          </cell>
          <cell r="AW202">
            <v>1.024E-3</v>
          </cell>
          <cell r="AX202">
            <v>1.126E-3</v>
          </cell>
          <cell r="AY202">
            <v>1.238E-3</v>
          </cell>
          <cell r="AZ202">
            <v>1.3569999999999999E-3</v>
          </cell>
          <cell r="BA202">
            <v>1.475E-3</v>
          </cell>
          <cell r="BB202">
            <v>1.5839999999999999E-3</v>
          </cell>
          <cell r="BC202">
            <v>1.678E-3</v>
          </cell>
          <cell r="BD202">
            <v>1.7619999999999999E-3</v>
          </cell>
          <cell r="BE202">
            <v>1.8749999999999999E-3</v>
          </cell>
          <cell r="BF202">
            <v>1.9989999999999999E-3</v>
          </cell>
          <cell r="BG202">
            <v>2.0760000000000002E-3</v>
          </cell>
          <cell r="BH202">
            <v>2.088E-3</v>
          </cell>
          <cell r="BI202">
            <v>2.0720000000000001E-3</v>
          </cell>
          <cell r="BJ202">
            <v>2.0430000000000001E-3</v>
          </cell>
          <cell r="BK202">
            <v>2.088E-3</v>
          </cell>
          <cell r="BL202">
            <v>2.2989999999999998E-3</v>
          </cell>
          <cell r="BM202">
            <v>2.7309999999999999E-3</v>
          </cell>
          <cell r="BN202">
            <v>3.3319999999999999E-3</v>
          </cell>
          <cell r="BO202">
            <v>4.0429999999999997E-3</v>
          </cell>
          <cell r="BP202">
            <v>4.7540000000000004E-3</v>
          </cell>
          <cell r="BQ202">
            <v>5.391E-3</v>
          </cell>
          <cell r="BR202">
            <v>5.8989999999999997E-3</v>
          </cell>
          <cell r="BS202">
            <v>6.3369999999999998E-3</v>
          </cell>
          <cell r="BT202">
            <v>6.8339999999999998E-3</v>
          </cell>
          <cell r="BU202">
            <v>7.4609999999999998E-3</v>
          </cell>
          <cell r="BV202">
            <v>8.1840000000000003E-3</v>
          </cell>
          <cell r="BW202">
            <v>9.025E-3</v>
          </cell>
          <cell r="BX202">
            <v>9.9970000000000007E-3</v>
          </cell>
          <cell r="BY202">
            <v>1.1292E-2</v>
          </cell>
          <cell r="BZ202">
            <v>1.2779E-2</v>
          </cell>
          <cell r="CA202">
            <v>1.4141000000000001E-2</v>
          </cell>
          <cell r="CB202">
            <v>1.528E-2</v>
          </cell>
          <cell r="CC202">
            <v>1.6437E-2</v>
          </cell>
          <cell r="CD202">
            <v>1.7724E-2</v>
          </cell>
          <cell r="CE202">
            <v>1.9671000000000001E-2</v>
          </cell>
          <cell r="CF202">
            <v>2.2832000000000002E-2</v>
          </cell>
          <cell r="CG202">
            <v>2.7532000000000001E-2</v>
          </cell>
          <cell r="CH202">
            <v>3.3452000000000003E-2</v>
          </cell>
          <cell r="CI202">
            <v>4.0066999999999998E-2</v>
          </cell>
          <cell r="CJ202">
            <v>4.6931E-2</v>
          </cell>
          <cell r="CK202">
            <v>5.3786E-2</v>
          </cell>
          <cell r="CL202">
            <v>6.0569999999999999E-2</v>
          </cell>
          <cell r="CM202">
            <v>6.7407999999999996E-2</v>
          </cell>
          <cell r="CN202">
            <v>7.4479000000000004E-2</v>
          </cell>
          <cell r="CO202">
            <v>8.1990999999999994E-2</v>
          </cell>
          <cell r="CP202">
            <v>9.0158000000000002E-2</v>
          </cell>
          <cell r="CQ202">
            <v>9.9170999999999995E-2</v>
          </cell>
          <cell r="CR202">
            <v>0.10921</v>
          </cell>
          <cell r="CS202">
            <v>0.119287</v>
          </cell>
          <cell r="CT202">
            <v>0.12922400000000001</v>
          </cell>
          <cell r="CU202">
            <v>0.13882900000000001</v>
          </cell>
          <cell r="CV202">
            <v>0.147901</v>
          </cell>
          <cell r="CW202">
            <v>0.15623600000000001</v>
          </cell>
          <cell r="CX202">
            <v>0.16504199999999999</v>
          </cell>
          <cell r="CY202">
            <v>0.174346</v>
          </cell>
          <cell r="CZ202">
            <v>0.18417700000000001</v>
          </cell>
          <cell r="DA202">
            <v>0.19456499999999999</v>
          </cell>
          <cell r="DB202">
            <v>0.20554</v>
          </cell>
          <cell r="DC202">
            <v>0.217137</v>
          </cell>
          <cell r="DD202">
            <v>0.22939100000000001</v>
          </cell>
          <cell r="DE202">
            <v>0.242338</v>
          </cell>
          <cell r="DF202">
            <v>0.25602000000000003</v>
          </cell>
          <cell r="DG202">
            <v>0.27047599999999999</v>
          </cell>
          <cell r="DH202">
            <v>0.28575200000000001</v>
          </cell>
          <cell r="DI202">
            <v>0.30189300000000002</v>
          </cell>
          <cell r="DJ202">
            <v>0.31628200000000001</v>
          </cell>
          <cell r="DK202">
            <v>0.33094000000000001</v>
          </cell>
          <cell r="DL202">
            <v>0.34627999999999998</v>
          </cell>
          <cell r="DM202">
            <v>0.36233599999999999</v>
          </cell>
          <cell r="DN202">
            <v>0.37913999999999998</v>
          </cell>
          <cell r="DO202">
            <v>0.396727</v>
          </cell>
          <cell r="DP202">
            <v>0.41513499999999998</v>
          </cell>
          <cell r="DQ202">
            <v>0.43440099999999998</v>
          </cell>
        </row>
        <row r="203">
          <cell r="A203">
            <v>2051</v>
          </cell>
          <cell r="B203">
            <v>2.784E-3</v>
          </cell>
          <cell r="C203">
            <v>1.9000000000000001E-4</v>
          </cell>
          <cell r="D203">
            <v>1.22E-4</v>
          </cell>
          <cell r="E203">
            <v>9.0000000000000006E-5</v>
          </cell>
          <cell r="F203">
            <v>6.6000000000000005E-5</v>
          </cell>
          <cell r="G203">
            <v>5.8E-5</v>
          </cell>
          <cell r="H203">
            <v>5.1999999999999997E-5</v>
          </cell>
          <cell r="I203">
            <v>4.6999999999999997E-5</v>
          </cell>
          <cell r="J203">
            <v>4.3000000000000002E-5</v>
          </cell>
          <cell r="K203">
            <v>3.8999999999999999E-5</v>
          </cell>
          <cell r="L203">
            <v>3.8000000000000002E-5</v>
          </cell>
          <cell r="M203">
            <v>3.8999999999999999E-5</v>
          </cell>
          <cell r="N203">
            <v>4.6E-5</v>
          </cell>
          <cell r="O203">
            <v>5.8999999999999998E-5</v>
          </cell>
          <cell r="P203">
            <v>7.7000000000000001E-5</v>
          </cell>
          <cell r="Q203">
            <v>9.7999999999999997E-5</v>
          </cell>
          <cell r="R203">
            <v>1.1900000000000001E-4</v>
          </cell>
          <cell r="S203">
            <v>1.4200000000000001E-4</v>
          </cell>
          <cell r="T203">
            <v>1.6699999999999999E-4</v>
          </cell>
          <cell r="U203">
            <v>1.92E-4</v>
          </cell>
          <cell r="V203">
            <v>2.1800000000000001E-4</v>
          </cell>
          <cell r="W203">
            <v>2.4399999999999999E-4</v>
          </cell>
          <cell r="X203">
            <v>2.6800000000000001E-4</v>
          </cell>
          <cell r="Y203">
            <v>2.8699999999999998E-4</v>
          </cell>
          <cell r="Z203">
            <v>3.0400000000000002E-4</v>
          </cell>
          <cell r="AA203">
            <v>3.2000000000000003E-4</v>
          </cell>
          <cell r="AB203">
            <v>3.3599999999999998E-4</v>
          </cell>
          <cell r="AC203">
            <v>3.5199999999999999E-4</v>
          </cell>
          <cell r="AD203">
            <v>3.6699999999999998E-4</v>
          </cell>
          <cell r="AE203">
            <v>3.8200000000000002E-4</v>
          </cell>
          <cell r="AF203">
            <v>3.97E-4</v>
          </cell>
          <cell r="AG203">
            <v>4.1199999999999999E-4</v>
          </cell>
          <cell r="AH203">
            <v>4.28E-4</v>
          </cell>
          <cell r="AI203">
            <v>4.4299999999999998E-4</v>
          </cell>
          <cell r="AJ203">
            <v>4.6000000000000001E-4</v>
          </cell>
          <cell r="AK203">
            <v>4.7899999999999999E-4</v>
          </cell>
          <cell r="AL203">
            <v>5.0100000000000003E-4</v>
          </cell>
          <cell r="AM203">
            <v>5.22E-4</v>
          </cell>
          <cell r="AN203">
            <v>5.4199999999999995E-4</v>
          </cell>
          <cell r="AO203">
            <v>5.6300000000000002E-4</v>
          </cell>
          <cell r="AP203">
            <v>5.8600000000000004E-4</v>
          </cell>
          <cell r="AQ203">
            <v>6.1700000000000004E-4</v>
          </cell>
          <cell r="AR203">
            <v>6.6E-4</v>
          </cell>
          <cell r="AS203">
            <v>7.1500000000000003E-4</v>
          </cell>
          <cell r="AT203">
            <v>7.8200000000000003E-4</v>
          </cell>
          <cell r="AU203">
            <v>8.52E-4</v>
          </cell>
          <cell r="AV203">
            <v>9.2699999999999998E-4</v>
          </cell>
          <cell r="AW203">
            <v>1.0139999999999999E-3</v>
          </cell>
          <cell r="AX203">
            <v>1.1150000000000001E-3</v>
          </cell>
          <cell r="AY203">
            <v>1.2260000000000001E-3</v>
          </cell>
          <cell r="AZ203">
            <v>1.3450000000000001E-3</v>
          </cell>
          <cell r="BA203">
            <v>1.462E-3</v>
          </cell>
          <cell r="BB203">
            <v>1.57E-3</v>
          </cell>
          <cell r="BC203">
            <v>1.663E-3</v>
          </cell>
          <cell r="BD203">
            <v>1.7459999999999999E-3</v>
          </cell>
          <cell r="BE203">
            <v>1.8580000000000001E-3</v>
          </cell>
          <cell r="BF203">
            <v>1.9810000000000001E-3</v>
          </cell>
          <cell r="BG203">
            <v>2.0569999999999998E-3</v>
          </cell>
          <cell r="BH203">
            <v>2.068E-3</v>
          </cell>
          <cell r="BI203">
            <v>2.0509999999999999E-3</v>
          </cell>
          <cell r="BJ203">
            <v>2.0219999999999999E-3</v>
          </cell>
          <cell r="BK203">
            <v>2.065E-3</v>
          </cell>
          <cell r="BL203">
            <v>2.2750000000000001E-3</v>
          </cell>
          <cell r="BM203">
            <v>2.7060000000000001E-3</v>
          </cell>
          <cell r="BN203">
            <v>3.3059999999999999E-3</v>
          </cell>
          <cell r="BO203">
            <v>4.0159999999999996E-3</v>
          </cell>
          <cell r="BP203">
            <v>4.725E-3</v>
          </cell>
          <cell r="BQ203">
            <v>5.3600000000000002E-3</v>
          </cell>
          <cell r="BR203">
            <v>5.8659999999999997E-3</v>
          </cell>
          <cell r="BS203">
            <v>6.3010000000000002E-3</v>
          </cell>
          <cell r="BT203">
            <v>6.7949999999999998E-3</v>
          </cell>
          <cell r="BU203">
            <v>7.4190000000000002E-3</v>
          </cell>
          <cell r="BV203">
            <v>8.1379999999999994E-3</v>
          </cell>
          <cell r="BW203">
            <v>8.9739999999999993E-3</v>
          </cell>
          <cell r="BX203">
            <v>9.9419999999999994E-3</v>
          </cell>
          <cell r="BY203">
            <v>1.1232000000000001E-2</v>
          </cell>
          <cell r="BZ203">
            <v>1.2711999999999999E-2</v>
          </cell>
          <cell r="CA203">
            <v>1.4068000000000001E-2</v>
          </cell>
          <cell r="CB203">
            <v>1.52E-2</v>
          </cell>
          <cell r="CC203">
            <v>1.6348999999999999E-2</v>
          </cell>
          <cell r="CD203">
            <v>1.7627E-2</v>
          </cell>
          <cell r="CE203">
            <v>1.9564000000000002E-2</v>
          </cell>
          <cell r="CF203">
            <v>2.2714999999999999E-2</v>
          </cell>
          <cell r="CG203">
            <v>2.7403E-2</v>
          </cell>
          <cell r="CH203">
            <v>3.3309999999999999E-2</v>
          </cell>
          <cell r="CI203">
            <v>3.9910000000000001E-2</v>
          </cell>
          <cell r="CJ203">
            <v>4.6757E-2</v>
          </cell>
          <cell r="CK203">
            <v>5.3593000000000002E-2</v>
          </cell>
          <cell r="CL203">
            <v>6.0356E-2</v>
          </cell>
          <cell r="CM203">
            <v>6.7169999999999994E-2</v>
          </cell>
          <cell r="CN203">
            <v>7.4216000000000004E-2</v>
          </cell>
          <cell r="CO203">
            <v>8.1700999999999996E-2</v>
          </cell>
          <cell r="CP203">
            <v>8.9838000000000001E-2</v>
          </cell>
          <cell r="CQ203">
            <v>9.8820000000000005E-2</v>
          </cell>
          <cell r="CR203">
            <v>0.10882600000000001</v>
          </cell>
          <cell r="CS203">
            <v>0.11887</v>
          </cell>
          <cell r="CT203">
            <v>0.128775</v>
          </cell>
          <cell r="CU203">
            <v>0.138349</v>
          </cell>
          <cell r="CV203">
            <v>0.147392</v>
          </cell>
          <cell r="CW203">
            <v>0.15570000000000001</v>
          </cell>
          <cell r="CX203">
            <v>0.16447800000000001</v>
          </cell>
          <cell r="CY203">
            <v>0.17375199999999999</v>
          </cell>
          <cell r="CZ203">
            <v>0.18355099999999999</v>
          </cell>
          <cell r="DA203">
            <v>0.193906</v>
          </cell>
          <cell r="DB203">
            <v>0.204846</v>
          </cell>
          <cell r="DC203">
            <v>0.21640599999999999</v>
          </cell>
          <cell r="DD203">
            <v>0.22862099999999999</v>
          </cell>
          <cell r="DE203">
            <v>0.24152799999999999</v>
          </cell>
          <cell r="DF203">
            <v>0.255166</v>
          </cell>
          <cell r="DG203">
            <v>0.26957700000000001</v>
          </cell>
          <cell r="DH203">
            <v>0.28480499999999997</v>
          </cell>
          <cell r="DI203">
            <v>0.300896</v>
          </cell>
          <cell r="DJ203">
            <v>0.31518099999999999</v>
          </cell>
          <cell r="DK203">
            <v>0.329791</v>
          </cell>
          <cell r="DL203">
            <v>0.345082</v>
          </cell>
          <cell r="DM203">
            <v>0.36108600000000002</v>
          </cell>
          <cell r="DN203">
            <v>0.37783499999999998</v>
          </cell>
          <cell r="DO203">
            <v>0.395366</v>
          </cell>
          <cell r="DP203">
            <v>0.413715</v>
          </cell>
          <cell r="DQ203">
            <v>0.432919</v>
          </cell>
        </row>
        <row r="204">
          <cell r="A204">
            <v>2052</v>
          </cell>
          <cell r="B204">
            <v>2.738E-3</v>
          </cell>
          <cell r="C204">
            <v>1.8699999999999999E-4</v>
          </cell>
          <cell r="D204">
            <v>1.2E-4</v>
          </cell>
          <cell r="E204">
            <v>8.8999999999999995E-5</v>
          </cell>
          <cell r="F204">
            <v>6.4999999999999994E-5</v>
          </cell>
          <cell r="G204">
            <v>5.8E-5</v>
          </cell>
          <cell r="H204">
            <v>5.1999999999999997E-5</v>
          </cell>
          <cell r="I204">
            <v>4.6999999999999997E-5</v>
          </cell>
          <cell r="J204">
            <v>4.1999999999999998E-5</v>
          </cell>
          <cell r="K204">
            <v>3.8999999999999999E-5</v>
          </cell>
          <cell r="L204">
            <v>3.6999999999999998E-5</v>
          </cell>
          <cell r="M204">
            <v>3.8000000000000002E-5</v>
          </cell>
          <cell r="N204">
            <v>4.5000000000000003E-5</v>
          </cell>
          <cell r="O204">
            <v>5.8E-5</v>
          </cell>
          <cell r="P204">
            <v>7.6000000000000004E-5</v>
          </cell>
          <cell r="Q204">
            <v>9.7E-5</v>
          </cell>
          <cell r="R204">
            <v>1.18E-4</v>
          </cell>
          <cell r="S204">
            <v>1.4100000000000001E-4</v>
          </cell>
          <cell r="T204">
            <v>1.65E-4</v>
          </cell>
          <cell r="U204">
            <v>1.9000000000000001E-4</v>
          </cell>
          <cell r="V204">
            <v>2.1699999999999999E-4</v>
          </cell>
          <cell r="W204">
            <v>2.42E-4</v>
          </cell>
          <cell r="X204">
            <v>2.6600000000000001E-4</v>
          </cell>
          <cell r="Y204">
            <v>2.8499999999999999E-4</v>
          </cell>
          <cell r="Z204">
            <v>3.01E-4</v>
          </cell>
          <cell r="AA204">
            <v>3.1700000000000001E-4</v>
          </cell>
          <cell r="AB204">
            <v>3.3399999999999999E-4</v>
          </cell>
          <cell r="AC204">
            <v>3.4900000000000003E-4</v>
          </cell>
          <cell r="AD204">
            <v>3.6400000000000001E-4</v>
          </cell>
          <cell r="AE204">
            <v>3.79E-4</v>
          </cell>
          <cell r="AF204">
            <v>3.9300000000000001E-4</v>
          </cell>
          <cell r="AG204">
            <v>4.0900000000000002E-4</v>
          </cell>
          <cell r="AH204">
            <v>4.2400000000000001E-4</v>
          </cell>
          <cell r="AI204">
            <v>4.4000000000000002E-4</v>
          </cell>
          <cell r="AJ204">
            <v>4.5600000000000003E-4</v>
          </cell>
          <cell r="AK204">
            <v>4.75E-4</v>
          </cell>
          <cell r="AL204">
            <v>4.9600000000000002E-4</v>
          </cell>
          <cell r="AM204">
            <v>5.1699999999999999E-4</v>
          </cell>
          <cell r="AN204">
            <v>5.3700000000000004E-4</v>
          </cell>
          <cell r="AO204">
            <v>5.5699999999999999E-4</v>
          </cell>
          <cell r="AP204">
            <v>5.8100000000000003E-4</v>
          </cell>
          <cell r="AQ204">
            <v>6.1200000000000002E-4</v>
          </cell>
          <cell r="AR204">
            <v>6.5300000000000004E-4</v>
          </cell>
          <cell r="AS204">
            <v>7.0799999999999997E-4</v>
          </cell>
          <cell r="AT204">
            <v>7.7399999999999995E-4</v>
          </cell>
          <cell r="AU204">
            <v>8.4400000000000002E-4</v>
          </cell>
          <cell r="AV204">
            <v>9.1799999999999998E-4</v>
          </cell>
          <cell r="AW204">
            <v>1.0039999999999999E-3</v>
          </cell>
          <cell r="AX204">
            <v>1.1039999999999999E-3</v>
          </cell>
          <cell r="AY204">
            <v>1.2149999999999999E-3</v>
          </cell>
          <cell r="AZ204">
            <v>1.333E-3</v>
          </cell>
          <cell r="BA204">
            <v>1.449E-3</v>
          </cell>
          <cell r="BB204">
            <v>1.5560000000000001E-3</v>
          </cell>
          <cell r="BC204">
            <v>1.6479999999999999E-3</v>
          </cell>
          <cell r="BD204">
            <v>1.73E-3</v>
          </cell>
          <cell r="BE204">
            <v>1.8420000000000001E-3</v>
          </cell>
          <cell r="BF204">
            <v>1.9629999999999999E-3</v>
          </cell>
          <cell r="BG204">
            <v>2.0379999999999999E-3</v>
          </cell>
          <cell r="BH204">
            <v>2.0479999999999999E-3</v>
          </cell>
          <cell r="BI204">
            <v>2.0309999999999998E-3</v>
          </cell>
          <cell r="BJ204">
            <v>2E-3</v>
          </cell>
          <cell r="BK204">
            <v>2.042E-3</v>
          </cell>
          <cell r="BL204">
            <v>2.251E-3</v>
          </cell>
          <cell r="BM204">
            <v>2.6819999999999999E-3</v>
          </cell>
          <cell r="BN204">
            <v>3.2810000000000001E-3</v>
          </cell>
          <cell r="BO204">
            <v>3.9890000000000004E-3</v>
          </cell>
          <cell r="BP204">
            <v>4.6959999999999997E-3</v>
          </cell>
          <cell r="BQ204">
            <v>5.3299999999999997E-3</v>
          </cell>
          <cell r="BR204">
            <v>5.8329999999999996E-3</v>
          </cell>
          <cell r="BS204">
            <v>6.2649999999999997E-3</v>
          </cell>
          <cell r="BT204">
            <v>6.7559999999999999E-3</v>
          </cell>
          <cell r="BU204">
            <v>7.3759999999999997E-3</v>
          </cell>
          <cell r="BV204">
            <v>8.0920000000000002E-3</v>
          </cell>
          <cell r="BW204">
            <v>8.9239999999999996E-3</v>
          </cell>
          <cell r="BX204">
            <v>9.887E-3</v>
          </cell>
          <cell r="BY204">
            <v>1.1172E-2</v>
          </cell>
          <cell r="BZ204">
            <v>1.2645999999999999E-2</v>
          </cell>
          <cell r="CA204">
            <v>1.3995E-2</v>
          </cell>
          <cell r="CB204">
            <v>1.512E-2</v>
          </cell>
          <cell r="CC204">
            <v>1.6261999999999999E-2</v>
          </cell>
          <cell r="CD204">
            <v>1.7531999999999999E-2</v>
          </cell>
          <cell r="CE204">
            <v>1.9459000000000001E-2</v>
          </cell>
          <cell r="CF204">
            <v>2.2599000000000001E-2</v>
          </cell>
          <cell r="CG204">
            <v>2.7275000000000001E-2</v>
          </cell>
          <cell r="CH204">
            <v>3.3168999999999997E-2</v>
          </cell>
          <cell r="CI204">
            <v>3.9753999999999998E-2</v>
          </cell>
          <cell r="CJ204">
            <v>4.6584E-2</v>
          </cell>
          <cell r="CK204">
            <v>5.3400999999999997E-2</v>
          </cell>
          <cell r="CL204">
            <v>6.0143000000000002E-2</v>
          </cell>
          <cell r="CM204">
            <v>6.6933999999999994E-2</v>
          </cell>
          <cell r="CN204">
            <v>7.3954000000000006E-2</v>
          </cell>
          <cell r="CO204">
            <v>8.1411999999999998E-2</v>
          </cell>
          <cell r="CP204">
            <v>8.9521000000000003E-2</v>
          </cell>
          <cell r="CQ204">
            <v>9.8471000000000003E-2</v>
          </cell>
          <cell r="CR204">
            <v>0.108445</v>
          </cell>
          <cell r="CS204">
            <v>0.11845600000000001</v>
          </cell>
          <cell r="CT204">
            <v>0.128329</v>
          </cell>
          <cell r="CU204">
            <v>0.137873</v>
          </cell>
          <cell r="CV204">
            <v>0.14688699999999999</v>
          </cell>
          <cell r="CW204">
            <v>0.155167</v>
          </cell>
          <cell r="CX204">
            <v>0.16391700000000001</v>
          </cell>
          <cell r="CY204">
            <v>0.17316200000000001</v>
          </cell>
          <cell r="CZ204">
            <v>0.18293000000000001</v>
          </cell>
          <cell r="DA204">
            <v>0.19325100000000001</v>
          </cell>
          <cell r="DB204">
            <v>0.20415700000000001</v>
          </cell>
          <cell r="DC204">
            <v>0.21568000000000001</v>
          </cell>
          <cell r="DD204">
            <v>0.227856</v>
          </cell>
          <cell r="DE204">
            <v>0.24072299999999999</v>
          </cell>
          <cell r="DF204">
            <v>0.25431799999999999</v>
          </cell>
          <cell r="DG204">
            <v>0.26868399999999998</v>
          </cell>
          <cell r="DH204">
            <v>0.28386400000000001</v>
          </cell>
          <cell r="DI204">
            <v>0.29990499999999998</v>
          </cell>
          <cell r="DJ204">
            <v>0.31408700000000001</v>
          </cell>
          <cell r="DK204">
            <v>0.32864900000000002</v>
          </cell>
          <cell r="DL204">
            <v>0.343891</v>
          </cell>
          <cell r="DM204">
            <v>0.35984300000000002</v>
          </cell>
          <cell r="DN204">
            <v>0.37653900000000001</v>
          </cell>
          <cell r="DO204">
            <v>0.39401399999999998</v>
          </cell>
          <cell r="DP204">
            <v>0.412304</v>
          </cell>
          <cell r="DQ204">
            <v>0.43144700000000002</v>
          </cell>
        </row>
        <row r="205">
          <cell r="A205">
            <v>2053</v>
          </cell>
          <cell r="B205">
            <v>2.6930000000000001E-3</v>
          </cell>
          <cell r="C205">
            <v>1.84E-4</v>
          </cell>
          <cell r="D205">
            <v>1.18E-4</v>
          </cell>
          <cell r="E205">
            <v>8.7000000000000001E-5</v>
          </cell>
          <cell r="F205">
            <v>6.3999999999999997E-5</v>
          </cell>
          <cell r="G205">
            <v>5.7000000000000003E-5</v>
          </cell>
          <cell r="H205">
            <v>5.1E-5</v>
          </cell>
          <cell r="I205">
            <v>4.6E-5</v>
          </cell>
          <cell r="J205">
            <v>4.1999999999999998E-5</v>
          </cell>
          <cell r="K205">
            <v>3.8000000000000002E-5</v>
          </cell>
          <cell r="L205">
            <v>3.6000000000000001E-5</v>
          </cell>
          <cell r="M205">
            <v>3.8000000000000002E-5</v>
          </cell>
          <cell r="N205">
            <v>4.3999999999999999E-5</v>
          </cell>
          <cell r="O205">
            <v>5.7000000000000003E-5</v>
          </cell>
          <cell r="P205">
            <v>7.6000000000000004E-5</v>
          </cell>
          <cell r="Q205">
            <v>9.6000000000000002E-5</v>
          </cell>
          <cell r="R205">
            <v>1.17E-4</v>
          </cell>
          <cell r="S205">
            <v>1.3999999999999999E-4</v>
          </cell>
          <cell r="T205">
            <v>1.64E-4</v>
          </cell>
          <cell r="U205">
            <v>1.8900000000000001E-4</v>
          </cell>
          <cell r="V205">
            <v>2.1499999999999999E-4</v>
          </cell>
          <cell r="W205">
            <v>2.41E-4</v>
          </cell>
          <cell r="X205">
            <v>2.63E-4</v>
          </cell>
          <cell r="Y205">
            <v>2.8299999999999999E-4</v>
          </cell>
          <cell r="Z205">
            <v>2.99E-4</v>
          </cell>
          <cell r="AA205">
            <v>3.1500000000000001E-4</v>
          </cell>
          <cell r="AB205">
            <v>3.3100000000000002E-4</v>
          </cell>
          <cell r="AC205">
            <v>3.4600000000000001E-4</v>
          </cell>
          <cell r="AD205">
            <v>3.6099999999999999E-4</v>
          </cell>
          <cell r="AE205">
            <v>3.7500000000000001E-4</v>
          </cell>
          <cell r="AF205">
            <v>3.8999999999999999E-4</v>
          </cell>
          <cell r="AG205">
            <v>4.0499999999999998E-4</v>
          </cell>
          <cell r="AH205">
            <v>4.2000000000000002E-4</v>
          </cell>
          <cell r="AI205">
            <v>4.3600000000000003E-4</v>
          </cell>
          <cell r="AJ205">
            <v>4.5199999999999998E-4</v>
          </cell>
          <cell r="AK205">
            <v>4.7100000000000001E-4</v>
          </cell>
          <cell r="AL205">
            <v>4.9200000000000003E-4</v>
          </cell>
          <cell r="AM205">
            <v>5.1199999999999998E-4</v>
          </cell>
          <cell r="AN205">
            <v>5.3200000000000003E-4</v>
          </cell>
          <cell r="AO205">
            <v>5.5199999999999997E-4</v>
          </cell>
          <cell r="AP205">
            <v>5.7600000000000001E-4</v>
          </cell>
          <cell r="AQ205">
            <v>6.0599999999999998E-4</v>
          </cell>
          <cell r="AR205">
            <v>6.4700000000000001E-4</v>
          </cell>
          <cell r="AS205">
            <v>7.0100000000000002E-4</v>
          </cell>
          <cell r="AT205">
            <v>7.67E-4</v>
          </cell>
          <cell r="AU205">
            <v>8.3600000000000005E-4</v>
          </cell>
          <cell r="AV205">
            <v>9.0899999999999998E-4</v>
          </cell>
          <cell r="AW205">
            <v>9.9400000000000009E-4</v>
          </cell>
          <cell r="AX205">
            <v>1.093E-3</v>
          </cell>
          <cell r="AY205">
            <v>1.2030000000000001E-3</v>
          </cell>
          <cell r="AZ205">
            <v>1.32E-3</v>
          </cell>
          <cell r="BA205">
            <v>1.436E-3</v>
          </cell>
          <cell r="BB205">
            <v>1.542E-3</v>
          </cell>
          <cell r="BC205">
            <v>1.634E-3</v>
          </cell>
          <cell r="BD205">
            <v>1.7149999999999999E-3</v>
          </cell>
          <cell r="BE205">
            <v>1.825E-3</v>
          </cell>
          <cell r="BF205">
            <v>1.946E-3</v>
          </cell>
          <cell r="BG205">
            <v>2.0200000000000001E-3</v>
          </cell>
          <cell r="BH205">
            <v>2.029E-3</v>
          </cell>
          <cell r="BI205">
            <v>2.0110000000000002E-3</v>
          </cell>
          <cell r="BJ205">
            <v>1.9789999999999999E-3</v>
          </cell>
          <cell r="BK205">
            <v>2.0200000000000001E-3</v>
          </cell>
          <cell r="BL205">
            <v>2.2279999999999999E-3</v>
          </cell>
          <cell r="BM205">
            <v>2.6570000000000001E-3</v>
          </cell>
          <cell r="BN205">
            <v>3.2550000000000001E-3</v>
          </cell>
          <cell r="BO205">
            <v>3.9630000000000004E-3</v>
          </cell>
          <cell r="BP205">
            <v>4.6680000000000003E-3</v>
          </cell>
          <cell r="BQ205">
            <v>5.2989999999999999E-3</v>
          </cell>
          <cell r="BR205">
            <v>5.7999999999999996E-3</v>
          </cell>
          <cell r="BS205">
            <v>6.2300000000000003E-3</v>
          </cell>
          <cell r="BT205">
            <v>6.718E-3</v>
          </cell>
          <cell r="BU205">
            <v>7.3350000000000004E-3</v>
          </cell>
          <cell r="BV205">
            <v>8.0459999999999993E-3</v>
          </cell>
          <cell r="BW205">
            <v>8.8739999999999999E-3</v>
          </cell>
          <cell r="BX205">
            <v>9.8329999999999997E-3</v>
          </cell>
          <cell r="BY205">
            <v>1.1112E-2</v>
          </cell>
          <cell r="BZ205">
            <v>1.2581E-2</v>
          </cell>
          <cell r="CA205">
            <v>1.3923E-2</v>
          </cell>
          <cell r="CB205">
            <v>1.5042E-2</v>
          </cell>
          <cell r="CC205">
            <v>1.6175999999999999E-2</v>
          </cell>
          <cell r="CD205">
            <v>1.7437000000000001E-2</v>
          </cell>
          <cell r="CE205">
            <v>1.9355000000000001E-2</v>
          </cell>
          <cell r="CF205">
            <v>2.2484000000000001E-2</v>
          </cell>
          <cell r="CG205">
            <v>2.7147999999999999E-2</v>
          </cell>
          <cell r="CH205">
            <v>3.3029000000000003E-2</v>
          </cell>
          <cell r="CI205">
            <v>3.9599000000000002E-2</v>
          </cell>
          <cell r="CJ205">
            <v>4.6413000000000003E-2</v>
          </cell>
          <cell r="CK205">
            <v>5.321E-2</v>
          </cell>
          <cell r="CL205">
            <v>5.9930999999999998E-2</v>
          </cell>
          <cell r="CM205">
            <v>6.6698999999999994E-2</v>
          </cell>
          <cell r="CN205">
            <v>7.3693999999999996E-2</v>
          </cell>
          <cell r="CO205">
            <v>8.1125000000000003E-2</v>
          </cell>
          <cell r="CP205">
            <v>8.9205000000000007E-2</v>
          </cell>
          <cell r="CQ205">
            <v>9.8125000000000004E-2</v>
          </cell>
          <cell r="CR205">
            <v>0.108066</v>
          </cell>
          <cell r="CS205">
            <v>0.118045</v>
          </cell>
          <cell r="CT205">
            <v>0.127887</v>
          </cell>
          <cell r="CU205">
            <v>0.13739999999999999</v>
          </cell>
          <cell r="CV205">
            <v>0.14638399999999999</v>
          </cell>
          <cell r="CW205">
            <v>0.154639</v>
          </cell>
          <cell r="CX205">
            <v>0.16336000000000001</v>
          </cell>
          <cell r="CY205">
            <v>0.17257500000000001</v>
          </cell>
          <cell r="CZ205">
            <v>0.182312</v>
          </cell>
          <cell r="DA205">
            <v>0.19260099999999999</v>
          </cell>
          <cell r="DB205">
            <v>0.20347199999999999</v>
          </cell>
          <cell r="DC205">
            <v>0.21495900000000001</v>
          </cell>
          <cell r="DD205">
            <v>0.22709699999999999</v>
          </cell>
          <cell r="DE205">
            <v>0.239923</v>
          </cell>
          <cell r="DF205">
            <v>0.25347500000000001</v>
          </cell>
          <cell r="DG205">
            <v>0.26779700000000001</v>
          </cell>
          <cell r="DH205">
            <v>0.28293000000000001</v>
          </cell>
          <cell r="DI205">
            <v>0.29892099999999999</v>
          </cell>
          <cell r="DJ205">
            <v>0.31299900000000003</v>
          </cell>
          <cell r="DK205">
            <v>0.327515</v>
          </cell>
          <cell r="DL205">
            <v>0.34270800000000001</v>
          </cell>
          <cell r="DM205">
            <v>0.35860900000000001</v>
          </cell>
          <cell r="DN205">
            <v>0.37525199999999997</v>
          </cell>
          <cell r="DO205">
            <v>0.39267099999999999</v>
          </cell>
          <cell r="DP205">
            <v>0.41090199999999999</v>
          </cell>
          <cell r="DQ205">
            <v>0.42998500000000001</v>
          </cell>
        </row>
        <row r="206">
          <cell r="A206">
            <v>2054</v>
          </cell>
          <cell r="B206">
            <v>2.6480000000000002E-3</v>
          </cell>
          <cell r="C206">
            <v>1.8200000000000001E-4</v>
          </cell>
          <cell r="D206">
            <v>1.17E-4</v>
          </cell>
          <cell r="E206">
            <v>8.6000000000000003E-5</v>
          </cell>
          <cell r="F206">
            <v>6.3999999999999997E-5</v>
          </cell>
          <cell r="G206">
            <v>5.5999999999999999E-5</v>
          </cell>
          <cell r="H206">
            <v>5.0000000000000002E-5</v>
          </cell>
          <cell r="I206">
            <v>4.5000000000000003E-5</v>
          </cell>
          <cell r="J206">
            <v>4.1E-5</v>
          </cell>
          <cell r="K206">
            <v>3.8000000000000002E-5</v>
          </cell>
          <cell r="L206">
            <v>3.6000000000000001E-5</v>
          </cell>
          <cell r="M206">
            <v>3.6999999999999998E-5</v>
          </cell>
          <cell r="N206">
            <v>4.3999999999999999E-5</v>
          </cell>
          <cell r="O206">
            <v>5.7000000000000003E-5</v>
          </cell>
          <cell r="P206">
            <v>7.4999999999999993E-5</v>
          </cell>
          <cell r="Q206">
            <v>9.5000000000000005E-5</v>
          </cell>
          <cell r="R206">
            <v>1.16E-4</v>
          </cell>
          <cell r="S206">
            <v>1.3899999999999999E-4</v>
          </cell>
          <cell r="T206">
            <v>1.63E-4</v>
          </cell>
          <cell r="U206">
            <v>1.8699999999999999E-4</v>
          </cell>
          <cell r="V206">
            <v>2.13E-4</v>
          </cell>
          <cell r="W206">
            <v>2.3900000000000001E-4</v>
          </cell>
          <cell r="X206">
            <v>2.61E-4</v>
          </cell>
          <cell r="Y206">
            <v>2.7999999999999998E-4</v>
          </cell>
          <cell r="Z206">
            <v>2.9700000000000001E-4</v>
          </cell>
          <cell r="AA206">
            <v>3.1199999999999999E-4</v>
          </cell>
          <cell r="AB206">
            <v>3.28E-4</v>
          </cell>
          <cell r="AC206">
            <v>3.4400000000000001E-4</v>
          </cell>
          <cell r="AD206">
            <v>3.5799999999999997E-4</v>
          </cell>
          <cell r="AE206">
            <v>3.7199999999999999E-4</v>
          </cell>
          <cell r="AF206">
            <v>3.8699999999999997E-4</v>
          </cell>
          <cell r="AG206">
            <v>4.0200000000000001E-4</v>
          </cell>
          <cell r="AH206">
            <v>4.17E-4</v>
          </cell>
          <cell r="AI206">
            <v>4.3199999999999998E-4</v>
          </cell>
          <cell r="AJ206">
            <v>4.4799999999999999E-4</v>
          </cell>
          <cell r="AK206">
            <v>4.66E-4</v>
          </cell>
          <cell r="AL206">
            <v>4.8700000000000002E-4</v>
          </cell>
          <cell r="AM206">
            <v>5.0799999999999999E-4</v>
          </cell>
          <cell r="AN206">
            <v>5.2700000000000002E-4</v>
          </cell>
          <cell r="AO206">
            <v>5.4699999999999996E-4</v>
          </cell>
          <cell r="AP206">
            <v>5.6999999999999998E-4</v>
          </cell>
          <cell r="AQ206">
            <v>5.9999999999999995E-4</v>
          </cell>
          <cell r="AR206">
            <v>6.4099999999999997E-4</v>
          </cell>
          <cell r="AS206">
            <v>6.9499999999999998E-4</v>
          </cell>
          <cell r="AT206">
            <v>7.5900000000000002E-4</v>
          </cell>
          <cell r="AU206">
            <v>8.2700000000000004E-4</v>
          </cell>
          <cell r="AV206">
            <v>8.9999999999999998E-4</v>
          </cell>
          <cell r="AW206">
            <v>9.8400000000000007E-4</v>
          </cell>
          <cell r="AX206">
            <v>1.083E-3</v>
          </cell>
          <cell r="AY206">
            <v>1.1919999999999999E-3</v>
          </cell>
          <cell r="AZ206">
            <v>1.3079999999999999E-3</v>
          </cell>
          <cell r="BA206">
            <v>1.423E-3</v>
          </cell>
          <cell r="BB206">
            <v>1.529E-3</v>
          </cell>
          <cell r="BC206">
            <v>1.619E-3</v>
          </cell>
          <cell r="BD206">
            <v>1.6999999999999999E-3</v>
          </cell>
          <cell r="BE206">
            <v>1.8090000000000001E-3</v>
          </cell>
          <cell r="BF206">
            <v>1.9289999999999999E-3</v>
          </cell>
          <cell r="BG206">
            <v>2.0019999999999999E-3</v>
          </cell>
          <cell r="BH206">
            <v>2.0100000000000001E-3</v>
          </cell>
          <cell r="BI206">
            <v>1.9910000000000001E-3</v>
          </cell>
          <cell r="BJ206">
            <v>1.9580000000000001E-3</v>
          </cell>
          <cell r="BK206">
            <v>1.9980000000000002E-3</v>
          </cell>
          <cell r="BL206">
            <v>2.2049999999999999E-3</v>
          </cell>
          <cell r="BM206">
            <v>2.6340000000000001E-3</v>
          </cell>
          <cell r="BN206">
            <v>3.2299999999999998E-3</v>
          </cell>
          <cell r="BO206">
            <v>3.9360000000000003E-3</v>
          </cell>
          <cell r="BP206">
            <v>4.64E-3</v>
          </cell>
          <cell r="BQ206">
            <v>5.2690000000000002E-3</v>
          </cell>
          <cell r="BR206">
            <v>5.7679999999999997E-3</v>
          </cell>
          <cell r="BS206">
            <v>6.195E-3</v>
          </cell>
          <cell r="BT206">
            <v>6.6800000000000002E-3</v>
          </cell>
          <cell r="BU206">
            <v>7.2940000000000001E-3</v>
          </cell>
          <cell r="BV206">
            <v>8.0009999999999994E-3</v>
          </cell>
          <cell r="BW206">
            <v>8.8249999999999995E-3</v>
          </cell>
          <cell r="BX206">
            <v>9.7789999999999995E-3</v>
          </cell>
          <cell r="BY206">
            <v>1.1053E-2</v>
          </cell>
          <cell r="BZ206">
            <v>1.2515999999999999E-2</v>
          </cell>
          <cell r="CA206">
            <v>1.3852E-2</v>
          </cell>
          <cell r="CB206">
            <v>1.4964E-2</v>
          </cell>
          <cell r="CC206">
            <v>1.6091000000000001E-2</v>
          </cell>
          <cell r="CD206">
            <v>1.7343999999999998E-2</v>
          </cell>
          <cell r="CE206">
            <v>1.9251999999999998E-2</v>
          </cell>
          <cell r="CF206">
            <v>2.2370999999999999E-2</v>
          </cell>
          <cell r="CG206">
            <v>2.7022999999999998E-2</v>
          </cell>
          <cell r="CH206">
            <v>3.2890000000000003E-2</v>
          </cell>
          <cell r="CI206">
            <v>3.9445000000000001E-2</v>
          </cell>
          <cell r="CJ206">
            <v>4.6241999999999998E-2</v>
          </cell>
          <cell r="CK206">
            <v>5.3019999999999998E-2</v>
          </cell>
          <cell r="CL206">
            <v>5.9721000000000003E-2</v>
          </cell>
          <cell r="CM206">
            <v>6.6465999999999997E-2</v>
          </cell>
          <cell r="CN206">
            <v>7.3436000000000001E-2</v>
          </cell>
          <cell r="CO206">
            <v>8.0839999999999995E-2</v>
          </cell>
          <cell r="CP206">
            <v>8.8890999999999998E-2</v>
          </cell>
          <cell r="CQ206">
            <v>9.7781000000000007E-2</v>
          </cell>
          <cell r="CR206">
            <v>0.10768999999999999</v>
          </cell>
          <cell r="CS206">
            <v>0.11763700000000001</v>
          </cell>
          <cell r="CT206">
            <v>0.127447</v>
          </cell>
          <cell r="CU206">
            <v>0.13693</v>
          </cell>
          <cell r="CV206">
            <v>0.14588599999999999</v>
          </cell>
          <cell r="CW206">
            <v>0.154113</v>
          </cell>
          <cell r="CX206">
            <v>0.16280700000000001</v>
          </cell>
          <cell r="CY206">
            <v>0.17199300000000001</v>
          </cell>
          <cell r="CZ206">
            <v>0.181699</v>
          </cell>
          <cell r="DA206">
            <v>0.19195499999999999</v>
          </cell>
          <cell r="DB206">
            <v>0.202791</v>
          </cell>
          <cell r="DC206">
            <v>0.21424199999999999</v>
          </cell>
          <cell r="DD206">
            <v>0.22634199999999999</v>
          </cell>
          <cell r="DE206">
            <v>0.23912800000000001</v>
          </cell>
          <cell r="DF206">
            <v>0.25263799999999997</v>
          </cell>
          <cell r="DG206">
            <v>0.26691500000000001</v>
          </cell>
          <cell r="DH206">
            <v>0.282001</v>
          </cell>
          <cell r="DI206">
            <v>0.29794300000000001</v>
          </cell>
          <cell r="DJ206">
            <v>0.311919</v>
          </cell>
          <cell r="DK206">
            <v>0.32638800000000001</v>
          </cell>
          <cell r="DL206">
            <v>0.341532</v>
          </cell>
          <cell r="DM206">
            <v>0.35738199999999998</v>
          </cell>
          <cell r="DN206">
            <v>0.37397200000000003</v>
          </cell>
          <cell r="DO206">
            <v>0.39133600000000002</v>
          </cell>
          <cell r="DP206">
            <v>0.40950900000000001</v>
          </cell>
          <cell r="DQ206">
            <v>0.42853200000000002</v>
          </cell>
        </row>
        <row r="207">
          <cell r="A207">
            <v>2055</v>
          </cell>
          <cell r="B207">
            <v>2.6050000000000001E-3</v>
          </cell>
          <cell r="C207">
            <v>1.7899999999999999E-4</v>
          </cell>
          <cell r="D207">
            <v>1.15E-4</v>
          </cell>
          <cell r="E207">
            <v>8.5000000000000006E-5</v>
          </cell>
          <cell r="F207">
            <v>6.3E-5</v>
          </cell>
          <cell r="G207">
            <v>5.5000000000000002E-5</v>
          </cell>
          <cell r="H207">
            <v>4.8999999999999998E-5</v>
          </cell>
          <cell r="I207">
            <v>4.5000000000000003E-5</v>
          </cell>
          <cell r="J207">
            <v>4.1E-5</v>
          </cell>
          <cell r="K207">
            <v>3.6999999999999998E-5</v>
          </cell>
          <cell r="L207">
            <v>3.4999999999999997E-5</v>
          </cell>
          <cell r="M207">
            <v>3.6000000000000001E-5</v>
          </cell>
          <cell r="N207">
            <v>4.3000000000000002E-5</v>
          </cell>
          <cell r="O207">
            <v>5.5999999999999999E-5</v>
          </cell>
          <cell r="P207">
            <v>7.3999999999999996E-5</v>
          </cell>
          <cell r="Q207">
            <v>9.3999999999999994E-5</v>
          </cell>
          <cell r="R207">
            <v>1.15E-4</v>
          </cell>
          <cell r="S207">
            <v>1.3799999999999999E-4</v>
          </cell>
          <cell r="T207">
            <v>1.6200000000000001E-4</v>
          </cell>
          <cell r="U207">
            <v>1.8599999999999999E-4</v>
          </cell>
          <cell r="V207">
            <v>2.12E-4</v>
          </cell>
          <cell r="W207">
            <v>2.3699999999999999E-4</v>
          </cell>
          <cell r="X207">
            <v>2.5900000000000001E-4</v>
          </cell>
          <cell r="Y207">
            <v>2.7799999999999998E-4</v>
          </cell>
          <cell r="Z207">
            <v>2.9399999999999999E-4</v>
          </cell>
          <cell r="AA207">
            <v>3.1E-4</v>
          </cell>
          <cell r="AB207">
            <v>3.2600000000000001E-4</v>
          </cell>
          <cell r="AC207">
            <v>3.4099999999999999E-4</v>
          </cell>
          <cell r="AD207">
            <v>3.5500000000000001E-4</v>
          </cell>
          <cell r="AE207">
            <v>3.6900000000000002E-4</v>
          </cell>
          <cell r="AF207">
            <v>3.8400000000000001E-4</v>
          </cell>
          <cell r="AG207">
            <v>3.9899999999999999E-4</v>
          </cell>
          <cell r="AH207">
            <v>4.1300000000000001E-4</v>
          </cell>
          <cell r="AI207">
            <v>4.28E-4</v>
          </cell>
          <cell r="AJ207">
            <v>4.44E-4</v>
          </cell>
          <cell r="AK207">
            <v>4.6200000000000001E-4</v>
          </cell>
          <cell r="AL207">
            <v>4.8299999999999998E-4</v>
          </cell>
          <cell r="AM207">
            <v>5.0299999999999997E-4</v>
          </cell>
          <cell r="AN207">
            <v>5.22E-4</v>
          </cell>
          <cell r="AO207">
            <v>5.4199999999999995E-4</v>
          </cell>
          <cell r="AP207">
            <v>5.6499999999999996E-4</v>
          </cell>
          <cell r="AQ207">
            <v>5.9500000000000004E-4</v>
          </cell>
          <cell r="AR207">
            <v>6.3500000000000004E-4</v>
          </cell>
          <cell r="AS207">
            <v>6.8800000000000003E-4</v>
          </cell>
          <cell r="AT207">
            <v>7.5199999999999996E-4</v>
          </cell>
          <cell r="AU207">
            <v>8.1899999999999996E-4</v>
          </cell>
          <cell r="AV207">
            <v>8.9099999999999997E-4</v>
          </cell>
          <cell r="AW207">
            <v>9.7400000000000004E-4</v>
          </cell>
          <cell r="AX207">
            <v>1.072E-3</v>
          </cell>
          <cell r="AY207">
            <v>1.181E-3</v>
          </cell>
          <cell r="AZ207">
            <v>1.2960000000000001E-3</v>
          </cell>
          <cell r="BA207">
            <v>1.41E-3</v>
          </cell>
          <cell r="BB207">
            <v>1.5150000000000001E-3</v>
          </cell>
          <cell r="BC207">
            <v>1.6050000000000001E-3</v>
          </cell>
          <cell r="BD207">
            <v>1.684E-3</v>
          </cell>
          <cell r="BE207">
            <v>1.7930000000000001E-3</v>
          </cell>
          <cell r="BF207">
            <v>1.9120000000000001E-3</v>
          </cell>
          <cell r="BG207">
            <v>1.9840000000000001E-3</v>
          </cell>
          <cell r="BH207">
            <v>1.9910000000000001E-3</v>
          </cell>
          <cell r="BI207">
            <v>1.9710000000000001E-3</v>
          </cell>
          <cell r="BJ207">
            <v>1.9380000000000001E-3</v>
          </cell>
          <cell r="BK207">
            <v>1.977E-3</v>
          </cell>
          <cell r="BL207">
            <v>2.183E-3</v>
          </cell>
          <cell r="BM207">
            <v>2.6099999999999999E-3</v>
          </cell>
          <cell r="BN207">
            <v>3.2060000000000001E-3</v>
          </cell>
          <cell r="BO207">
            <v>3.9100000000000003E-3</v>
          </cell>
          <cell r="BP207">
            <v>4.6119999999999998E-3</v>
          </cell>
          <cell r="BQ207">
            <v>5.2399999999999999E-3</v>
          </cell>
          <cell r="BR207">
            <v>5.7359999999999998E-3</v>
          </cell>
          <cell r="BS207">
            <v>6.1609999999999998E-3</v>
          </cell>
          <cell r="BT207">
            <v>6.6429999999999996E-3</v>
          </cell>
          <cell r="BU207">
            <v>7.2529999999999999E-3</v>
          </cell>
          <cell r="BV207">
            <v>7.9570000000000005E-3</v>
          </cell>
          <cell r="BW207">
            <v>8.7770000000000001E-3</v>
          </cell>
          <cell r="BX207">
            <v>9.7260000000000003E-3</v>
          </cell>
          <cell r="BY207">
            <v>1.0995E-2</v>
          </cell>
          <cell r="BZ207">
            <v>1.2451E-2</v>
          </cell>
          <cell r="CA207">
            <v>1.3781E-2</v>
          </cell>
          <cell r="CB207">
            <v>1.4886E-2</v>
          </cell>
          <cell r="CC207">
            <v>1.6005999999999999E-2</v>
          </cell>
          <cell r="CD207">
            <v>1.7250999999999999E-2</v>
          </cell>
          <cell r="CE207">
            <v>1.9148999999999999E-2</v>
          </cell>
          <cell r="CF207">
            <v>2.2258E-2</v>
          </cell>
          <cell r="CG207">
            <v>2.6897999999999998E-2</v>
          </cell>
          <cell r="CH207">
            <v>3.2752999999999997E-2</v>
          </cell>
          <cell r="CI207">
            <v>3.9292000000000001E-2</v>
          </cell>
          <cell r="CJ207">
            <v>4.6072000000000002E-2</v>
          </cell>
          <cell r="CK207">
            <v>5.2831999999999997E-2</v>
          </cell>
          <cell r="CL207">
            <v>5.9511000000000001E-2</v>
          </cell>
          <cell r="CM207">
            <v>6.6234000000000001E-2</v>
          </cell>
          <cell r="CN207">
            <v>7.3179999999999995E-2</v>
          </cell>
          <cell r="CO207">
            <v>8.0557000000000004E-2</v>
          </cell>
          <cell r="CP207">
            <v>8.8580000000000006E-2</v>
          </cell>
          <cell r="CQ207">
            <v>9.7438999999999998E-2</v>
          </cell>
          <cell r="CR207">
            <v>0.10731599999999999</v>
          </cell>
          <cell r="CS207">
            <v>0.117232</v>
          </cell>
          <cell r="CT207">
            <v>0.12701000000000001</v>
          </cell>
          <cell r="CU207">
            <v>0.136462</v>
          </cell>
          <cell r="CV207">
            <v>0.14538999999999999</v>
          </cell>
          <cell r="CW207">
            <v>0.15359100000000001</v>
          </cell>
          <cell r="CX207">
            <v>0.16225700000000001</v>
          </cell>
          <cell r="CY207">
            <v>0.17141400000000001</v>
          </cell>
          <cell r="CZ207">
            <v>0.181089</v>
          </cell>
          <cell r="DA207">
            <v>0.19131300000000001</v>
          </cell>
          <cell r="DB207">
            <v>0.20211499999999999</v>
          </cell>
          <cell r="DC207">
            <v>0.21353</v>
          </cell>
          <cell r="DD207">
            <v>0.22559199999999999</v>
          </cell>
          <cell r="DE207">
            <v>0.23833799999999999</v>
          </cell>
          <cell r="DF207">
            <v>0.25180599999999997</v>
          </cell>
          <cell r="DG207">
            <v>0.26603900000000003</v>
          </cell>
          <cell r="DH207">
            <v>0.28107799999999999</v>
          </cell>
          <cell r="DI207">
            <v>0.29697099999999998</v>
          </cell>
          <cell r="DJ207">
            <v>0.31084600000000001</v>
          </cell>
          <cell r="DK207">
            <v>0.32526899999999997</v>
          </cell>
          <cell r="DL207">
            <v>0.340364</v>
          </cell>
          <cell r="DM207">
            <v>0.35616399999999998</v>
          </cell>
          <cell r="DN207">
            <v>0.372701</v>
          </cell>
          <cell r="DO207">
            <v>0.39000899999999999</v>
          </cell>
          <cell r="DP207">
            <v>0.40812500000000002</v>
          </cell>
          <cell r="DQ207">
            <v>0.42708800000000002</v>
          </cell>
        </row>
        <row r="208">
          <cell r="A208">
            <v>2056</v>
          </cell>
          <cell r="B208">
            <v>2.562E-3</v>
          </cell>
          <cell r="C208">
            <v>1.7699999999999999E-4</v>
          </cell>
          <cell r="D208">
            <v>1.13E-4</v>
          </cell>
          <cell r="E208">
            <v>8.3999999999999995E-5</v>
          </cell>
          <cell r="F208">
            <v>6.2000000000000003E-5</v>
          </cell>
          <cell r="G208">
            <v>5.3999999999999998E-5</v>
          </cell>
          <cell r="H208">
            <v>4.8999999999999998E-5</v>
          </cell>
          <cell r="I208">
            <v>4.3999999999999999E-5</v>
          </cell>
          <cell r="J208">
            <v>4.0000000000000003E-5</v>
          </cell>
          <cell r="K208">
            <v>3.6000000000000001E-5</v>
          </cell>
          <cell r="L208">
            <v>3.4E-5</v>
          </cell>
          <cell r="M208">
            <v>3.6000000000000001E-5</v>
          </cell>
          <cell r="N208">
            <v>4.1999999999999998E-5</v>
          </cell>
          <cell r="O208">
            <v>5.5000000000000002E-5</v>
          </cell>
          <cell r="P208">
            <v>7.2999999999999999E-5</v>
          </cell>
          <cell r="Q208">
            <v>9.2999999999999997E-5</v>
          </cell>
          <cell r="R208">
            <v>1.1400000000000001E-4</v>
          </cell>
          <cell r="S208">
            <v>1.37E-4</v>
          </cell>
          <cell r="T208">
            <v>1.6000000000000001E-4</v>
          </cell>
          <cell r="U208">
            <v>1.85E-4</v>
          </cell>
          <cell r="V208">
            <v>2.1000000000000001E-4</v>
          </cell>
          <cell r="W208">
            <v>2.3499999999999999E-4</v>
          </cell>
          <cell r="X208">
            <v>2.5700000000000001E-4</v>
          </cell>
          <cell r="Y208">
            <v>2.7599999999999999E-4</v>
          </cell>
          <cell r="Z208">
            <v>2.92E-4</v>
          </cell>
          <cell r="AA208">
            <v>3.0699999999999998E-4</v>
          </cell>
          <cell r="AB208">
            <v>3.2299999999999999E-4</v>
          </cell>
          <cell r="AC208">
            <v>3.3799999999999998E-4</v>
          </cell>
          <cell r="AD208">
            <v>3.5199999999999999E-4</v>
          </cell>
          <cell r="AE208">
            <v>3.6600000000000001E-4</v>
          </cell>
          <cell r="AF208">
            <v>3.8099999999999999E-4</v>
          </cell>
          <cell r="AG208">
            <v>3.9500000000000001E-4</v>
          </cell>
          <cell r="AH208">
            <v>4.0999999999999999E-4</v>
          </cell>
          <cell r="AI208">
            <v>4.2499999999999998E-4</v>
          </cell>
          <cell r="AJ208">
            <v>4.4000000000000002E-4</v>
          </cell>
          <cell r="AK208">
            <v>4.5800000000000002E-4</v>
          </cell>
          <cell r="AL208">
            <v>4.7899999999999999E-4</v>
          </cell>
          <cell r="AM208">
            <v>4.9899999999999999E-4</v>
          </cell>
          <cell r="AN208">
            <v>5.1699999999999999E-4</v>
          </cell>
          <cell r="AO208">
            <v>5.3700000000000004E-4</v>
          </cell>
          <cell r="AP208">
            <v>5.5999999999999995E-4</v>
          </cell>
          <cell r="AQ208">
            <v>5.8900000000000001E-4</v>
          </cell>
          <cell r="AR208">
            <v>6.29E-4</v>
          </cell>
          <cell r="AS208">
            <v>6.8199999999999999E-4</v>
          </cell>
          <cell r="AT208">
            <v>7.45E-4</v>
          </cell>
          <cell r="AU208">
            <v>8.1099999999999998E-4</v>
          </cell>
          <cell r="AV208">
            <v>8.8199999999999997E-4</v>
          </cell>
          <cell r="AW208">
            <v>9.6500000000000004E-4</v>
          </cell>
          <cell r="AX208">
            <v>1.062E-3</v>
          </cell>
          <cell r="AY208">
            <v>1.17E-3</v>
          </cell>
          <cell r="AZ208">
            <v>1.2849999999999999E-3</v>
          </cell>
          <cell r="BA208">
            <v>1.3979999999999999E-3</v>
          </cell>
          <cell r="BB208">
            <v>1.5020000000000001E-3</v>
          </cell>
          <cell r="BC208">
            <v>1.591E-3</v>
          </cell>
          <cell r="BD208">
            <v>1.6689999999999999E-3</v>
          </cell>
          <cell r="BE208">
            <v>1.7769999999999999E-3</v>
          </cell>
          <cell r="BF208">
            <v>1.895E-3</v>
          </cell>
          <cell r="BG208">
            <v>1.9659999999999999E-3</v>
          </cell>
          <cell r="BH208">
            <v>1.9729999999999999E-3</v>
          </cell>
          <cell r="BI208">
            <v>1.952E-3</v>
          </cell>
          <cell r="BJ208">
            <v>1.918E-3</v>
          </cell>
          <cell r="BK208">
            <v>1.9559999999999998E-3</v>
          </cell>
          <cell r="BL208">
            <v>2.16E-3</v>
          </cell>
          <cell r="BM208">
            <v>2.5869999999999999E-3</v>
          </cell>
          <cell r="BN208">
            <v>3.1809999999999998E-3</v>
          </cell>
          <cell r="BO208">
            <v>3.8839999999999999E-3</v>
          </cell>
          <cell r="BP208">
            <v>4.5849999999999997E-3</v>
          </cell>
          <cell r="BQ208">
            <v>5.2100000000000002E-3</v>
          </cell>
          <cell r="BR208">
            <v>5.7039999999999999E-3</v>
          </cell>
          <cell r="BS208">
            <v>6.1269999999999996E-3</v>
          </cell>
          <cell r="BT208">
            <v>6.6049999999999998E-3</v>
          </cell>
          <cell r="BU208">
            <v>7.2119999999999997E-3</v>
          </cell>
          <cell r="BV208">
            <v>7.9120000000000006E-3</v>
          </cell>
          <cell r="BW208">
            <v>8.7279999999999996E-3</v>
          </cell>
          <cell r="BX208">
            <v>9.6729999999999993E-3</v>
          </cell>
          <cell r="BY208">
            <v>1.0937000000000001E-2</v>
          </cell>
          <cell r="BZ208">
            <v>1.2387E-2</v>
          </cell>
          <cell r="CA208">
            <v>1.3710999999999999E-2</v>
          </cell>
          <cell r="CB208">
            <v>1.481E-2</v>
          </cell>
          <cell r="CC208">
            <v>1.5923E-2</v>
          </cell>
          <cell r="CD208">
            <v>1.7159000000000001E-2</v>
          </cell>
          <cell r="CE208">
            <v>1.9047999999999999E-2</v>
          </cell>
          <cell r="CF208">
            <v>2.2145999999999999E-2</v>
          </cell>
          <cell r="CG208">
            <v>2.6775E-2</v>
          </cell>
          <cell r="CH208">
            <v>3.2615999999999999E-2</v>
          </cell>
          <cell r="CI208">
            <v>3.9140000000000001E-2</v>
          </cell>
          <cell r="CJ208">
            <v>4.5904E-2</v>
          </cell>
          <cell r="CK208">
            <v>5.2644999999999997E-2</v>
          </cell>
          <cell r="CL208">
            <v>5.9304000000000003E-2</v>
          </cell>
          <cell r="CM208">
            <v>6.6003999999999993E-2</v>
          </cell>
          <cell r="CN208">
            <v>7.2925000000000004E-2</v>
          </cell>
          <cell r="CO208">
            <v>8.0276E-2</v>
          </cell>
          <cell r="CP208">
            <v>8.8271000000000002E-2</v>
          </cell>
          <cell r="CQ208">
            <v>9.7100000000000006E-2</v>
          </cell>
          <cell r="CR208">
            <v>0.106945</v>
          </cell>
          <cell r="CS208">
            <v>0.116829</v>
          </cell>
          <cell r="CT208">
            <v>0.12657599999999999</v>
          </cell>
          <cell r="CU208">
            <v>0.13599800000000001</v>
          </cell>
          <cell r="CV208">
            <v>0.144898</v>
          </cell>
          <cell r="CW208">
            <v>0.15307299999999999</v>
          </cell>
          <cell r="CX208">
            <v>0.16171099999999999</v>
          </cell>
          <cell r="CY208">
            <v>0.17083899999999999</v>
          </cell>
          <cell r="CZ208">
            <v>0.18048400000000001</v>
          </cell>
          <cell r="DA208">
            <v>0.19067500000000001</v>
          </cell>
          <cell r="DB208">
            <v>0.20144400000000001</v>
          </cell>
          <cell r="DC208">
            <v>0.21282300000000001</v>
          </cell>
          <cell r="DD208">
            <v>0.22484699999999999</v>
          </cell>
          <cell r="DE208">
            <v>0.23755299999999999</v>
          </cell>
          <cell r="DF208">
            <v>0.25097999999999998</v>
          </cell>
          <cell r="DG208">
            <v>0.26516800000000001</v>
          </cell>
          <cell r="DH208">
            <v>0.28016099999999999</v>
          </cell>
          <cell r="DI208">
            <v>0.29600500000000002</v>
          </cell>
          <cell r="DJ208">
            <v>0.30978</v>
          </cell>
          <cell r="DK208">
            <v>0.324156</v>
          </cell>
          <cell r="DL208">
            <v>0.33920400000000001</v>
          </cell>
          <cell r="DM208">
            <v>0.35495300000000002</v>
          </cell>
          <cell r="DN208">
            <v>0.37143700000000002</v>
          </cell>
          <cell r="DO208">
            <v>0.38869100000000001</v>
          </cell>
          <cell r="DP208">
            <v>0.40675</v>
          </cell>
          <cell r="DQ208">
            <v>0.425653</v>
          </cell>
        </row>
        <row r="209">
          <cell r="A209">
            <v>2057</v>
          </cell>
          <cell r="B209">
            <v>2.519E-3</v>
          </cell>
          <cell r="C209">
            <v>1.74E-4</v>
          </cell>
          <cell r="D209">
            <v>1.12E-4</v>
          </cell>
          <cell r="E209">
            <v>8.2000000000000001E-5</v>
          </cell>
          <cell r="F209">
            <v>6.0999999999999999E-5</v>
          </cell>
          <cell r="G209">
            <v>5.3999999999999998E-5</v>
          </cell>
          <cell r="H209">
            <v>4.8000000000000001E-5</v>
          </cell>
          <cell r="I209">
            <v>4.3000000000000002E-5</v>
          </cell>
          <cell r="J209">
            <v>3.8999999999999999E-5</v>
          </cell>
          <cell r="K209">
            <v>3.6000000000000001E-5</v>
          </cell>
          <cell r="L209">
            <v>3.4E-5</v>
          </cell>
          <cell r="M209">
            <v>3.4999999999999997E-5</v>
          </cell>
          <cell r="N209">
            <v>4.1999999999999998E-5</v>
          </cell>
          <cell r="O209">
            <v>5.5000000000000002E-5</v>
          </cell>
          <cell r="P209">
            <v>7.2000000000000002E-5</v>
          </cell>
          <cell r="Q209">
            <v>9.2E-5</v>
          </cell>
          <cell r="R209">
            <v>1.13E-4</v>
          </cell>
          <cell r="S209">
            <v>1.36E-4</v>
          </cell>
          <cell r="T209">
            <v>1.5899999999999999E-4</v>
          </cell>
          <cell r="U209">
            <v>1.83E-4</v>
          </cell>
          <cell r="V209">
            <v>2.0799999999999999E-4</v>
          </cell>
          <cell r="W209">
            <v>2.33E-4</v>
          </cell>
          <cell r="X209">
            <v>2.5500000000000002E-4</v>
          </cell>
          <cell r="Y209">
            <v>2.7399999999999999E-4</v>
          </cell>
          <cell r="Z209">
            <v>2.9E-4</v>
          </cell>
          <cell r="AA209">
            <v>3.0499999999999999E-4</v>
          </cell>
          <cell r="AB209">
            <v>3.21E-4</v>
          </cell>
          <cell r="AC209">
            <v>3.3500000000000001E-4</v>
          </cell>
          <cell r="AD209">
            <v>3.5E-4</v>
          </cell>
          <cell r="AE209">
            <v>3.6299999999999999E-4</v>
          </cell>
          <cell r="AF209">
            <v>3.77E-4</v>
          </cell>
          <cell r="AG209">
            <v>3.9199999999999999E-4</v>
          </cell>
          <cell r="AH209">
            <v>4.06E-4</v>
          </cell>
          <cell r="AI209">
            <v>4.2099999999999999E-4</v>
          </cell>
          <cell r="AJ209">
            <v>4.3600000000000003E-4</v>
          </cell>
          <cell r="AK209">
            <v>4.5399999999999998E-4</v>
          </cell>
          <cell r="AL209">
            <v>4.75E-4</v>
          </cell>
          <cell r="AM209">
            <v>4.9399999999999997E-4</v>
          </cell>
          <cell r="AN209">
            <v>5.13E-4</v>
          </cell>
          <cell r="AO209">
            <v>5.3200000000000003E-4</v>
          </cell>
          <cell r="AP209">
            <v>5.5500000000000005E-4</v>
          </cell>
          <cell r="AQ209">
            <v>5.8399999999999999E-4</v>
          </cell>
          <cell r="AR209">
            <v>6.2299999999999996E-4</v>
          </cell>
          <cell r="AS209">
            <v>6.7500000000000004E-4</v>
          </cell>
          <cell r="AT209">
            <v>7.3800000000000005E-4</v>
          </cell>
          <cell r="AU209">
            <v>8.03E-4</v>
          </cell>
          <cell r="AV209">
            <v>8.7299999999999997E-4</v>
          </cell>
          <cell r="AW209">
            <v>9.5500000000000001E-4</v>
          </cell>
          <cell r="AX209">
            <v>1.052E-3</v>
          </cell>
          <cell r="AY209">
            <v>1.1590000000000001E-3</v>
          </cell>
          <cell r="AZ209">
            <v>1.273E-3</v>
          </cell>
          <cell r="BA209">
            <v>1.3860000000000001E-3</v>
          </cell>
          <cell r="BB209">
            <v>1.4890000000000001E-3</v>
          </cell>
          <cell r="BC209">
            <v>1.5770000000000001E-3</v>
          </cell>
          <cell r="BD209">
            <v>1.655E-3</v>
          </cell>
          <cell r="BE209">
            <v>1.761E-3</v>
          </cell>
          <cell r="BF209">
            <v>1.8779999999999999E-3</v>
          </cell>
          <cell r="BG209">
            <v>1.949E-3</v>
          </cell>
          <cell r="BH209">
            <v>1.954E-3</v>
          </cell>
          <cell r="BI209">
            <v>1.933E-3</v>
          </cell>
          <cell r="BJ209">
            <v>1.8979999999999999E-3</v>
          </cell>
          <cell r="BK209">
            <v>1.9350000000000001E-3</v>
          </cell>
          <cell r="BL209">
            <v>2.1380000000000001E-3</v>
          </cell>
          <cell r="BM209">
            <v>2.5639999999999999E-3</v>
          </cell>
          <cell r="BN209">
            <v>3.1570000000000001E-3</v>
          </cell>
          <cell r="BO209">
            <v>3.859E-3</v>
          </cell>
          <cell r="BP209">
            <v>4.5570000000000003E-3</v>
          </cell>
          <cell r="BQ209">
            <v>5.1809999999999998E-3</v>
          </cell>
          <cell r="BR209">
            <v>5.6730000000000001E-3</v>
          </cell>
          <cell r="BS209">
            <v>6.0930000000000003E-3</v>
          </cell>
          <cell r="BT209">
            <v>6.5680000000000001E-3</v>
          </cell>
          <cell r="BU209">
            <v>7.1720000000000004E-3</v>
          </cell>
          <cell r="BV209">
            <v>7.8689999999999993E-3</v>
          </cell>
          <cell r="BW209">
            <v>8.6809999999999995E-3</v>
          </cell>
          <cell r="BX209">
            <v>9.6209999999999993E-3</v>
          </cell>
          <cell r="BY209">
            <v>1.0880000000000001E-2</v>
          </cell>
          <cell r="BZ209">
            <v>1.2324E-2</v>
          </cell>
          <cell r="CA209">
            <v>1.3642E-2</v>
          </cell>
          <cell r="CB209">
            <v>1.4734000000000001E-2</v>
          </cell>
          <cell r="CC209">
            <v>1.584E-2</v>
          </cell>
          <cell r="CD209">
            <v>1.7068E-2</v>
          </cell>
          <cell r="CE209">
            <v>1.8948E-2</v>
          </cell>
          <cell r="CF209">
            <v>2.2034999999999999E-2</v>
          </cell>
          <cell r="CG209">
            <v>2.6651999999999999E-2</v>
          </cell>
          <cell r="CH209">
            <v>3.2480000000000002E-2</v>
          </cell>
          <cell r="CI209">
            <v>3.8989999999999997E-2</v>
          </cell>
          <cell r="CJ209">
            <v>4.5737E-2</v>
          </cell>
          <cell r="CK209">
            <v>5.2458999999999999E-2</v>
          </cell>
          <cell r="CL209">
            <v>5.9096999999999997E-2</v>
          </cell>
          <cell r="CM209">
            <v>6.5775E-2</v>
          </cell>
          <cell r="CN209">
            <v>7.2672E-2</v>
          </cell>
          <cell r="CO209">
            <v>7.9996999999999999E-2</v>
          </cell>
          <cell r="CP209">
            <v>8.7963E-2</v>
          </cell>
          <cell r="CQ209">
            <v>9.6763000000000002E-2</v>
          </cell>
          <cell r="CR209">
            <v>0.106576</v>
          </cell>
          <cell r="CS209">
            <v>0.116429</v>
          </cell>
          <cell r="CT209">
            <v>0.12614500000000001</v>
          </cell>
          <cell r="CU209">
            <v>0.13553699999999999</v>
          </cell>
          <cell r="CV209">
            <v>0.14440800000000001</v>
          </cell>
          <cell r="CW209">
            <v>0.152558</v>
          </cell>
          <cell r="CX209">
            <v>0.16116900000000001</v>
          </cell>
          <cell r="CY209">
            <v>0.170268</v>
          </cell>
          <cell r="CZ209">
            <v>0.17988199999999999</v>
          </cell>
          <cell r="DA209">
            <v>0.19004099999999999</v>
          </cell>
          <cell r="DB209">
            <v>0.20077600000000001</v>
          </cell>
          <cell r="DC209">
            <v>0.21212</v>
          </cell>
          <cell r="DD209">
            <v>0.224107</v>
          </cell>
          <cell r="DE209">
            <v>0.23677300000000001</v>
          </cell>
          <cell r="DF209">
            <v>0.25015799999999999</v>
          </cell>
          <cell r="DG209">
            <v>0.26430300000000001</v>
          </cell>
          <cell r="DH209">
            <v>0.27925</v>
          </cell>
          <cell r="DI209">
            <v>0.29502800000000001</v>
          </cell>
          <cell r="DJ209">
            <v>0.30871999999999999</v>
          </cell>
          <cell r="DK209">
            <v>0.32305099999999998</v>
          </cell>
          <cell r="DL209">
            <v>0.33805000000000002</v>
          </cell>
          <cell r="DM209">
            <v>0.35375000000000001</v>
          </cell>
          <cell r="DN209">
            <v>0.37018200000000001</v>
          </cell>
          <cell r="DO209">
            <v>0.38738099999999998</v>
          </cell>
          <cell r="DP209">
            <v>0.40538299999999999</v>
          </cell>
          <cell r="DQ209">
            <v>0.42422700000000002</v>
          </cell>
        </row>
        <row r="210">
          <cell r="A210">
            <v>2058</v>
          </cell>
          <cell r="B210">
            <v>2.4780000000000002E-3</v>
          </cell>
          <cell r="C210">
            <v>1.7200000000000001E-4</v>
          </cell>
          <cell r="D210">
            <v>1.1E-4</v>
          </cell>
          <cell r="E210">
            <v>8.1000000000000004E-5</v>
          </cell>
          <cell r="F210">
            <v>6.0000000000000002E-5</v>
          </cell>
          <cell r="G210">
            <v>5.3000000000000001E-5</v>
          </cell>
          <cell r="H210">
            <v>4.6999999999999997E-5</v>
          </cell>
          <cell r="I210">
            <v>4.3000000000000002E-5</v>
          </cell>
          <cell r="J210">
            <v>3.8999999999999999E-5</v>
          </cell>
          <cell r="K210">
            <v>3.4999999999999997E-5</v>
          </cell>
          <cell r="L210">
            <v>3.3000000000000003E-5</v>
          </cell>
          <cell r="M210">
            <v>3.4999999999999997E-5</v>
          </cell>
          <cell r="N210">
            <v>4.1E-5</v>
          </cell>
          <cell r="O210">
            <v>5.3999999999999998E-5</v>
          </cell>
          <cell r="P210">
            <v>7.2000000000000002E-5</v>
          </cell>
          <cell r="Q210">
            <v>9.2E-5</v>
          </cell>
          <cell r="R210">
            <v>1.12E-4</v>
          </cell>
          <cell r="S210">
            <v>1.34E-4</v>
          </cell>
          <cell r="T210">
            <v>1.5799999999999999E-4</v>
          </cell>
          <cell r="U210">
            <v>1.8200000000000001E-4</v>
          </cell>
          <cell r="V210">
            <v>2.0699999999999999E-4</v>
          </cell>
          <cell r="W210">
            <v>2.31E-4</v>
          </cell>
          <cell r="X210">
            <v>2.5300000000000002E-4</v>
          </cell>
          <cell r="Y210">
            <v>2.72E-4</v>
          </cell>
          <cell r="Z210">
            <v>2.8699999999999998E-4</v>
          </cell>
          <cell r="AA210">
            <v>3.0299999999999999E-4</v>
          </cell>
          <cell r="AB210">
            <v>3.1799999999999998E-4</v>
          </cell>
          <cell r="AC210">
            <v>3.3300000000000002E-4</v>
          </cell>
          <cell r="AD210">
            <v>3.4699999999999998E-4</v>
          </cell>
          <cell r="AE210">
            <v>3.6000000000000002E-4</v>
          </cell>
          <cell r="AF210">
            <v>3.7399999999999998E-4</v>
          </cell>
          <cell r="AG210">
            <v>3.8900000000000002E-4</v>
          </cell>
          <cell r="AH210">
            <v>4.0299999999999998E-4</v>
          </cell>
          <cell r="AI210">
            <v>4.17E-4</v>
          </cell>
          <cell r="AJ210">
            <v>4.3199999999999998E-4</v>
          </cell>
          <cell r="AK210">
            <v>4.4999999999999999E-4</v>
          </cell>
          <cell r="AL210">
            <v>4.6999999999999999E-4</v>
          </cell>
          <cell r="AM210">
            <v>4.8999999999999998E-4</v>
          </cell>
          <cell r="AN210">
            <v>5.0799999999999999E-4</v>
          </cell>
          <cell r="AO210">
            <v>5.2700000000000002E-4</v>
          </cell>
          <cell r="AP210">
            <v>5.5000000000000003E-4</v>
          </cell>
          <cell r="AQ210">
            <v>5.7799999999999995E-4</v>
          </cell>
          <cell r="AR210">
            <v>6.1700000000000004E-4</v>
          </cell>
          <cell r="AS210">
            <v>6.69E-4</v>
          </cell>
          <cell r="AT210">
            <v>7.3099999999999999E-4</v>
          </cell>
          <cell r="AU210">
            <v>7.9600000000000005E-4</v>
          </cell>
          <cell r="AV210">
            <v>8.6499999999999999E-4</v>
          </cell>
          <cell r="AW210">
            <v>9.4600000000000001E-4</v>
          </cell>
          <cell r="AX210">
            <v>1.042E-3</v>
          </cell>
          <cell r="AY210">
            <v>1.1479999999999999E-3</v>
          </cell>
          <cell r="AZ210">
            <v>1.2620000000000001E-3</v>
          </cell>
          <cell r="BA210">
            <v>1.3730000000000001E-3</v>
          </cell>
          <cell r="BB210">
            <v>1.4760000000000001E-3</v>
          </cell>
          <cell r="BC210">
            <v>1.5629999999999999E-3</v>
          </cell>
          <cell r="BD210">
            <v>1.64E-3</v>
          </cell>
          <cell r="BE210">
            <v>1.7459999999999999E-3</v>
          </cell>
          <cell r="BF210">
            <v>1.8619999999999999E-3</v>
          </cell>
          <cell r="BG210">
            <v>1.931E-3</v>
          </cell>
          <cell r="BH210">
            <v>1.936E-3</v>
          </cell>
          <cell r="BI210">
            <v>1.9139999999999999E-3</v>
          </cell>
          <cell r="BJ210">
            <v>1.8779999999999999E-3</v>
          </cell>
          <cell r="BK210">
            <v>1.9139999999999999E-3</v>
          </cell>
          <cell r="BL210">
            <v>2.117E-3</v>
          </cell>
          <cell r="BM210">
            <v>2.5409999999999999E-3</v>
          </cell>
          <cell r="BN210">
            <v>3.1329999999999999E-3</v>
          </cell>
          <cell r="BO210">
            <v>3.833E-3</v>
          </cell>
          <cell r="BP210">
            <v>4.5300000000000002E-3</v>
          </cell>
          <cell r="BQ210">
            <v>5.1520000000000003E-3</v>
          </cell>
          <cell r="BR210">
            <v>5.6420000000000003E-3</v>
          </cell>
          <cell r="BS210">
            <v>6.0590000000000001E-3</v>
          </cell>
          <cell r="BT210">
            <v>6.5319999999999996E-3</v>
          </cell>
          <cell r="BU210">
            <v>7.1320000000000003E-3</v>
          </cell>
          <cell r="BV210">
            <v>7.8250000000000004E-3</v>
          </cell>
          <cell r="BW210">
            <v>8.633E-3</v>
          </cell>
          <cell r="BX210">
            <v>9.5689999999999994E-3</v>
          </cell>
          <cell r="BY210">
            <v>1.0822999999999999E-2</v>
          </cell>
          <cell r="BZ210">
            <v>1.2260999999999999E-2</v>
          </cell>
          <cell r="CA210">
            <v>1.3573E-2</v>
          </cell>
          <cell r="CB210">
            <v>1.4657999999999999E-2</v>
          </cell>
          <cell r="CC210">
            <v>1.5757E-2</v>
          </cell>
          <cell r="CD210">
            <v>1.6978E-2</v>
          </cell>
          <cell r="CE210">
            <v>1.8848E-2</v>
          </cell>
          <cell r="CF210">
            <v>2.1925E-2</v>
          </cell>
          <cell r="CG210">
            <v>2.6530000000000001E-2</v>
          </cell>
          <cell r="CH210">
            <v>3.2344999999999999E-2</v>
          </cell>
          <cell r="CI210">
            <v>3.884E-2</v>
          </cell>
          <cell r="CJ210">
            <v>4.5569999999999999E-2</v>
          </cell>
          <cell r="CK210">
            <v>5.2274000000000001E-2</v>
          </cell>
          <cell r="CL210">
            <v>5.8892E-2</v>
          </cell>
          <cell r="CM210">
            <v>6.5547999999999995E-2</v>
          </cell>
          <cell r="CN210">
            <v>7.2419999999999998E-2</v>
          </cell>
          <cell r="CO210">
            <v>7.9718999999999998E-2</v>
          </cell>
          <cell r="CP210">
            <v>8.7658E-2</v>
          </cell>
          <cell r="CQ210">
            <v>9.6428E-2</v>
          </cell>
          <cell r="CR210">
            <v>0.10621</v>
          </cell>
          <cell r="CS210">
            <v>0.116031</v>
          </cell>
          <cell r="CT210">
            <v>0.125717</v>
          </cell>
          <cell r="CU210">
            <v>0.13508000000000001</v>
          </cell>
          <cell r="CV210">
            <v>0.14392199999999999</v>
          </cell>
          <cell r="CW210">
            <v>0.15204599999999999</v>
          </cell>
          <cell r="CX210">
            <v>0.16063</v>
          </cell>
          <cell r="CY210">
            <v>0.16969999999999999</v>
          </cell>
          <cell r="CZ210">
            <v>0.179284</v>
          </cell>
          <cell r="DA210">
            <v>0.189412</v>
          </cell>
          <cell r="DB210">
            <v>0.20011300000000001</v>
          </cell>
          <cell r="DC210">
            <v>0.211421</v>
          </cell>
          <cell r="DD210">
            <v>0.22337099999999999</v>
          </cell>
          <cell r="DE210">
            <v>0.23599899999999999</v>
          </cell>
          <cell r="DF210">
            <v>0.24934200000000001</v>
          </cell>
          <cell r="DG210">
            <v>0.26344299999999998</v>
          </cell>
          <cell r="DH210">
            <v>0.27834399999999998</v>
          </cell>
          <cell r="DI210">
            <v>0.29401899999999997</v>
          </cell>
          <cell r="DJ210">
            <v>0.307668</v>
          </cell>
          <cell r="DK210">
            <v>0.32195299999999999</v>
          </cell>
          <cell r="DL210">
            <v>0.33690399999999998</v>
          </cell>
          <cell r="DM210">
            <v>0.35255399999999998</v>
          </cell>
          <cell r="DN210">
            <v>0.36893399999999998</v>
          </cell>
          <cell r="DO210">
            <v>0.38607900000000001</v>
          </cell>
          <cell r="DP210">
            <v>0.40402500000000002</v>
          </cell>
          <cell r="DQ210">
            <v>0.42280899999999999</v>
          </cell>
        </row>
        <row r="211">
          <cell r="A211">
            <v>2059</v>
          </cell>
          <cell r="B211">
            <v>2.4369999999999999E-3</v>
          </cell>
          <cell r="C211">
            <v>1.6899999999999999E-4</v>
          </cell>
          <cell r="D211">
            <v>1.0900000000000001E-4</v>
          </cell>
          <cell r="E211">
            <v>8.0000000000000007E-5</v>
          </cell>
          <cell r="F211">
            <v>5.8999999999999998E-5</v>
          </cell>
          <cell r="G211">
            <v>5.1999999999999997E-5</v>
          </cell>
          <cell r="H211">
            <v>4.6999999999999997E-5</v>
          </cell>
          <cell r="I211">
            <v>4.1999999999999998E-5</v>
          </cell>
          <cell r="J211">
            <v>3.8000000000000002E-5</v>
          </cell>
          <cell r="K211">
            <v>3.4999999999999997E-5</v>
          </cell>
          <cell r="L211">
            <v>3.3000000000000003E-5</v>
          </cell>
          <cell r="M211">
            <v>3.4E-5</v>
          </cell>
          <cell r="N211">
            <v>4.0000000000000003E-5</v>
          </cell>
          <cell r="O211">
            <v>5.3000000000000001E-5</v>
          </cell>
          <cell r="P211">
            <v>7.1000000000000005E-5</v>
          </cell>
          <cell r="Q211">
            <v>9.1000000000000003E-5</v>
          </cell>
          <cell r="R211">
            <v>1.11E-4</v>
          </cell>
          <cell r="S211">
            <v>1.3300000000000001E-4</v>
          </cell>
          <cell r="T211">
            <v>1.5699999999999999E-4</v>
          </cell>
          <cell r="U211">
            <v>1.8000000000000001E-4</v>
          </cell>
          <cell r="V211">
            <v>2.05E-4</v>
          </cell>
          <cell r="W211">
            <v>2.2900000000000001E-4</v>
          </cell>
          <cell r="X211">
            <v>2.5099999999999998E-4</v>
          </cell>
          <cell r="Y211">
            <v>2.7E-4</v>
          </cell>
          <cell r="Z211">
            <v>2.8499999999999999E-4</v>
          </cell>
          <cell r="AA211">
            <v>2.9999999999999997E-4</v>
          </cell>
          <cell r="AB211">
            <v>3.1599999999999998E-4</v>
          </cell>
          <cell r="AC211">
            <v>3.3E-4</v>
          </cell>
          <cell r="AD211">
            <v>3.4400000000000001E-4</v>
          </cell>
          <cell r="AE211">
            <v>3.57E-4</v>
          </cell>
          <cell r="AF211">
            <v>3.7100000000000002E-4</v>
          </cell>
          <cell r="AG211">
            <v>3.8499999999999998E-4</v>
          </cell>
          <cell r="AH211">
            <v>4.0000000000000002E-4</v>
          </cell>
          <cell r="AI211">
            <v>4.1399999999999998E-4</v>
          </cell>
          <cell r="AJ211">
            <v>4.2900000000000002E-4</v>
          </cell>
          <cell r="AK211">
            <v>4.46E-4</v>
          </cell>
          <cell r="AL211">
            <v>4.66E-4</v>
          </cell>
          <cell r="AM211">
            <v>4.8500000000000003E-4</v>
          </cell>
          <cell r="AN211">
            <v>5.04E-4</v>
          </cell>
          <cell r="AO211">
            <v>5.2300000000000003E-4</v>
          </cell>
          <cell r="AP211">
            <v>5.44E-4</v>
          </cell>
          <cell r="AQ211">
            <v>5.7300000000000005E-4</v>
          </cell>
          <cell r="AR211">
            <v>6.1200000000000002E-4</v>
          </cell>
          <cell r="AS211">
            <v>6.6200000000000005E-4</v>
          </cell>
          <cell r="AT211">
            <v>7.2400000000000003E-4</v>
          </cell>
          <cell r="AU211">
            <v>7.8799999999999996E-4</v>
          </cell>
          <cell r="AV211">
            <v>8.5599999999999999E-4</v>
          </cell>
          <cell r="AW211">
            <v>9.3700000000000001E-4</v>
          </cell>
          <cell r="AX211">
            <v>1.0319999999999999E-3</v>
          </cell>
          <cell r="AY211">
            <v>1.1379999999999999E-3</v>
          </cell>
          <cell r="AZ211">
            <v>1.25E-3</v>
          </cell>
          <cell r="BA211">
            <v>1.361E-3</v>
          </cell>
          <cell r="BB211">
            <v>1.4630000000000001E-3</v>
          </cell>
          <cell r="BC211">
            <v>1.5499999999999999E-3</v>
          </cell>
          <cell r="BD211">
            <v>1.6249999999999999E-3</v>
          </cell>
          <cell r="BE211">
            <v>1.73E-3</v>
          </cell>
          <cell r="BF211">
            <v>1.846E-3</v>
          </cell>
          <cell r="BG211">
            <v>1.9139999999999999E-3</v>
          </cell>
          <cell r="BH211">
            <v>1.918E-3</v>
          </cell>
          <cell r="BI211">
            <v>1.895E-3</v>
          </cell>
          <cell r="BJ211">
            <v>1.8580000000000001E-3</v>
          </cell>
          <cell r="BK211">
            <v>1.8929999999999999E-3</v>
          </cell>
          <cell r="BL211">
            <v>2.0950000000000001E-3</v>
          </cell>
          <cell r="BM211">
            <v>2.5179999999999998E-3</v>
          </cell>
          <cell r="BN211">
            <v>3.1089999999999998E-3</v>
          </cell>
          <cell r="BO211">
            <v>3.8080000000000002E-3</v>
          </cell>
          <cell r="BP211">
            <v>4.5040000000000002E-3</v>
          </cell>
          <cell r="BQ211">
            <v>5.1229999999999999E-3</v>
          </cell>
          <cell r="BR211">
            <v>5.6109999999999997E-3</v>
          </cell>
          <cell r="BS211">
            <v>6.0260000000000001E-3</v>
          </cell>
          <cell r="BT211">
            <v>6.496E-3</v>
          </cell>
          <cell r="BU211">
            <v>7.0930000000000003E-3</v>
          </cell>
          <cell r="BV211">
            <v>7.7819999999999999E-3</v>
          </cell>
          <cell r="BW211">
            <v>8.5859999999999999E-3</v>
          </cell>
          <cell r="BX211">
            <v>9.5180000000000004E-3</v>
          </cell>
          <cell r="BY211">
            <v>1.0766E-2</v>
          </cell>
          <cell r="BZ211">
            <v>1.2199E-2</v>
          </cell>
          <cell r="CA211">
            <v>1.3505E-2</v>
          </cell>
          <cell r="CB211">
            <v>1.4584E-2</v>
          </cell>
          <cell r="CC211">
            <v>1.5675999999999999E-2</v>
          </cell>
          <cell r="CD211">
            <v>1.6889000000000001E-2</v>
          </cell>
          <cell r="CE211">
            <v>1.8749999999999999E-2</v>
          </cell>
          <cell r="CF211">
            <v>2.1815999999999999E-2</v>
          </cell>
          <cell r="CG211">
            <v>2.6409999999999999E-2</v>
          </cell>
          <cell r="CH211">
            <v>3.2211999999999998E-2</v>
          </cell>
          <cell r="CI211">
            <v>3.8691999999999997E-2</v>
          </cell>
          <cell r="CJ211">
            <v>4.5405000000000001E-2</v>
          </cell>
          <cell r="CK211">
            <v>5.2090999999999998E-2</v>
          </cell>
          <cell r="CL211">
            <v>5.8687999999999997E-2</v>
          </cell>
          <cell r="CM211">
            <v>6.5322000000000005E-2</v>
          </cell>
          <cell r="CN211">
            <v>7.2169999999999998E-2</v>
          </cell>
          <cell r="CO211">
            <v>7.9443E-2</v>
          </cell>
          <cell r="CP211">
            <v>8.7354000000000001E-2</v>
          </cell>
          <cell r="CQ211">
            <v>9.6095E-2</v>
          </cell>
          <cell r="CR211">
            <v>0.105846</v>
          </cell>
          <cell r="CS211">
            <v>0.115636</v>
          </cell>
          <cell r="CT211">
            <v>0.12529100000000001</v>
          </cell>
          <cell r="CU211">
            <v>0.13462499999999999</v>
          </cell>
          <cell r="CV211">
            <v>0.14344000000000001</v>
          </cell>
          <cell r="CW211">
            <v>0.15153800000000001</v>
          </cell>
          <cell r="CX211">
            <v>0.16009399999999999</v>
          </cell>
          <cell r="CY211">
            <v>0.16913600000000001</v>
          </cell>
          <cell r="CZ211">
            <v>0.17868999999999999</v>
          </cell>
          <cell r="DA211">
            <v>0.18878600000000001</v>
          </cell>
          <cell r="DB211">
            <v>0.19945399999999999</v>
          </cell>
          <cell r="DC211">
            <v>0.210727</v>
          </cell>
          <cell r="DD211">
            <v>0.22264</v>
          </cell>
          <cell r="DE211">
            <v>0.23522899999999999</v>
          </cell>
          <cell r="DF211">
            <v>0.248531</v>
          </cell>
          <cell r="DG211">
            <v>0.26258900000000002</v>
          </cell>
          <cell r="DH211">
            <v>0.27744400000000002</v>
          </cell>
          <cell r="DI211">
            <v>0.29301700000000003</v>
          </cell>
          <cell r="DJ211">
            <v>0.30662200000000001</v>
          </cell>
          <cell r="DK211">
            <v>0.32086100000000001</v>
          </cell>
          <cell r="DL211">
            <v>0.33576600000000001</v>
          </cell>
          <cell r="DM211">
            <v>0.35136600000000001</v>
          </cell>
          <cell r="DN211">
            <v>0.36769499999999999</v>
          </cell>
          <cell r="DO211">
            <v>0.38478600000000002</v>
          </cell>
          <cell r="DP211">
            <v>0.40267599999999998</v>
          </cell>
          <cell r="DQ211">
            <v>0.42140100000000003</v>
          </cell>
        </row>
        <row r="212">
          <cell r="A212">
            <v>2060</v>
          </cell>
          <cell r="B212">
            <v>2.3969999999999998E-3</v>
          </cell>
          <cell r="C212">
            <v>1.6699999999999999E-4</v>
          </cell>
          <cell r="D212">
            <v>1.07E-4</v>
          </cell>
          <cell r="E212">
            <v>7.8999999999999996E-5</v>
          </cell>
          <cell r="F212">
            <v>5.8E-5</v>
          </cell>
          <cell r="G212">
            <v>5.1E-5</v>
          </cell>
          <cell r="H212">
            <v>4.6E-5</v>
          </cell>
          <cell r="I212">
            <v>4.1999999999999998E-5</v>
          </cell>
          <cell r="J212">
            <v>3.8000000000000002E-5</v>
          </cell>
          <cell r="K212">
            <v>3.4E-5</v>
          </cell>
          <cell r="L212">
            <v>3.1999999999999999E-5</v>
          </cell>
          <cell r="M212">
            <v>3.3000000000000003E-5</v>
          </cell>
          <cell r="N212">
            <v>4.0000000000000003E-5</v>
          </cell>
          <cell r="O212">
            <v>5.1999999999999997E-5</v>
          </cell>
          <cell r="P212">
            <v>6.9999999999999994E-5</v>
          </cell>
          <cell r="Q212">
            <v>9.0000000000000006E-5</v>
          </cell>
          <cell r="R212">
            <v>1.1E-4</v>
          </cell>
          <cell r="S212">
            <v>1.3200000000000001E-4</v>
          </cell>
          <cell r="T212">
            <v>1.55E-4</v>
          </cell>
          <cell r="U212">
            <v>1.7899999999999999E-4</v>
          </cell>
          <cell r="V212">
            <v>2.03E-4</v>
          </cell>
          <cell r="W212">
            <v>2.2800000000000001E-4</v>
          </cell>
          <cell r="X212">
            <v>2.4899999999999998E-4</v>
          </cell>
          <cell r="Y212">
            <v>2.6699999999999998E-4</v>
          </cell>
          <cell r="Z212">
            <v>2.8299999999999999E-4</v>
          </cell>
          <cell r="AA212">
            <v>2.9799999999999998E-4</v>
          </cell>
          <cell r="AB212">
            <v>3.1300000000000002E-4</v>
          </cell>
          <cell r="AC212">
            <v>3.2699999999999998E-4</v>
          </cell>
          <cell r="AD212">
            <v>3.4099999999999999E-4</v>
          </cell>
          <cell r="AE212">
            <v>3.5500000000000001E-4</v>
          </cell>
          <cell r="AF212">
            <v>3.68E-4</v>
          </cell>
          <cell r="AG212">
            <v>3.8200000000000002E-4</v>
          </cell>
          <cell r="AH212">
            <v>3.9599999999999998E-4</v>
          </cell>
          <cell r="AI212">
            <v>4.0999999999999999E-4</v>
          </cell>
          <cell r="AJ212">
            <v>4.2499999999999998E-4</v>
          </cell>
          <cell r="AK212">
            <v>4.4200000000000001E-4</v>
          </cell>
          <cell r="AL212">
            <v>4.6200000000000001E-4</v>
          </cell>
          <cell r="AM212">
            <v>4.8099999999999998E-4</v>
          </cell>
          <cell r="AN212">
            <v>4.9899999999999999E-4</v>
          </cell>
          <cell r="AO212">
            <v>5.1800000000000001E-4</v>
          </cell>
          <cell r="AP212">
            <v>5.3899999999999998E-4</v>
          </cell>
          <cell r="AQ212">
            <v>5.6800000000000004E-4</v>
          </cell>
          <cell r="AR212">
            <v>6.0599999999999998E-4</v>
          </cell>
          <cell r="AS212">
            <v>6.5600000000000001E-4</v>
          </cell>
          <cell r="AT212">
            <v>7.1699999999999997E-4</v>
          </cell>
          <cell r="AU212">
            <v>7.7999999999999999E-4</v>
          </cell>
          <cell r="AV212">
            <v>8.4800000000000001E-4</v>
          </cell>
          <cell r="AW212">
            <v>9.2800000000000001E-4</v>
          </cell>
          <cell r="AX212">
            <v>1.0219999999999999E-3</v>
          </cell>
          <cell r="AY212">
            <v>1.127E-3</v>
          </cell>
          <cell r="AZ212">
            <v>1.2390000000000001E-3</v>
          </cell>
          <cell r="BA212">
            <v>1.3489999999999999E-3</v>
          </cell>
          <cell r="BB212">
            <v>1.4499999999999999E-3</v>
          </cell>
          <cell r="BC212">
            <v>1.536E-3</v>
          </cell>
          <cell r="BD212">
            <v>1.611E-3</v>
          </cell>
          <cell r="BE212">
            <v>1.7149999999999999E-3</v>
          </cell>
          <cell r="BF212">
            <v>1.83E-3</v>
          </cell>
          <cell r="BG212">
            <v>1.897E-3</v>
          </cell>
          <cell r="BH212">
            <v>1.9009999999999999E-3</v>
          </cell>
          <cell r="BI212">
            <v>1.877E-3</v>
          </cell>
          <cell r="BJ212">
            <v>1.8389999999999999E-3</v>
          </cell>
          <cell r="BK212">
            <v>1.8730000000000001E-3</v>
          </cell>
          <cell r="BL212">
            <v>2.0739999999999999E-3</v>
          </cell>
          <cell r="BM212">
            <v>2.496E-3</v>
          </cell>
          <cell r="BN212">
            <v>3.0860000000000002E-3</v>
          </cell>
          <cell r="BO212">
            <v>3.7829999999999999E-3</v>
          </cell>
          <cell r="BP212">
            <v>4.4770000000000001E-3</v>
          </cell>
          <cell r="BQ212">
            <v>5.0949999999999997E-3</v>
          </cell>
          <cell r="BR212">
            <v>5.5799999999999999E-3</v>
          </cell>
          <cell r="BS212">
            <v>5.9919999999999999E-3</v>
          </cell>
          <cell r="BT212">
            <v>6.4599999999999996E-3</v>
          </cell>
          <cell r="BU212">
            <v>7.0540000000000004E-3</v>
          </cell>
          <cell r="BV212">
            <v>7.7400000000000004E-3</v>
          </cell>
          <cell r="BW212">
            <v>8.5400000000000007E-3</v>
          </cell>
          <cell r="BX212">
            <v>9.4669999999999997E-3</v>
          </cell>
          <cell r="BY212">
            <v>1.0710000000000001E-2</v>
          </cell>
          <cell r="BZ212">
            <v>1.2137999999999999E-2</v>
          </cell>
          <cell r="CA212">
            <v>1.3436999999999999E-2</v>
          </cell>
          <cell r="CB212">
            <v>1.451E-2</v>
          </cell>
          <cell r="CC212">
            <v>1.5594999999999999E-2</v>
          </cell>
          <cell r="CD212">
            <v>1.6799999999999999E-2</v>
          </cell>
          <cell r="CE212">
            <v>1.8651999999999998E-2</v>
          </cell>
          <cell r="CF212">
            <v>2.1708000000000002E-2</v>
          </cell>
          <cell r="CG212">
            <v>2.6290000000000001E-2</v>
          </cell>
          <cell r="CH212">
            <v>3.2079000000000003E-2</v>
          </cell>
          <cell r="CI212">
            <v>3.8544000000000002E-2</v>
          </cell>
          <cell r="CJ212">
            <v>4.5241000000000003E-2</v>
          </cell>
          <cell r="CK212">
            <v>5.1908000000000003E-2</v>
          </cell>
          <cell r="CL212">
            <v>5.8486000000000003E-2</v>
          </cell>
          <cell r="CM212">
            <v>6.5097000000000002E-2</v>
          </cell>
          <cell r="CN212">
            <v>7.1922E-2</v>
          </cell>
          <cell r="CO212">
            <v>7.9169000000000003E-2</v>
          </cell>
          <cell r="CP212">
            <v>8.7053000000000005E-2</v>
          </cell>
          <cell r="CQ212">
            <v>9.5764000000000002E-2</v>
          </cell>
          <cell r="CR212">
            <v>0.10548399999999999</v>
          </cell>
          <cell r="CS212">
            <v>0.115244</v>
          </cell>
          <cell r="CT212">
            <v>0.12486800000000001</v>
          </cell>
          <cell r="CU212">
            <v>0.13417299999999999</v>
          </cell>
          <cell r="CV212">
            <v>0.14296</v>
          </cell>
          <cell r="CW212">
            <v>0.151032</v>
          </cell>
          <cell r="CX212">
            <v>0.15956200000000001</v>
          </cell>
          <cell r="CY212">
            <v>0.168576</v>
          </cell>
          <cell r="CZ212">
            <v>0.17810000000000001</v>
          </cell>
          <cell r="DA212">
            <v>0.188164</v>
          </cell>
          <cell r="DB212">
            <v>0.198799</v>
          </cell>
          <cell r="DC212">
            <v>0.210038</v>
          </cell>
          <cell r="DD212">
            <v>0.221914</v>
          </cell>
          <cell r="DE212">
            <v>0.234463</v>
          </cell>
          <cell r="DF212">
            <v>0.247725</v>
          </cell>
          <cell r="DG212">
            <v>0.26173999999999997</v>
          </cell>
          <cell r="DH212">
            <v>0.27655000000000002</v>
          </cell>
          <cell r="DI212">
            <v>0.29202099999999998</v>
          </cell>
          <cell r="DJ212">
            <v>0.30558200000000002</v>
          </cell>
          <cell r="DK212">
            <v>0.31977699999999998</v>
          </cell>
          <cell r="DL212">
            <v>0.33463399999999999</v>
          </cell>
          <cell r="DM212">
            <v>0.35018500000000002</v>
          </cell>
          <cell r="DN212">
            <v>0.36646299999999998</v>
          </cell>
          <cell r="DO212">
            <v>0.38350099999999998</v>
          </cell>
          <cell r="DP212">
            <v>0.40133400000000002</v>
          </cell>
          <cell r="DQ212">
            <v>0.42000199999999999</v>
          </cell>
        </row>
        <row r="213">
          <cell r="A213">
            <v>2061</v>
          </cell>
          <cell r="B213">
            <v>2.3570000000000002E-3</v>
          </cell>
          <cell r="C213">
            <v>1.64E-4</v>
          </cell>
          <cell r="D213">
            <v>1.06E-4</v>
          </cell>
          <cell r="E213">
            <v>7.7999999999999999E-5</v>
          </cell>
          <cell r="F213">
            <v>5.8E-5</v>
          </cell>
          <cell r="G213">
            <v>5.1E-5</v>
          </cell>
          <cell r="H213">
            <v>4.5000000000000003E-5</v>
          </cell>
          <cell r="I213">
            <v>4.1E-5</v>
          </cell>
          <cell r="J213">
            <v>3.6999999999999998E-5</v>
          </cell>
          <cell r="K213">
            <v>3.4E-5</v>
          </cell>
          <cell r="L213">
            <v>3.1999999999999999E-5</v>
          </cell>
          <cell r="M213">
            <v>3.3000000000000003E-5</v>
          </cell>
          <cell r="N213">
            <v>3.8999999999999999E-5</v>
          </cell>
          <cell r="O213">
            <v>5.1999999999999997E-5</v>
          </cell>
          <cell r="P213">
            <v>6.8999999999999997E-5</v>
          </cell>
          <cell r="Q213">
            <v>8.8999999999999995E-5</v>
          </cell>
          <cell r="R213">
            <v>1.0900000000000001E-4</v>
          </cell>
          <cell r="S213">
            <v>1.3100000000000001E-4</v>
          </cell>
          <cell r="T213">
            <v>1.54E-4</v>
          </cell>
          <cell r="U213">
            <v>1.7799999999999999E-4</v>
          </cell>
          <cell r="V213">
            <v>2.02E-4</v>
          </cell>
          <cell r="W213">
            <v>2.2599999999999999E-4</v>
          </cell>
          <cell r="X213">
            <v>2.4699999999999999E-4</v>
          </cell>
          <cell r="Y213">
            <v>2.6499999999999999E-4</v>
          </cell>
          <cell r="Z213">
            <v>2.81E-4</v>
          </cell>
          <cell r="AA213">
            <v>2.9599999999999998E-4</v>
          </cell>
          <cell r="AB213">
            <v>3.1100000000000002E-4</v>
          </cell>
          <cell r="AC213">
            <v>3.2499999999999999E-4</v>
          </cell>
          <cell r="AD213">
            <v>3.3799999999999998E-4</v>
          </cell>
          <cell r="AE213">
            <v>3.5199999999999999E-4</v>
          </cell>
          <cell r="AF213">
            <v>3.6499999999999998E-4</v>
          </cell>
          <cell r="AG213">
            <v>3.79E-4</v>
          </cell>
          <cell r="AH213">
            <v>3.9300000000000001E-4</v>
          </cell>
          <cell r="AI213">
            <v>4.0700000000000003E-4</v>
          </cell>
          <cell r="AJ213">
            <v>4.2099999999999999E-4</v>
          </cell>
          <cell r="AK213">
            <v>4.3899999999999999E-4</v>
          </cell>
          <cell r="AL213">
            <v>4.5800000000000002E-4</v>
          </cell>
          <cell r="AM213">
            <v>4.7699999999999999E-4</v>
          </cell>
          <cell r="AN213">
            <v>4.9399999999999997E-4</v>
          </cell>
          <cell r="AO213">
            <v>5.13E-4</v>
          </cell>
          <cell r="AP213">
            <v>5.3499999999999999E-4</v>
          </cell>
          <cell r="AQ213">
            <v>5.6300000000000002E-4</v>
          </cell>
          <cell r="AR213">
            <v>5.9999999999999995E-4</v>
          </cell>
          <cell r="AS213">
            <v>6.4999999999999997E-4</v>
          </cell>
          <cell r="AT213">
            <v>7.1000000000000002E-4</v>
          </cell>
          <cell r="AU213">
            <v>7.7200000000000001E-4</v>
          </cell>
          <cell r="AV213">
            <v>8.3900000000000001E-4</v>
          </cell>
          <cell r="AW213">
            <v>9.1799999999999998E-4</v>
          </cell>
          <cell r="AX213">
            <v>1.0120000000000001E-3</v>
          </cell>
          <cell r="AY213">
            <v>1.1169999999999999E-3</v>
          </cell>
          <cell r="AZ213">
            <v>1.2279999999999999E-3</v>
          </cell>
          <cell r="BA213">
            <v>1.338E-3</v>
          </cell>
          <cell r="BB213">
            <v>1.438E-3</v>
          </cell>
          <cell r="BC213">
            <v>1.523E-3</v>
          </cell>
          <cell r="BD213">
            <v>1.5969999999999999E-3</v>
          </cell>
          <cell r="BE213">
            <v>1.6999999999999999E-3</v>
          </cell>
          <cell r="BF213">
            <v>1.8140000000000001E-3</v>
          </cell>
          <cell r="BG213">
            <v>1.8810000000000001E-3</v>
          </cell>
          <cell r="BH213">
            <v>1.8829999999999999E-3</v>
          </cell>
          <cell r="BI213">
            <v>1.859E-3</v>
          </cell>
          <cell r="BJ213">
            <v>1.82E-3</v>
          </cell>
          <cell r="BK213">
            <v>1.853E-3</v>
          </cell>
          <cell r="BL213">
            <v>2.0530000000000001E-3</v>
          </cell>
          <cell r="BM213">
            <v>2.4740000000000001E-3</v>
          </cell>
          <cell r="BN213">
            <v>3.0630000000000002E-3</v>
          </cell>
          <cell r="BO213">
            <v>3.7590000000000002E-3</v>
          </cell>
          <cell r="BP213">
            <v>4.4510000000000001E-3</v>
          </cell>
          <cell r="BQ213">
            <v>5.0670000000000003E-3</v>
          </cell>
          <cell r="BR213">
            <v>5.5500000000000002E-3</v>
          </cell>
          <cell r="BS213">
            <v>5.96E-3</v>
          </cell>
          <cell r="BT213">
            <v>6.424E-3</v>
          </cell>
          <cell r="BU213">
            <v>7.0150000000000004E-3</v>
          </cell>
          <cell r="BV213">
            <v>7.6969999999999998E-3</v>
          </cell>
          <cell r="BW213">
            <v>8.4939999999999998E-3</v>
          </cell>
          <cell r="BX213">
            <v>9.4160000000000008E-3</v>
          </cell>
          <cell r="BY213">
            <v>1.0655E-2</v>
          </cell>
          <cell r="BZ213">
            <v>1.2076E-2</v>
          </cell>
          <cell r="CA213">
            <v>1.337E-2</v>
          </cell>
          <cell r="CB213">
            <v>1.4435999999999999E-2</v>
          </cell>
          <cell r="CC213">
            <v>1.5514999999999999E-2</v>
          </cell>
          <cell r="CD213">
            <v>1.6712000000000001E-2</v>
          </cell>
          <cell r="CE213">
            <v>1.8554999999999999E-2</v>
          </cell>
          <cell r="CF213">
            <v>2.1600999999999999E-2</v>
          </cell>
          <cell r="CG213">
            <v>2.6172000000000001E-2</v>
          </cell>
          <cell r="CH213">
            <v>3.1947000000000003E-2</v>
          </cell>
          <cell r="CI213">
            <v>3.8398000000000002E-2</v>
          </cell>
          <cell r="CJ213">
            <v>4.5078E-2</v>
          </cell>
          <cell r="CK213">
            <v>5.1727000000000002E-2</v>
          </cell>
          <cell r="CL213">
            <v>5.8284000000000002E-2</v>
          </cell>
          <cell r="CM213">
            <v>6.4874000000000001E-2</v>
          </cell>
          <cell r="CN213">
            <v>7.1675000000000003E-2</v>
          </cell>
          <cell r="CO213">
            <v>7.8896999999999995E-2</v>
          </cell>
          <cell r="CP213">
            <v>8.6752999999999997E-2</v>
          </cell>
          <cell r="CQ213">
            <v>9.5436000000000007E-2</v>
          </cell>
          <cell r="CR213">
            <v>0.105125</v>
          </cell>
          <cell r="CS213">
            <v>0.114854</v>
          </cell>
          <cell r="CT213">
            <v>0.124448</v>
          </cell>
          <cell r="CU213">
            <v>0.13372300000000001</v>
          </cell>
          <cell r="CV213">
            <v>0.142483</v>
          </cell>
          <cell r="CW213">
            <v>0.15053</v>
          </cell>
          <cell r="CX213">
            <v>0.15903400000000001</v>
          </cell>
          <cell r="CY213">
            <v>0.168019</v>
          </cell>
          <cell r="CZ213">
            <v>0.17751400000000001</v>
          </cell>
          <cell r="DA213">
            <v>0.18754699999999999</v>
          </cell>
          <cell r="DB213">
            <v>0.19814899999999999</v>
          </cell>
          <cell r="DC213">
            <v>0.20935300000000001</v>
          </cell>
          <cell r="DD213">
            <v>0.221192</v>
          </cell>
          <cell r="DE213">
            <v>0.23370299999999999</v>
          </cell>
          <cell r="DF213">
            <v>0.246924</v>
          </cell>
          <cell r="DG213">
            <v>0.26089600000000002</v>
          </cell>
          <cell r="DH213">
            <v>0.27566099999999999</v>
          </cell>
          <cell r="DI213">
            <v>0.29103099999999998</v>
          </cell>
          <cell r="DJ213">
            <v>0.30454900000000001</v>
          </cell>
          <cell r="DK213">
            <v>0.31869900000000001</v>
          </cell>
          <cell r="DL213">
            <v>0.33350999999999997</v>
          </cell>
          <cell r="DM213">
            <v>0.34901199999999999</v>
          </cell>
          <cell r="DN213">
            <v>0.36523899999999998</v>
          </cell>
          <cell r="DO213">
            <v>0.38222299999999998</v>
          </cell>
          <cell r="DP213">
            <v>0.40000200000000002</v>
          </cell>
          <cell r="DQ213">
            <v>0.41861100000000001</v>
          </cell>
        </row>
        <row r="214">
          <cell r="A214">
            <v>2062</v>
          </cell>
          <cell r="B214">
            <v>2.3180000000000002E-3</v>
          </cell>
          <cell r="C214">
            <v>1.6200000000000001E-4</v>
          </cell>
          <cell r="D214">
            <v>1.0399999999999999E-4</v>
          </cell>
          <cell r="E214">
            <v>7.7000000000000001E-5</v>
          </cell>
          <cell r="F214">
            <v>5.7000000000000003E-5</v>
          </cell>
          <cell r="G214">
            <v>5.0000000000000002E-5</v>
          </cell>
          <cell r="H214">
            <v>4.5000000000000003E-5</v>
          </cell>
          <cell r="I214">
            <v>4.1E-5</v>
          </cell>
          <cell r="J214">
            <v>3.6999999999999998E-5</v>
          </cell>
          <cell r="K214">
            <v>3.3000000000000003E-5</v>
          </cell>
          <cell r="L214">
            <v>3.1000000000000001E-5</v>
          </cell>
          <cell r="M214">
            <v>3.1999999999999999E-5</v>
          </cell>
          <cell r="N214">
            <v>3.8999999999999999E-5</v>
          </cell>
          <cell r="O214">
            <v>5.1E-5</v>
          </cell>
          <cell r="P214">
            <v>6.8999999999999997E-5</v>
          </cell>
          <cell r="Q214">
            <v>8.7999999999999998E-5</v>
          </cell>
          <cell r="R214">
            <v>1.0900000000000001E-4</v>
          </cell>
          <cell r="S214">
            <v>1.2999999999999999E-4</v>
          </cell>
          <cell r="T214">
            <v>1.5300000000000001E-4</v>
          </cell>
          <cell r="U214">
            <v>1.76E-4</v>
          </cell>
          <cell r="V214">
            <v>2.0000000000000001E-4</v>
          </cell>
          <cell r="W214">
            <v>2.24E-4</v>
          </cell>
          <cell r="X214">
            <v>2.4499999999999999E-4</v>
          </cell>
          <cell r="Y214">
            <v>2.63E-4</v>
          </cell>
          <cell r="Z214">
            <v>2.7900000000000001E-4</v>
          </cell>
          <cell r="AA214">
            <v>2.9300000000000002E-4</v>
          </cell>
          <cell r="AB214">
            <v>3.0800000000000001E-4</v>
          </cell>
          <cell r="AC214">
            <v>3.2200000000000002E-4</v>
          </cell>
          <cell r="AD214">
            <v>3.3599999999999998E-4</v>
          </cell>
          <cell r="AE214">
            <v>3.4900000000000003E-4</v>
          </cell>
          <cell r="AF214">
            <v>3.6200000000000002E-4</v>
          </cell>
          <cell r="AG214">
            <v>3.7599999999999998E-4</v>
          </cell>
          <cell r="AH214">
            <v>3.8999999999999999E-4</v>
          </cell>
          <cell r="AI214">
            <v>4.0299999999999998E-4</v>
          </cell>
          <cell r="AJ214">
            <v>4.1800000000000002E-4</v>
          </cell>
          <cell r="AK214">
            <v>4.35E-4</v>
          </cell>
          <cell r="AL214">
            <v>4.5399999999999998E-4</v>
          </cell>
          <cell r="AM214">
            <v>4.73E-4</v>
          </cell>
          <cell r="AN214">
            <v>4.8999999999999998E-4</v>
          </cell>
          <cell r="AO214">
            <v>5.0799999999999999E-4</v>
          </cell>
          <cell r="AP214">
            <v>5.2999999999999998E-4</v>
          </cell>
          <cell r="AQ214">
            <v>5.5699999999999999E-4</v>
          </cell>
          <cell r="AR214">
            <v>5.9500000000000004E-4</v>
          </cell>
          <cell r="AS214">
            <v>6.4400000000000004E-4</v>
          </cell>
          <cell r="AT214">
            <v>7.0299999999999996E-4</v>
          </cell>
          <cell r="AU214">
            <v>7.6499999999999995E-4</v>
          </cell>
          <cell r="AV214">
            <v>8.3100000000000003E-4</v>
          </cell>
          <cell r="AW214">
            <v>9.0899999999999998E-4</v>
          </cell>
          <cell r="AX214">
            <v>1.003E-3</v>
          </cell>
          <cell r="AY214">
            <v>1.106E-3</v>
          </cell>
          <cell r="AZ214">
            <v>1.217E-3</v>
          </cell>
          <cell r="BA214">
            <v>1.3259999999999999E-3</v>
          </cell>
          <cell r="BB214">
            <v>1.4250000000000001E-3</v>
          </cell>
          <cell r="BC214">
            <v>1.5100000000000001E-3</v>
          </cell>
          <cell r="BD214">
            <v>1.583E-3</v>
          </cell>
          <cell r="BE214">
            <v>1.6850000000000001E-3</v>
          </cell>
          <cell r="BF214">
            <v>1.7979999999999999E-3</v>
          </cell>
          <cell r="BG214">
            <v>1.864E-3</v>
          </cell>
          <cell r="BH214">
            <v>1.866E-3</v>
          </cell>
          <cell r="BI214">
            <v>1.841E-3</v>
          </cell>
          <cell r="BJ214">
            <v>1.8010000000000001E-3</v>
          </cell>
          <cell r="BK214">
            <v>1.833E-3</v>
          </cell>
          <cell r="BL214">
            <v>2.032E-3</v>
          </cell>
          <cell r="BM214">
            <v>2.4520000000000002E-3</v>
          </cell>
          <cell r="BN214">
            <v>3.0400000000000002E-3</v>
          </cell>
          <cell r="BO214">
            <v>3.7339999999999999E-3</v>
          </cell>
          <cell r="BP214">
            <v>4.4250000000000001E-3</v>
          </cell>
          <cell r="BQ214">
            <v>5.0390000000000001E-3</v>
          </cell>
          <cell r="BR214">
            <v>5.5199999999999997E-3</v>
          </cell>
          <cell r="BS214">
            <v>5.927E-3</v>
          </cell>
          <cell r="BT214">
            <v>6.3889999999999997E-3</v>
          </cell>
          <cell r="BU214">
            <v>6.9760000000000004E-3</v>
          </cell>
          <cell r="BV214">
            <v>7.6550000000000003E-3</v>
          </cell>
          <cell r="BW214">
            <v>8.4480000000000006E-3</v>
          </cell>
          <cell r="BX214">
            <v>9.3659999999999993E-3</v>
          </cell>
          <cell r="BY214">
            <v>1.06E-2</v>
          </cell>
          <cell r="BZ214">
            <v>1.2016000000000001E-2</v>
          </cell>
          <cell r="CA214">
            <v>1.3303000000000001E-2</v>
          </cell>
          <cell r="CB214">
            <v>1.4364E-2</v>
          </cell>
          <cell r="CC214">
            <v>1.5436E-2</v>
          </cell>
          <cell r="CD214">
            <v>1.6625000000000001E-2</v>
          </cell>
          <cell r="CE214">
            <v>1.8459E-2</v>
          </cell>
          <cell r="CF214">
            <v>2.1495E-2</v>
          </cell>
          <cell r="CG214">
            <v>2.6054000000000001E-2</v>
          </cell>
          <cell r="CH214">
            <v>3.1815999999999997E-2</v>
          </cell>
          <cell r="CI214">
            <v>3.8252000000000001E-2</v>
          </cell>
          <cell r="CJ214">
            <v>4.4915999999999998E-2</v>
          </cell>
          <cell r="CK214">
            <v>5.1547000000000003E-2</v>
          </cell>
          <cell r="CL214">
            <v>5.8083999999999997E-2</v>
          </cell>
          <cell r="CM214">
            <v>6.4652000000000001E-2</v>
          </cell>
          <cell r="CN214">
            <v>7.1429999999999993E-2</v>
          </cell>
          <cell r="CO214">
            <v>7.8627000000000002E-2</v>
          </cell>
          <cell r="CP214">
            <v>8.6456000000000005E-2</v>
          </cell>
          <cell r="CQ214">
            <v>9.5108999999999999E-2</v>
          </cell>
          <cell r="CR214">
            <v>0.104768</v>
          </cell>
          <cell r="CS214">
            <v>0.114466</v>
          </cell>
          <cell r="CT214">
            <v>0.124031</v>
          </cell>
          <cell r="CU214">
            <v>0.13327700000000001</v>
          </cell>
          <cell r="CV214">
            <v>0.14201</v>
          </cell>
          <cell r="CW214">
            <v>0.150032</v>
          </cell>
          <cell r="CX214">
            <v>0.15850800000000001</v>
          </cell>
          <cell r="CY214">
            <v>0.167466</v>
          </cell>
          <cell r="CZ214">
            <v>0.176931</v>
          </cell>
          <cell r="DA214">
            <v>0.18693299999999999</v>
          </cell>
          <cell r="DB214">
            <v>0.19750200000000001</v>
          </cell>
          <cell r="DC214">
            <v>0.208672</v>
          </cell>
          <cell r="DD214">
            <v>0.220475</v>
          </cell>
          <cell r="DE214">
            <v>0.23294699999999999</v>
          </cell>
          <cell r="DF214">
            <v>0.24612800000000001</v>
          </cell>
          <cell r="DG214">
            <v>0.26005699999999998</v>
          </cell>
          <cell r="DH214">
            <v>0.27477800000000002</v>
          </cell>
          <cell r="DI214">
            <v>0.290047</v>
          </cell>
          <cell r="DJ214">
            <v>0.30352299999999999</v>
          </cell>
          <cell r="DK214">
            <v>0.31762899999999999</v>
          </cell>
          <cell r="DL214">
            <v>0.33239299999999999</v>
          </cell>
          <cell r="DM214">
            <v>0.34784599999999999</v>
          </cell>
          <cell r="DN214">
            <v>0.36402200000000001</v>
          </cell>
          <cell r="DO214">
            <v>0.38095400000000001</v>
          </cell>
          <cell r="DP214">
            <v>0.398677</v>
          </cell>
          <cell r="DQ214">
            <v>0.41722799999999999</v>
          </cell>
        </row>
        <row r="215">
          <cell r="A215">
            <v>2063</v>
          </cell>
          <cell r="B215">
            <v>2.2799999999999999E-3</v>
          </cell>
          <cell r="C215">
            <v>1.6000000000000001E-4</v>
          </cell>
          <cell r="D215">
            <v>1.03E-4</v>
          </cell>
          <cell r="E215">
            <v>7.6000000000000004E-5</v>
          </cell>
          <cell r="F215">
            <v>5.5999999999999999E-5</v>
          </cell>
          <cell r="G215">
            <v>4.8999999999999998E-5</v>
          </cell>
          <cell r="H215">
            <v>4.3999999999999999E-5</v>
          </cell>
          <cell r="I215">
            <v>4.0000000000000003E-5</v>
          </cell>
          <cell r="J215">
            <v>3.6000000000000001E-5</v>
          </cell>
          <cell r="K215">
            <v>3.3000000000000003E-5</v>
          </cell>
          <cell r="L215">
            <v>3.1000000000000001E-5</v>
          </cell>
          <cell r="M215">
            <v>3.1999999999999999E-5</v>
          </cell>
          <cell r="N215">
            <v>3.8000000000000002E-5</v>
          </cell>
          <cell r="O215">
            <v>5.0000000000000002E-5</v>
          </cell>
          <cell r="P215">
            <v>6.7999999999999999E-5</v>
          </cell>
          <cell r="Q215">
            <v>8.7999999999999998E-5</v>
          </cell>
          <cell r="R215">
            <v>1.08E-4</v>
          </cell>
          <cell r="S215">
            <v>1.2899999999999999E-4</v>
          </cell>
          <cell r="T215">
            <v>1.5200000000000001E-4</v>
          </cell>
          <cell r="U215">
            <v>1.75E-4</v>
          </cell>
          <cell r="V215">
            <v>1.9900000000000001E-4</v>
          </cell>
          <cell r="W215">
            <v>2.22E-4</v>
          </cell>
          <cell r="X215">
            <v>2.4399999999999999E-4</v>
          </cell>
          <cell r="Y215">
            <v>2.61E-4</v>
          </cell>
          <cell r="Z215">
            <v>2.7599999999999999E-4</v>
          </cell>
          <cell r="AA215">
            <v>2.9100000000000003E-4</v>
          </cell>
          <cell r="AB215">
            <v>3.0600000000000001E-4</v>
          </cell>
          <cell r="AC215">
            <v>3.2000000000000003E-4</v>
          </cell>
          <cell r="AD215">
            <v>3.3300000000000002E-4</v>
          </cell>
          <cell r="AE215">
            <v>3.4600000000000001E-4</v>
          </cell>
          <cell r="AF215">
            <v>3.59E-4</v>
          </cell>
          <cell r="AG215">
            <v>3.7300000000000001E-4</v>
          </cell>
          <cell r="AH215">
            <v>3.86E-4</v>
          </cell>
          <cell r="AI215">
            <v>4.0000000000000002E-4</v>
          </cell>
          <cell r="AJ215">
            <v>4.1399999999999998E-4</v>
          </cell>
          <cell r="AK215">
            <v>4.3100000000000001E-4</v>
          </cell>
          <cell r="AL215">
            <v>4.4999999999999999E-4</v>
          </cell>
          <cell r="AM215">
            <v>4.6799999999999999E-4</v>
          </cell>
          <cell r="AN215">
            <v>4.86E-4</v>
          </cell>
          <cell r="AO215">
            <v>5.04E-4</v>
          </cell>
          <cell r="AP215">
            <v>5.2499999999999997E-4</v>
          </cell>
          <cell r="AQ215">
            <v>5.5199999999999997E-4</v>
          </cell>
          <cell r="AR215">
            <v>5.8900000000000001E-4</v>
          </cell>
          <cell r="AS215">
            <v>6.38E-4</v>
          </cell>
          <cell r="AT215">
            <v>6.96E-4</v>
          </cell>
          <cell r="AU215">
            <v>7.5699999999999997E-4</v>
          </cell>
          <cell r="AV215">
            <v>8.2299999999999995E-4</v>
          </cell>
          <cell r="AW215">
            <v>9.01E-4</v>
          </cell>
          <cell r="AX215">
            <v>9.9299999999999996E-4</v>
          </cell>
          <cell r="AY215">
            <v>1.096E-3</v>
          </cell>
          <cell r="AZ215">
            <v>1.206E-3</v>
          </cell>
          <cell r="BA215">
            <v>1.3140000000000001E-3</v>
          </cell>
          <cell r="BB215">
            <v>1.413E-3</v>
          </cell>
          <cell r="BC215">
            <v>1.4970000000000001E-3</v>
          </cell>
          <cell r="BD215">
            <v>1.5690000000000001E-3</v>
          </cell>
          <cell r="BE215">
            <v>1.671E-3</v>
          </cell>
          <cell r="BF215">
            <v>1.7830000000000001E-3</v>
          </cell>
          <cell r="BG215">
            <v>1.848E-3</v>
          </cell>
          <cell r="BH215">
            <v>1.8489999999999999E-3</v>
          </cell>
          <cell r="BI215">
            <v>1.823E-3</v>
          </cell>
          <cell r="BJ215">
            <v>1.7830000000000001E-3</v>
          </cell>
          <cell r="BK215">
            <v>1.8140000000000001E-3</v>
          </cell>
          <cell r="BL215">
            <v>2.0119999999999999E-3</v>
          </cell>
          <cell r="BM215">
            <v>2.431E-3</v>
          </cell>
          <cell r="BN215">
            <v>3.0170000000000002E-3</v>
          </cell>
          <cell r="BO215">
            <v>3.7100000000000002E-3</v>
          </cell>
          <cell r="BP215">
            <v>4.3990000000000001E-3</v>
          </cell>
          <cell r="BQ215">
            <v>5.0109999999999998E-3</v>
          </cell>
          <cell r="BR215">
            <v>5.4900000000000001E-3</v>
          </cell>
          <cell r="BS215">
            <v>5.8950000000000001E-3</v>
          </cell>
          <cell r="BT215">
            <v>6.3540000000000003E-3</v>
          </cell>
          <cell r="BU215">
            <v>6.9379999999999997E-3</v>
          </cell>
          <cell r="BV215">
            <v>7.6140000000000001E-3</v>
          </cell>
          <cell r="BW215">
            <v>8.4019999999999997E-3</v>
          </cell>
          <cell r="BX215">
            <v>9.3170000000000006E-3</v>
          </cell>
          <cell r="BY215">
            <v>1.0545000000000001E-2</v>
          </cell>
          <cell r="BZ215">
            <v>1.1956E-2</v>
          </cell>
          <cell r="CA215">
            <v>1.3237000000000001E-2</v>
          </cell>
          <cell r="CB215">
            <v>1.4291999999999999E-2</v>
          </cell>
          <cell r="CC215">
            <v>1.5357000000000001E-2</v>
          </cell>
          <cell r="CD215">
            <v>1.6539000000000002E-2</v>
          </cell>
          <cell r="CE215">
            <v>1.8363999999999998E-2</v>
          </cell>
          <cell r="CF215">
            <v>2.1389999999999999E-2</v>
          </cell>
          <cell r="CG215">
            <v>2.5937000000000002E-2</v>
          </cell>
          <cell r="CH215">
            <v>3.1687E-2</v>
          </cell>
          <cell r="CI215">
            <v>3.8108000000000003E-2</v>
          </cell>
          <cell r="CJ215">
            <v>4.4755000000000003E-2</v>
          </cell>
          <cell r="CK215">
            <v>5.1367999999999997E-2</v>
          </cell>
          <cell r="CL215">
            <v>5.7884999999999999E-2</v>
          </cell>
          <cell r="CM215">
            <v>6.4432000000000003E-2</v>
          </cell>
          <cell r="CN215">
            <v>7.1185999999999999E-2</v>
          </cell>
          <cell r="CO215">
            <v>7.8357999999999997E-2</v>
          </cell>
          <cell r="CP215">
            <v>8.616E-2</v>
          </cell>
          <cell r="CQ215">
            <v>9.4784999999999994E-2</v>
          </cell>
          <cell r="CR215">
            <v>0.10441400000000001</v>
          </cell>
          <cell r="CS215">
            <v>0.114081</v>
          </cell>
          <cell r="CT215">
            <v>0.123617</v>
          </cell>
          <cell r="CU215">
            <v>0.13283400000000001</v>
          </cell>
          <cell r="CV215">
            <v>0.141539</v>
          </cell>
          <cell r="CW215">
            <v>0.149536</v>
          </cell>
          <cell r="CX215">
            <v>0.15798599999999999</v>
          </cell>
          <cell r="CY215">
            <v>0.16691600000000001</v>
          </cell>
          <cell r="CZ215">
            <v>0.17635200000000001</v>
          </cell>
          <cell r="DA215">
            <v>0.18632299999999999</v>
          </cell>
          <cell r="DB215">
            <v>0.19686000000000001</v>
          </cell>
          <cell r="DC215">
            <v>0.20799500000000001</v>
          </cell>
          <cell r="DD215">
            <v>0.21976200000000001</v>
          </cell>
          <cell r="DE215">
            <v>0.23219600000000001</v>
          </cell>
          <cell r="DF215">
            <v>0.245337</v>
          </cell>
          <cell r="DG215">
            <v>0.25922400000000001</v>
          </cell>
          <cell r="DH215">
            <v>0.27389999999999998</v>
          </cell>
          <cell r="DI215">
            <v>0.28906999999999999</v>
          </cell>
          <cell r="DJ215">
            <v>0.30250300000000002</v>
          </cell>
          <cell r="DK215">
            <v>0.31656400000000001</v>
          </cell>
          <cell r="DL215">
            <v>0.33128200000000002</v>
          </cell>
          <cell r="DM215">
            <v>0.346688</v>
          </cell>
          <cell r="DN215">
            <v>0.362813</v>
          </cell>
          <cell r="DO215">
            <v>0.37969199999999997</v>
          </cell>
          <cell r="DP215">
            <v>0.39735999999999999</v>
          </cell>
          <cell r="DQ215">
            <v>0.41585499999999997</v>
          </cell>
        </row>
        <row r="216">
          <cell r="A216">
            <v>2064</v>
          </cell>
          <cell r="B216">
            <v>2.2420000000000001E-3</v>
          </cell>
          <cell r="C216">
            <v>1.5799999999999999E-4</v>
          </cell>
          <cell r="D216">
            <v>1.01E-4</v>
          </cell>
          <cell r="E216">
            <v>7.4999999999999993E-5</v>
          </cell>
          <cell r="F216">
            <v>5.5000000000000002E-5</v>
          </cell>
          <cell r="G216">
            <v>4.8999999999999998E-5</v>
          </cell>
          <cell r="H216">
            <v>4.3999999999999999E-5</v>
          </cell>
          <cell r="I216">
            <v>3.8999999999999999E-5</v>
          </cell>
          <cell r="J216">
            <v>3.4999999999999997E-5</v>
          </cell>
          <cell r="K216">
            <v>3.1999999999999999E-5</v>
          </cell>
          <cell r="L216">
            <v>3.0000000000000001E-5</v>
          </cell>
          <cell r="M216">
            <v>3.1000000000000001E-5</v>
          </cell>
          <cell r="N216">
            <v>3.6999999999999998E-5</v>
          </cell>
          <cell r="O216">
            <v>5.0000000000000002E-5</v>
          </cell>
          <cell r="P216">
            <v>6.7000000000000002E-5</v>
          </cell>
          <cell r="Q216">
            <v>8.7000000000000001E-5</v>
          </cell>
          <cell r="R216">
            <v>1.07E-4</v>
          </cell>
          <cell r="S216">
            <v>1.2799999999999999E-4</v>
          </cell>
          <cell r="T216">
            <v>1.5100000000000001E-4</v>
          </cell>
          <cell r="U216">
            <v>1.73E-4</v>
          </cell>
          <cell r="V216">
            <v>1.9699999999999999E-4</v>
          </cell>
          <cell r="W216">
            <v>2.2100000000000001E-4</v>
          </cell>
          <cell r="X216">
            <v>2.42E-4</v>
          </cell>
          <cell r="Y216">
            <v>2.5900000000000001E-4</v>
          </cell>
          <cell r="Z216">
            <v>2.7399999999999999E-4</v>
          </cell>
          <cell r="AA216">
            <v>2.8899999999999998E-4</v>
          </cell>
          <cell r="AB216">
            <v>3.0299999999999999E-4</v>
          </cell>
          <cell r="AC216">
            <v>3.1700000000000001E-4</v>
          </cell>
          <cell r="AD216">
            <v>3.3E-4</v>
          </cell>
          <cell r="AE216">
            <v>3.4299999999999999E-4</v>
          </cell>
          <cell r="AF216">
            <v>3.5599999999999998E-4</v>
          </cell>
          <cell r="AG216">
            <v>3.6999999999999999E-4</v>
          </cell>
          <cell r="AH216">
            <v>3.8299999999999999E-4</v>
          </cell>
          <cell r="AI216">
            <v>3.97E-4</v>
          </cell>
          <cell r="AJ216">
            <v>4.1100000000000002E-4</v>
          </cell>
          <cell r="AK216">
            <v>4.2700000000000002E-4</v>
          </cell>
          <cell r="AL216">
            <v>4.46E-4</v>
          </cell>
          <cell r="AM216">
            <v>4.64E-4</v>
          </cell>
          <cell r="AN216">
            <v>4.8099999999999998E-4</v>
          </cell>
          <cell r="AO216">
            <v>4.9899999999999999E-4</v>
          </cell>
          <cell r="AP216">
            <v>5.1999999999999995E-4</v>
          </cell>
          <cell r="AQ216">
            <v>5.4699999999999996E-4</v>
          </cell>
          <cell r="AR216">
            <v>5.8399999999999999E-4</v>
          </cell>
          <cell r="AS216">
            <v>6.3199999999999997E-4</v>
          </cell>
          <cell r="AT216">
            <v>6.8999999999999997E-4</v>
          </cell>
          <cell r="AU216">
            <v>7.5000000000000002E-4</v>
          </cell>
          <cell r="AV216">
            <v>8.1499999999999997E-4</v>
          </cell>
          <cell r="AW216">
            <v>8.92E-4</v>
          </cell>
          <cell r="AX216">
            <v>9.8400000000000007E-4</v>
          </cell>
          <cell r="AY216">
            <v>1.0859999999999999E-3</v>
          </cell>
          <cell r="AZ216">
            <v>1.1950000000000001E-3</v>
          </cell>
          <cell r="BA216">
            <v>1.3029999999999999E-3</v>
          </cell>
          <cell r="BB216">
            <v>1.4009999999999999E-3</v>
          </cell>
          <cell r="BC216">
            <v>1.4840000000000001E-3</v>
          </cell>
          <cell r="BD216">
            <v>1.5560000000000001E-3</v>
          </cell>
          <cell r="BE216">
            <v>1.6559999999999999E-3</v>
          </cell>
          <cell r="BF216">
            <v>1.7669999999999999E-3</v>
          </cell>
          <cell r="BG216">
            <v>1.8320000000000001E-3</v>
          </cell>
          <cell r="BH216">
            <v>1.8320000000000001E-3</v>
          </cell>
          <cell r="BI216">
            <v>1.805E-3</v>
          </cell>
          <cell r="BJ216">
            <v>1.7639999999999999E-3</v>
          </cell>
          <cell r="BK216">
            <v>1.7949999999999999E-3</v>
          </cell>
          <cell r="BL216">
            <v>1.9919999999999998E-3</v>
          </cell>
          <cell r="BM216">
            <v>2.4099999999999998E-3</v>
          </cell>
          <cell r="BN216">
            <v>2.9949999999999998E-3</v>
          </cell>
          <cell r="BO216">
            <v>3.686E-3</v>
          </cell>
          <cell r="BP216">
            <v>4.3730000000000002E-3</v>
          </cell>
          <cell r="BQ216">
            <v>4.9829999999999996E-3</v>
          </cell>
          <cell r="BR216">
            <v>5.4599999999999996E-3</v>
          </cell>
          <cell r="BS216">
            <v>5.8630000000000002E-3</v>
          </cell>
          <cell r="BT216">
            <v>6.319E-3</v>
          </cell>
          <cell r="BU216">
            <v>6.901E-3</v>
          </cell>
          <cell r="BV216">
            <v>7.5729999999999999E-3</v>
          </cell>
          <cell r="BW216">
            <v>8.3580000000000008E-3</v>
          </cell>
          <cell r="BX216">
            <v>9.2680000000000002E-3</v>
          </cell>
          <cell r="BY216">
            <v>1.0491E-2</v>
          </cell>
          <cell r="BZ216">
            <v>1.1896E-2</v>
          </cell>
          <cell r="CA216">
            <v>1.3172E-2</v>
          </cell>
          <cell r="CB216">
            <v>1.422E-2</v>
          </cell>
          <cell r="CC216">
            <v>1.5278999999999999E-2</v>
          </cell>
          <cell r="CD216">
            <v>1.6452999999999999E-2</v>
          </cell>
          <cell r="CE216">
            <v>1.8270000000000002E-2</v>
          </cell>
          <cell r="CF216">
            <v>2.1285999999999999E-2</v>
          </cell>
          <cell r="CG216">
            <v>2.5822000000000001E-2</v>
          </cell>
          <cell r="CH216">
            <v>3.1558000000000003E-2</v>
          </cell>
          <cell r="CI216">
            <v>3.7963999999999998E-2</v>
          </cell>
          <cell r="CJ216">
            <v>4.4595000000000003E-2</v>
          </cell>
          <cell r="CK216">
            <v>5.1189999999999999E-2</v>
          </cell>
          <cell r="CL216">
            <v>5.7688000000000003E-2</v>
          </cell>
          <cell r="CM216">
            <v>6.4213000000000006E-2</v>
          </cell>
          <cell r="CN216">
            <v>7.0943999999999993E-2</v>
          </cell>
          <cell r="CO216">
            <v>7.8090999999999994E-2</v>
          </cell>
          <cell r="CP216">
            <v>8.5865999999999998E-2</v>
          </cell>
          <cell r="CQ216">
            <v>9.4463000000000005E-2</v>
          </cell>
          <cell r="CR216">
            <v>0.104062</v>
          </cell>
          <cell r="CS216">
            <v>0.11369899999999999</v>
          </cell>
          <cell r="CT216">
            <v>0.123205</v>
          </cell>
          <cell r="CU216">
            <v>0.13239300000000001</v>
          </cell>
          <cell r="CV216">
            <v>0.141072</v>
          </cell>
          <cell r="CW216">
            <v>0.14904400000000001</v>
          </cell>
          <cell r="CX216">
            <v>0.157468</v>
          </cell>
          <cell r="CY216">
            <v>0.16636999999999999</v>
          </cell>
          <cell r="CZ216">
            <v>0.17577599999999999</v>
          </cell>
          <cell r="DA216">
            <v>0.18571699999999999</v>
          </cell>
          <cell r="DB216">
            <v>0.19622200000000001</v>
          </cell>
          <cell r="DC216">
            <v>0.20732200000000001</v>
          </cell>
          <cell r="DD216">
            <v>0.219053</v>
          </cell>
          <cell r="DE216">
            <v>0.23144999999999999</v>
          </cell>
          <cell r="DF216">
            <v>0.24455099999999999</v>
          </cell>
          <cell r="DG216">
            <v>0.25839600000000001</v>
          </cell>
          <cell r="DH216">
            <v>0.27302700000000002</v>
          </cell>
          <cell r="DI216">
            <v>0.28809800000000002</v>
          </cell>
          <cell r="DJ216">
            <v>0.30148999999999998</v>
          </cell>
          <cell r="DK216">
            <v>0.31550699999999998</v>
          </cell>
          <cell r="DL216">
            <v>0.330179</v>
          </cell>
          <cell r="DM216">
            <v>0.34553600000000001</v>
          </cell>
          <cell r="DN216">
            <v>0.36161199999999999</v>
          </cell>
          <cell r="DO216">
            <v>0.378438</v>
          </cell>
          <cell r="DP216">
            <v>0.39605200000000002</v>
          </cell>
          <cell r="DQ216">
            <v>0.414489</v>
          </cell>
        </row>
        <row r="217">
          <cell r="A217">
            <v>2065</v>
          </cell>
          <cell r="B217">
            <v>2.2049999999999999E-3</v>
          </cell>
          <cell r="C217">
            <v>1.55E-4</v>
          </cell>
          <cell r="D217">
            <v>1E-4</v>
          </cell>
          <cell r="E217">
            <v>7.3999999999999996E-5</v>
          </cell>
          <cell r="F217">
            <v>5.3999999999999998E-5</v>
          </cell>
          <cell r="G217">
            <v>4.8000000000000001E-5</v>
          </cell>
          <cell r="H217">
            <v>4.3000000000000002E-5</v>
          </cell>
          <cell r="I217">
            <v>3.8999999999999999E-5</v>
          </cell>
          <cell r="J217">
            <v>3.4999999999999997E-5</v>
          </cell>
          <cell r="K217">
            <v>3.1000000000000001E-5</v>
          </cell>
          <cell r="L217">
            <v>2.9E-5</v>
          </cell>
          <cell r="M217">
            <v>3.1000000000000001E-5</v>
          </cell>
          <cell r="N217">
            <v>3.6999999999999998E-5</v>
          </cell>
          <cell r="O217">
            <v>4.8999999999999998E-5</v>
          </cell>
          <cell r="P217">
            <v>6.7000000000000002E-5</v>
          </cell>
          <cell r="Q217">
            <v>8.6000000000000003E-5</v>
          </cell>
          <cell r="R217">
            <v>1.06E-4</v>
          </cell>
          <cell r="S217">
            <v>1.27E-4</v>
          </cell>
          <cell r="T217">
            <v>1.4999999999999999E-4</v>
          </cell>
          <cell r="U217">
            <v>1.7200000000000001E-4</v>
          </cell>
          <cell r="V217">
            <v>1.9599999999999999E-4</v>
          </cell>
          <cell r="W217">
            <v>2.1900000000000001E-4</v>
          </cell>
          <cell r="X217">
            <v>2.4000000000000001E-4</v>
          </cell>
          <cell r="Y217">
            <v>2.5700000000000001E-4</v>
          </cell>
          <cell r="Z217">
            <v>2.72E-4</v>
          </cell>
          <cell r="AA217">
            <v>2.8600000000000001E-4</v>
          </cell>
          <cell r="AB217">
            <v>3.01E-4</v>
          </cell>
          <cell r="AC217">
            <v>3.1500000000000001E-4</v>
          </cell>
          <cell r="AD217">
            <v>3.28E-4</v>
          </cell>
          <cell r="AE217">
            <v>3.4000000000000002E-4</v>
          </cell>
          <cell r="AF217">
            <v>3.5300000000000002E-4</v>
          </cell>
          <cell r="AG217">
            <v>3.6699999999999998E-4</v>
          </cell>
          <cell r="AH217">
            <v>3.8000000000000002E-4</v>
          </cell>
          <cell r="AI217">
            <v>3.9300000000000001E-4</v>
          </cell>
          <cell r="AJ217">
            <v>4.0700000000000003E-4</v>
          </cell>
          <cell r="AK217">
            <v>4.2400000000000001E-4</v>
          </cell>
          <cell r="AL217">
            <v>4.4200000000000001E-4</v>
          </cell>
          <cell r="AM217">
            <v>4.6000000000000001E-4</v>
          </cell>
          <cell r="AN217">
            <v>4.7699999999999999E-4</v>
          </cell>
          <cell r="AO217">
            <v>4.95E-4</v>
          </cell>
          <cell r="AP217">
            <v>5.1500000000000005E-4</v>
          </cell>
          <cell r="AQ217">
            <v>5.4199999999999995E-4</v>
          </cell>
          <cell r="AR217">
            <v>5.7799999999999995E-4</v>
          </cell>
          <cell r="AS217">
            <v>6.2600000000000004E-4</v>
          </cell>
          <cell r="AT217">
            <v>6.8300000000000001E-4</v>
          </cell>
          <cell r="AU217">
            <v>7.4299999999999995E-4</v>
          </cell>
          <cell r="AV217">
            <v>8.0699999999999999E-4</v>
          </cell>
          <cell r="AW217">
            <v>8.83E-4</v>
          </cell>
          <cell r="AX217">
            <v>9.7400000000000004E-4</v>
          </cell>
          <cell r="AY217">
            <v>1.0759999999999999E-3</v>
          </cell>
          <cell r="AZ217">
            <v>1.1850000000000001E-3</v>
          </cell>
          <cell r="BA217">
            <v>1.292E-3</v>
          </cell>
          <cell r="BB217">
            <v>1.389E-3</v>
          </cell>
          <cell r="BC217">
            <v>1.4710000000000001E-3</v>
          </cell>
          <cell r="BD217">
            <v>1.542E-3</v>
          </cell>
          <cell r="BE217">
            <v>1.642E-3</v>
          </cell>
          <cell r="BF217">
            <v>1.7520000000000001E-3</v>
          </cell>
          <cell r="BG217">
            <v>1.8159999999999999E-3</v>
          </cell>
          <cell r="BH217">
            <v>1.815E-3</v>
          </cell>
          <cell r="BI217">
            <v>1.7880000000000001E-3</v>
          </cell>
          <cell r="BJ217">
            <v>1.7459999999999999E-3</v>
          </cell>
          <cell r="BK217">
            <v>1.776E-3</v>
          </cell>
          <cell r="BL217">
            <v>1.9719999999999998E-3</v>
          </cell>
          <cell r="BM217">
            <v>2.3890000000000001E-3</v>
          </cell>
          <cell r="BN217">
            <v>2.9729999999999999E-3</v>
          </cell>
          <cell r="BO217">
            <v>3.663E-3</v>
          </cell>
          <cell r="BP217">
            <v>4.3480000000000003E-3</v>
          </cell>
          <cell r="BQ217">
            <v>4.9560000000000003E-3</v>
          </cell>
          <cell r="BR217">
            <v>5.4310000000000001E-3</v>
          </cell>
          <cell r="BS217">
            <v>5.8310000000000002E-3</v>
          </cell>
          <cell r="BT217">
            <v>6.2849999999999998E-3</v>
          </cell>
          <cell r="BU217">
            <v>6.8630000000000002E-3</v>
          </cell>
          <cell r="BV217">
            <v>7.5319999999999996E-3</v>
          </cell>
          <cell r="BW217">
            <v>8.3129999999999992E-3</v>
          </cell>
          <cell r="BX217">
            <v>9.2189999999999998E-3</v>
          </cell>
          <cell r="BY217">
            <v>1.0437999999999999E-2</v>
          </cell>
          <cell r="BZ217">
            <v>1.1837E-2</v>
          </cell>
          <cell r="CA217">
            <v>1.3107000000000001E-2</v>
          </cell>
          <cell r="CB217">
            <v>1.4149E-2</v>
          </cell>
          <cell r="CC217">
            <v>1.5202E-2</v>
          </cell>
          <cell r="CD217">
            <v>1.6369000000000002E-2</v>
          </cell>
          <cell r="CE217">
            <v>1.8176000000000001E-2</v>
          </cell>
          <cell r="CF217">
            <v>2.1181999999999999E-2</v>
          </cell>
          <cell r="CG217">
            <v>2.5707000000000001E-2</v>
          </cell>
          <cell r="CH217">
            <v>3.143E-2</v>
          </cell>
          <cell r="CI217">
            <v>3.7821E-2</v>
          </cell>
          <cell r="CJ217">
            <v>4.4436000000000003E-2</v>
          </cell>
          <cell r="CK217">
            <v>5.1013000000000003E-2</v>
          </cell>
          <cell r="CL217">
            <v>5.7491E-2</v>
          </cell>
          <cell r="CM217">
            <v>6.3994999999999996E-2</v>
          </cell>
          <cell r="CN217">
            <v>7.0703000000000002E-2</v>
          </cell>
          <cell r="CO217">
            <v>7.7825000000000005E-2</v>
          </cell>
          <cell r="CP217">
            <v>8.5573999999999997E-2</v>
          </cell>
          <cell r="CQ217">
            <v>9.4143000000000004E-2</v>
          </cell>
          <cell r="CR217">
            <v>0.103712</v>
          </cell>
          <cell r="CS217">
            <v>0.113319</v>
          </cell>
          <cell r="CT217">
            <v>0.122795</v>
          </cell>
          <cell r="CU217">
            <v>0.13195599999999999</v>
          </cell>
          <cell r="CV217">
            <v>0.14060700000000001</v>
          </cell>
          <cell r="CW217">
            <v>0.14855499999999999</v>
          </cell>
          <cell r="CX217">
            <v>0.15695200000000001</v>
          </cell>
          <cell r="CY217">
            <v>0.165827</v>
          </cell>
          <cell r="CZ217">
            <v>0.175205</v>
          </cell>
          <cell r="DA217">
            <v>0.185115</v>
          </cell>
          <cell r="DB217">
            <v>0.19558700000000001</v>
          </cell>
          <cell r="DC217">
            <v>0.206654</v>
          </cell>
          <cell r="DD217">
            <v>0.21834899999999999</v>
          </cell>
          <cell r="DE217">
            <v>0.230708</v>
          </cell>
          <cell r="DF217">
            <v>0.24376999999999999</v>
          </cell>
          <cell r="DG217">
            <v>0.257573</v>
          </cell>
          <cell r="DH217">
            <v>0.27216000000000001</v>
          </cell>
          <cell r="DI217">
            <v>0.28713300000000003</v>
          </cell>
          <cell r="DJ217">
            <v>0.300483</v>
          </cell>
          <cell r="DK217">
            <v>0.31445600000000001</v>
          </cell>
          <cell r="DL217">
            <v>0.32908199999999999</v>
          </cell>
          <cell r="DM217">
            <v>0.34439199999999998</v>
          </cell>
          <cell r="DN217">
            <v>0.36041800000000002</v>
          </cell>
          <cell r="DO217">
            <v>0.37719200000000003</v>
          </cell>
          <cell r="DP217">
            <v>0.39475100000000002</v>
          </cell>
          <cell r="DQ217">
            <v>0.413132</v>
          </cell>
        </row>
        <row r="218">
          <cell r="A218">
            <v>2066</v>
          </cell>
          <cell r="B218">
            <v>2.1689999999999999E-3</v>
          </cell>
          <cell r="C218">
            <v>1.5300000000000001E-4</v>
          </cell>
          <cell r="D218">
            <v>9.8999999999999994E-5</v>
          </cell>
          <cell r="E218">
            <v>7.2999999999999999E-5</v>
          </cell>
          <cell r="F218">
            <v>5.3999999999999998E-5</v>
          </cell>
          <cell r="G218">
            <v>4.6999999999999997E-5</v>
          </cell>
          <cell r="H218">
            <v>4.1999999999999998E-5</v>
          </cell>
          <cell r="I218">
            <v>3.8000000000000002E-5</v>
          </cell>
          <cell r="J218">
            <v>3.4E-5</v>
          </cell>
          <cell r="K218">
            <v>3.1000000000000001E-5</v>
          </cell>
          <cell r="L218">
            <v>2.9E-5</v>
          </cell>
          <cell r="M218">
            <v>3.0000000000000001E-5</v>
          </cell>
          <cell r="N218">
            <v>3.6000000000000001E-5</v>
          </cell>
          <cell r="O218">
            <v>4.8999999999999998E-5</v>
          </cell>
          <cell r="P218">
            <v>6.6000000000000005E-5</v>
          </cell>
          <cell r="Q218">
            <v>8.5000000000000006E-5</v>
          </cell>
          <cell r="R218">
            <v>1.05E-4</v>
          </cell>
          <cell r="S218">
            <v>1.26E-4</v>
          </cell>
          <cell r="T218">
            <v>1.4799999999999999E-4</v>
          </cell>
          <cell r="U218">
            <v>1.7100000000000001E-4</v>
          </cell>
          <cell r="V218">
            <v>1.94E-4</v>
          </cell>
          <cell r="W218">
            <v>2.1699999999999999E-4</v>
          </cell>
          <cell r="X218">
            <v>2.3800000000000001E-4</v>
          </cell>
          <cell r="Y218">
            <v>2.5500000000000002E-4</v>
          </cell>
          <cell r="Z218">
            <v>2.7E-4</v>
          </cell>
          <cell r="AA218">
            <v>2.8400000000000002E-4</v>
          </cell>
          <cell r="AB218">
            <v>2.9799999999999998E-4</v>
          </cell>
          <cell r="AC218">
            <v>3.1199999999999999E-4</v>
          </cell>
          <cell r="AD218">
            <v>3.2499999999999999E-4</v>
          </cell>
          <cell r="AE218">
            <v>3.3799999999999998E-4</v>
          </cell>
          <cell r="AF218">
            <v>3.5E-4</v>
          </cell>
          <cell r="AG218">
            <v>3.6400000000000001E-4</v>
          </cell>
          <cell r="AH218">
            <v>3.77E-4</v>
          </cell>
          <cell r="AI218">
            <v>3.8999999999999999E-4</v>
          </cell>
          <cell r="AJ218">
            <v>4.0400000000000001E-4</v>
          </cell>
          <cell r="AK218">
            <v>4.2000000000000002E-4</v>
          </cell>
          <cell r="AL218">
            <v>4.3800000000000002E-4</v>
          </cell>
          <cell r="AM218">
            <v>4.5600000000000003E-4</v>
          </cell>
          <cell r="AN218">
            <v>4.73E-4</v>
          </cell>
          <cell r="AO218">
            <v>4.8999999999999998E-4</v>
          </cell>
          <cell r="AP218">
            <v>5.1099999999999995E-4</v>
          </cell>
          <cell r="AQ218">
            <v>5.3700000000000004E-4</v>
          </cell>
          <cell r="AR218">
            <v>5.7300000000000005E-4</v>
          </cell>
          <cell r="AS218">
            <v>6.2E-4</v>
          </cell>
          <cell r="AT218">
            <v>6.7599999999999995E-4</v>
          </cell>
          <cell r="AU218">
            <v>7.36E-4</v>
          </cell>
          <cell r="AV218">
            <v>7.9900000000000001E-4</v>
          </cell>
          <cell r="AW218">
            <v>8.7500000000000002E-4</v>
          </cell>
          <cell r="AX218">
            <v>9.6500000000000004E-4</v>
          </cell>
          <cell r="AY218">
            <v>1.0660000000000001E-3</v>
          </cell>
          <cell r="AZ218">
            <v>1.1739999999999999E-3</v>
          </cell>
          <cell r="BA218">
            <v>1.281E-3</v>
          </cell>
          <cell r="BB218">
            <v>1.377E-3</v>
          </cell>
          <cell r="BC218">
            <v>1.4580000000000001E-3</v>
          </cell>
          <cell r="BD218">
            <v>1.529E-3</v>
          </cell>
          <cell r="BE218">
            <v>1.6280000000000001E-3</v>
          </cell>
          <cell r="BF218">
            <v>1.737E-3</v>
          </cell>
          <cell r="BG218">
            <v>1.8E-3</v>
          </cell>
          <cell r="BH218">
            <v>1.799E-3</v>
          </cell>
          <cell r="BI218">
            <v>1.771E-3</v>
          </cell>
          <cell r="BJ218">
            <v>1.7279999999999999E-3</v>
          </cell>
          <cell r="BK218">
            <v>1.7570000000000001E-3</v>
          </cell>
          <cell r="BL218">
            <v>1.952E-3</v>
          </cell>
          <cell r="BM218">
            <v>2.3679999999999999E-3</v>
          </cell>
          <cell r="BN218">
            <v>2.9510000000000001E-3</v>
          </cell>
          <cell r="BO218">
            <v>3.6389999999999999E-3</v>
          </cell>
          <cell r="BP218">
            <v>4.3229999999999996E-3</v>
          </cell>
          <cell r="BQ218">
            <v>4.9290000000000002E-3</v>
          </cell>
          <cell r="BR218">
            <v>5.4019999999999997E-3</v>
          </cell>
          <cell r="BS218">
            <v>5.7999999999999996E-3</v>
          </cell>
          <cell r="BT218">
            <v>6.2509999999999996E-3</v>
          </cell>
          <cell r="BU218">
            <v>6.8259999999999996E-3</v>
          </cell>
          <cell r="BV218">
            <v>7.4910000000000003E-3</v>
          </cell>
          <cell r="BW218">
            <v>8.2690000000000003E-3</v>
          </cell>
          <cell r="BX218">
            <v>9.1710000000000003E-3</v>
          </cell>
          <cell r="BY218">
            <v>1.0383999999999999E-2</v>
          </cell>
          <cell r="BZ218">
            <v>1.1778E-2</v>
          </cell>
          <cell r="CA218">
            <v>1.3042E-2</v>
          </cell>
          <cell r="CB218">
            <v>1.4079E-2</v>
          </cell>
          <cell r="CC218">
            <v>1.5125E-2</v>
          </cell>
          <cell r="CD218">
            <v>1.6285000000000001E-2</v>
          </cell>
          <cell r="CE218">
            <v>1.8083999999999999E-2</v>
          </cell>
          <cell r="CF218">
            <v>2.1080000000000002E-2</v>
          </cell>
          <cell r="CG218">
            <v>2.5593000000000001E-2</v>
          </cell>
          <cell r="CH218">
            <v>3.1302999999999997E-2</v>
          </cell>
          <cell r="CI218">
            <v>3.7679999999999998E-2</v>
          </cell>
          <cell r="CJ218">
            <v>4.4277999999999998E-2</v>
          </cell>
          <cell r="CK218">
            <v>5.0837E-2</v>
          </cell>
          <cell r="CL218">
            <v>5.7296E-2</v>
          </cell>
          <cell r="CM218">
            <v>6.3779000000000002E-2</v>
          </cell>
          <cell r="CN218">
            <v>7.0463999999999999E-2</v>
          </cell>
          <cell r="CO218">
            <v>7.7562000000000006E-2</v>
          </cell>
          <cell r="CP218">
            <v>8.5283999999999999E-2</v>
          </cell>
          <cell r="CQ218">
            <v>9.3825000000000006E-2</v>
          </cell>
          <cell r="CR218">
            <v>0.103364</v>
          </cell>
          <cell r="CS218">
            <v>0.112942</v>
          </cell>
          <cell r="CT218">
            <v>0.122389</v>
          </cell>
          <cell r="CU218">
            <v>0.131521</v>
          </cell>
          <cell r="CV218">
            <v>0.14014599999999999</v>
          </cell>
          <cell r="CW218">
            <v>0.14806800000000001</v>
          </cell>
          <cell r="CX218">
            <v>0.15644</v>
          </cell>
          <cell r="CY218">
            <v>0.16528699999999999</v>
          </cell>
          <cell r="CZ218">
            <v>0.17463600000000001</v>
          </cell>
          <cell r="DA218">
            <v>0.18451600000000001</v>
          </cell>
          <cell r="DB218">
            <v>0.19495699999999999</v>
          </cell>
          <cell r="DC218">
            <v>0.20599000000000001</v>
          </cell>
          <cell r="DD218">
            <v>0.21765000000000001</v>
          </cell>
          <cell r="DE218">
            <v>0.22997100000000001</v>
          </cell>
          <cell r="DF218">
            <v>0.24299299999999999</v>
          </cell>
          <cell r="DG218">
            <v>0.25675500000000001</v>
          </cell>
          <cell r="DH218">
            <v>0.27129799999999998</v>
          </cell>
          <cell r="DI218">
            <v>0.28617399999999998</v>
          </cell>
          <cell r="DJ218">
            <v>0.29948200000000003</v>
          </cell>
          <cell r="DK218">
            <v>0.31341200000000002</v>
          </cell>
          <cell r="DL218">
            <v>0.32799200000000001</v>
          </cell>
          <cell r="DM218">
            <v>0.34325499999999998</v>
          </cell>
          <cell r="DN218">
            <v>0.35923100000000002</v>
          </cell>
          <cell r="DO218">
            <v>0.37595400000000001</v>
          </cell>
          <cell r="DP218">
            <v>0.393459</v>
          </cell>
          <cell r="DQ218">
            <v>0.41178300000000001</v>
          </cell>
        </row>
        <row r="219">
          <cell r="A219">
            <v>2067</v>
          </cell>
          <cell r="B219">
            <v>2.1329999999999999E-3</v>
          </cell>
          <cell r="C219">
            <v>1.5100000000000001E-4</v>
          </cell>
          <cell r="D219">
            <v>9.7E-5</v>
          </cell>
          <cell r="E219">
            <v>7.2000000000000002E-5</v>
          </cell>
          <cell r="F219">
            <v>5.3000000000000001E-5</v>
          </cell>
          <cell r="G219">
            <v>4.6999999999999997E-5</v>
          </cell>
          <cell r="H219">
            <v>4.1999999999999998E-5</v>
          </cell>
          <cell r="I219">
            <v>3.8000000000000002E-5</v>
          </cell>
          <cell r="J219">
            <v>3.4E-5</v>
          </cell>
          <cell r="K219">
            <v>3.0000000000000001E-5</v>
          </cell>
          <cell r="L219">
            <v>2.8E-5</v>
          </cell>
          <cell r="M219">
            <v>3.0000000000000001E-5</v>
          </cell>
          <cell r="N219">
            <v>3.6000000000000001E-5</v>
          </cell>
          <cell r="O219">
            <v>4.8000000000000001E-5</v>
          </cell>
          <cell r="P219">
            <v>6.4999999999999994E-5</v>
          </cell>
          <cell r="Q219">
            <v>8.3999999999999995E-5</v>
          </cell>
          <cell r="R219">
            <v>1.0399999999999999E-4</v>
          </cell>
          <cell r="S219">
            <v>1.25E-4</v>
          </cell>
          <cell r="T219">
            <v>1.47E-4</v>
          </cell>
          <cell r="U219">
            <v>1.7000000000000001E-4</v>
          </cell>
          <cell r="V219">
            <v>1.93E-4</v>
          </cell>
          <cell r="W219">
            <v>2.1599999999999999E-4</v>
          </cell>
          <cell r="X219">
            <v>2.3599999999999999E-4</v>
          </cell>
          <cell r="Y219">
            <v>2.5300000000000002E-4</v>
          </cell>
          <cell r="Z219">
            <v>2.6800000000000001E-4</v>
          </cell>
          <cell r="AA219">
            <v>2.8200000000000002E-4</v>
          </cell>
          <cell r="AB219">
            <v>2.9599999999999998E-4</v>
          </cell>
          <cell r="AC219">
            <v>3.1E-4</v>
          </cell>
          <cell r="AD219">
            <v>3.2200000000000002E-4</v>
          </cell>
          <cell r="AE219">
            <v>3.3500000000000001E-4</v>
          </cell>
          <cell r="AF219">
            <v>3.48E-4</v>
          </cell>
          <cell r="AG219">
            <v>3.6099999999999999E-4</v>
          </cell>
          <cell r="AH219">
            <v>3.7399999999999998E-4</v>
          </cell>
          <cell r="AI219">
            <v>3.8699999999999997E-4</v>
          </cell>
          <cell r="AJ219">
            <v>4.0000000000000002E-4</v>
          </cell>
          <cell r="AK219">
            <v>4.1599999999999997E-4</v>
          </cell>
          <cell r="AL219">
            <v>4.3399999999999998E-4</v>
          </cell>
          <cell r="AM219">
            <v>4.5199999999999998E-4</v>
          </cell>
          <cell r="AN219">
            <v>4.6799999999999999E-4</v>
          </cell>
          <cell r="AO219">
            <v>4.86E-4</v>
          </cell>
          <cell r="AP219">
            <v>5.0600000000000005E-4</v>
          </cell>
          <cell r="AQ219">
            <v>5.3200000000000003E-4</v>
          </cell>
          <cell r="AR219">
            <v>5.6800000000000004E-4</v>
          </cell>
          <cell r="AS219">
            <v>6.1399999999999996E-4</v>
          </cell>
          <cell r="AT219">
            <v>6.7000000000000002E-4</v>
          </cell>
          <cell r="AU219">
            <v>7.2800000000000002E-4</v>
          </cell>
          <cell r="AV219">
            <v>7.9100000000000004E-4</v>
          </cell>
          <cell r="AW219">
            <v>8.6600000000000002E-4</v>
          </cell>
          <cell r="AX219">
            <v>9.5600000000000004E-4</v>
          </cell>
          <cell r="AY219">
            <v>1.057E-3</v>
          </cell>
          <cell r="AZ219">
            <v>1.1640000000000001E-3</v>
          </cell>
          <cell r="BA219">
            <v>1.2700000000000001E-3</v>
          </cell>
          <cell r="BB219">
            <v>1.3649999999999999E-3</v>
          </cell>
          <cell r="BC219">
            <v>1.446E-3</v>
          </cell>
          <cell r="BD219">
            <v>1.516E-3</v>
          </cell>
          <cell r="BE219">
            <v>1.614E-3</v>
          </cell>
          <cell r="BF219">
            <v>1.722E-3</v>
          </cell>
          <cell r="BG219">
            <v>1.784E-3</v>
          </cell>
          <cell r="BH219">
            <v>1.7830000000000001E-3</v>
          </cell>
          <cell r="BI219">
            <v>1.7539999999999999E-3</v>
          </cell>
          <cell r="BJ219">
            <v>1.7110000000000001E-3</v>
          </cell>
          <cell r="BK219">
            <v>1.7390000000000001E-3</v>
          </cell>
          <cell r="BL219">
            <v>1.933E-3</v>
          </cell>
          <cell r="BM219">
            <v>2.3479999999999998E-3</v>
          </cell>
          <cell r="BN219">
            <v>2.9290000000000002E-3</v>
          </cell>
          <cell r="BO219">
            <v>3.6159999999999999E-3</v>
          </cell>
          <cell r="BP219">
            <v>4.2979999999999997E-3</v>
          </cell>
          <cell r="BQ219">
            <v>4.9020000000000001E-3</v>
          </cell>
          <cell r="BR219">
            <v>5.3730000000000002E-3</v>
          </cell>
          <cell r="BS219">
            <v>5.7689999999999998E-3</v>
          </cell>
          <cell r="BT219">
            <v>6.2170000000000003E-3</v>
          </cell>
          <cell r="BU219">
            <v>6.7889999999999999E-3</v>
          </cell>
          <cell r="BV219">
            <v>7.4510000000000002E-3</v>
          </cell>
          <cell r="BW219">
            <v>8.2249999999999997E-3</v>
          </cell>
          <cell r="BX219">
            <v>9.1229999999999992E-3</v>
          </cell>
          <cell r="BY219">
            <v>1.0331999999999999E-2</v>
          </cell>
          <cell r="BZ219">
            <v>1.172E-2</v>
          </cell>
          <cell r="CA219">
            <v>1.2978999999999999E-2</v>
          </cell>
          <cell r="CB219">
            <v>1.4009000000000001E-2</v>
          </cell>
          <cell r="CC219">
            <v>1.5049E-2</v>
          </cell>
          <cell r="CD219">
            <v>1.6201E-2</v>
          </cell>
          <cell r="CE219">
            <v>1.7992000000000001E-2</v>
          </cell>
          <cell r="CF219">
            <v>2.0978E-2</v>
          </cell>
          <cell r="CG219">
            <v>2.5479999999999999E-2</v>
          </cell>
          <cell r="CH219">
            <v>3.1177E-2</v>
          </cell>
          <cell r="CI219">
            <v>3.7539000000000003E-2</v>
          </cell>
          <cell r="CJ219">
            <v>4.4122000000000001E-2</v>
          </cell>
          <cell r="CK219">
            <v>5.0661999999999999E-2</v>
          </cell>
          <cell r="CL219">
            <v>5.7102E-2</v>
          </cell>
          <cell r="CM219">
            <v>6.3563999999999996E-2</v>
          </cell>
          <cell r="CN219">
            <v>7.0225999999999997E-2</v>
          </cell>
          <cell r="CO219">
            <v>7.7299999999999994E-2</v>
          </cell>
          <cell r="CP219">
            <v>8.4996000000000002E-2</v>
          </cell>
          <cell r="CQ219">
            <v>9.3508999999999995E-2</v>
          </cell>
          <cell r="CR219">
            <v>0.103018</v>
          </cell>
          <cell r="CS219">
            <v>0.112567</v>
          </cell>
          <cell r="CT219">
            <v>0.121984</v>
          </cell>
          <cell r="CU219">
            <v>0.13108900000000001</v>
          </cell>
          <cell r="CV219">
            <v>0.13968700000000001</v>
          </cell>
          <cell r="CW219">
            <v>0.14758499999999999</v>
          </cell>
          <cell r="CX219">
            <v>0.15593199999999999</v>
          </cell>
          <cell r="CY219">
            <v>0.16475100000000001</v>
          </cell>
          <cell r="CZ219">
            <v>0.174072</v>
          </cell>
          <cell r="DA219">
            <v>0.183921</v>
          </cell>
          <cell r="DB219">
            <v>0.19433</v>
          </cell>
          <cell r="DC219">
            <v>0.20533000000000001</v>
          </cell>
          <cell r="DD219">
            <v>0.21695400000000001</v>
          </cell>
          <cell r="DE219">
            <v>0.229239</v>
          </cell>
          <cell r="DF219">
            <v>0.24222099999999999</v>
          </cell>
          <cell r="DG219">
            <v>0.255942</v>
          </cell>
          <cell r="DH219">
            <v>0.27044099999999999</v>
          </cell>
          <cell r="DI219">
            <v>0.285221</v>
          </cell>
          <cell r="DJ219">
            <v>0.298487</v>
          </cell>
          <cell r="DK219">
            <v>0.31237399999999999</v>
          </cell>
          <cell r="DL219">
            <v>0.32690900000000001</v>
          </cell>
          <cell r="DM219">
            <v>0.34212500000000001</v>
          </cell>
          <cell r="DN219">
            <v>0.35805100000000001</v>
          </cell>
          <cell r="DO219">
            <v>0.37472299999999997</v>
          </cell>
          <cell r="DP219">
            <v>0.39217400000000002</v>
          </cell>
          <cell r="DQ219">
            <v>0.41044199999999997</v>
          </cell>
        </row>
        <row r="220">
          <cell r="A220">
            <v>2068</v>
          </cell>
          <cell r="B220">
            <v>2.098E-3</v>
          </cell>
          <cell r="C220">
            <v>1.4899999999999999E-4</v>
          </cell>
          <cell r="D220">
            <v>9.6000000000000002E-5</v>
          </cell>
          <cell r="E220">
            <v>7.1000000000000005E-5</v>
          </cell>
          <cell r="F220">
            <v>5.1999999999999997E-5</v>
          </cell>
          <cell r="G220">
            <v>4.6E-5</v>
          </cell>
          <cell r="H220">
            <v>4.1E-5</v>
          </cell>
          <cell r="I220">
            <v>3.6999999999999998E-5</v>
          </cell>
          <cell r="J220">
            <v>3.3000000000000003E-5</v>
          </cell>
          <cell r="K220">
            <v>3.0000000000000001E-5</v>
          </cell>
          <cell r="L220">
            <v>2.8E-5</v>
          </cell>
          <cell r="M220">
            <v>2.9E-5</v>
          </cell>
          <cell r="N220">
            <v>3.4999999999999997E-5</v>
          </cell>
          <cell r="O220">
            <v>4.6999999999999997E-5</v>
          </cell>
          <cell r="P220">
            <v>6.4999999999999994E-5</v>
          </cell>
          <cell r="Q220">
            <v>8.3999999999999995E-5</v>
          </cell>
          <cell r="R220">
            <v>1.03E-4</v>
          </cell>
          <cell r="S220">
            <v>1.2400000000000001E-4</v>
          </cell>
          <cell r="T220">
            <v>1.46E-4</v>
          </cell>
          <cell r="U220">
            <v>1.6799999999999999E-4</v>
          </cell>
          <cell r="V220">
            <v>1.9100000000000001E-4</v>
          </cell>
          <cell r="W220">
            <v>2.14E-4</v>
          </cell>
          <cell r="X220">
            <v>2.34E-4</v>
          </cell>
          <cell r="Y220">
            <v>2.5099999999999998E-4</v>
          </cell>
          <cell r="Z220">
            <v>2.6600000000000001E-4</v>
          </cell>
          <cell r="AA220">
            <v>2.7999999999999998E-4</v>
          </cell>
          <cell r="AB220">
            <v>2.9399999999999999E-4</v>
          </cell>
          <cell r="AC220">
            <v>3.0699999999999998E-4</v>
          </cell>
          <cell r="AD220">
            <v>3.2000000000000003E-4</v>
          </cell>
          <cell r="AE220">
            <v>3.3199999999999999E-4</v>
          </cell>
          <cell r="AF220">
            <v>3.4499999999999998E-4</v>
          </cell>
          <cell r="AG220">
            <v>3.5799999999999997E-4</v>
          </cell>
          <cell r="AH220">
            <v>3.6999999999999999E-4</v>
          </cell>
          <cell r="AI220">
            <v>3.8299999999999999E-4</v>
          </cell>
          <cell r="AJ220">
            <v>3.97E-4</v>
          </cell>
          <cell r="AK220">
            <v>4.1300000000000001E-4</v>
          </cell>
          <cell r="AL220">
            <v>4.3100000000000001E-4</v>
          </cell>
          <cell r="AM220">
            <v>4.4799999999999999E-4</v>
          </cell>
          <cell r="AN220">
            <v>4.64E-4</v>
          </cell>
          <cell r="AO220">
            <v>4.8099999999999998E-4</v>
          </cell>
          <cell r="AP220">
            <v>5.0100000000000003E-4</v>
          </cell>
          <cell r="AQ220">
            <v>5.2800000000000004E-4</v>
          </cell>
          <cell r="AR220">
            <v>5.6300000000000002E-4</v>
          </cell>
          <cell r="AS220">
            <v>6.0800000000000003E-4</v>
          </cell>
          <cell r="AT220">
            <v>6.6399999999999999E-4</v>
          </cell>
          <cell r="AU220">
            <v>7.2099999999999996E-4</v>
          </cell>
          <cell r="AV220">
            <v>7.8299999999999995E-4</v>
          </cell>
          <cell r="AW220">
            <v>8.5800000000000004E-4</v>
          </cell>
          <cell r="AX220">
            <v>9.4700000000000003E-4</v>
          </cell>
          <cell r="AY220">
            <v>1.047E-3</v>
          </cell>
          <cell r="AZ220">
            <v>1.1540000000000001E-3</v>
          </cell>
          <cell r="BA220">
            <v>1.2589999999999999E-3</v>
          </cell>
          <cell r="BB220">
            <v>1.354E-3</v>
          </cell>
          <cell r="BC220">
            <v>1.4339999999999999E-3</v>
          </cell>
          <cell r="BD220">
            <v>1.503E-3</v>
          </cell>
          <cell r="BE220">
            <v>1.6000000000000001E-3</v>
          </cell>
          <cell r="BF220">
            <v>1.7080000000000001E-3</v>
          </cell>
          <cell r="BG220">
            <v>1.769E-3</v>
          </cell>
          <cell r="BH220">
            <v>1.7669999999999999E-3</v>
          </cell>
          <cell r="BI220">
            <v>1.737E-3</v>
          </cell>
          <cell r="BJ220">
            <v>1.6930000000000001E-3</v>
          </cell>
          <cell r="BK220">
            <v>1.72E-3</v>
          </cell>
          <cell r="BL220">
            <v>1.9139999999999999E-3</v>
          </cell>
          <cell r="BM220">
            <v>2.3270000000000001E-3</v>
          </cell>
          <cell r="BN220">
            <v>2.9069999999999999E-3</v>
          </cell>
          <cell r="BO220">
            <v>3.5929999999999998E-3</v>
          </cell>
          <cell r="BP220">
            <v>4.2729999999999999E-3</v>
          </cell>
          <cell r="BQ220">
            <v>4.8760000000000001E-3</v>
          </cell>
          <cell r="BR220">
            <v>5.3439999999999998E-3</v>
          </cell>
          <cell r="BS220">
            <v>5.738E-3</v>
          </cell>
          <cell r="BT220">
            <v>6.1840000000000003E-3</v>
          </cell>
          <cell r="BU220">
            <v>6.7530000000000003E-3</v>
          </cell>
          <cell r="BV220">
            <v>7.4120000000000002E-3</v>
          </cell>
          <cell r="BW220">
            <v>8.182E-3</v>
          </cell>
          <cell r="BX220">
            <v>9.0749999999999997E-3</v>
          </cell>
          <cell r="BY220">
            <v>1.0279E-2</v>
          </cell>
          <cell r="BZ220">
            <v>1.1662E-2</v>
          </cell>
          <cell r="CA220">
            <v>1.2914999999999999E-2</v>
          </cell>
          <cell r="CB220">
            <v>1.3939999999999999E-2</v>
          </cell>
          <cell r="CC220">
            <v>1.4973999999999999E-2</v>
          </cell>
          <cell r="CD220">
            <v>1.6119000000000001E-2</v>
          </cell>
          <cell r="CE220">
            <v>1.7901E-2</v>
          </cell>
          <cell r="CF220">
            <v>2.0877E-2</v>
          </cell>
          <cell r="CG220">
            <v>2.5367000000000001E-2</v>
          </cell>
          <cell r="CH220">
            <v>3.1052E-2</v>
          </cell>
          <cell r="CI220">
            <v>3.7399000000000002E-2</v>
          </cell>
          <cell r="CJ220">
            <v>4.3965999999999998E-2</v>
          </cell>
          <cell r="CK220">
            <v>5.0488999999999999E-2</v>
          </cell>
          <cell r="CL220">
            <v>5.6909000000000001E-2</v>
          </cell>
          <cell r="CM220">
            <v>6.3350000000000004E-2</v>
          </cell>
          <cell r="CN220">
            <v>6.9989999999999997E-2</v>
          </cell>
          <cell r="CO220">
            <v>7.7038999999999996E-2</v>
          </cell>
          <cell r="CP220">
            <v>8.4709999999999994E-2</v>
          </cell>
          <cell r="CQ220">
            <v>9.3195E-2</v>
          </cell>
          <cell r="CR220">
            <v>0.102675</v>
          </cell>
          <cell r="CS220">
            <v>0.112194</v>
          </cell>
          <cell r="CT220">
            <v>0.121583</v>
          </cell>
          <cell r="CU220">
            <v>0.130659</v>
          </cell>
          <cell r="CV220">
            <v>0.13923099999999999</v>
          </cell>
          <cell r="CW220">
            <v>0.14710500000000001</v>
          </cell>
          <cell r="CX220">
            <v>0.15542600000000001</v>
          </cell>
          <cell r="CY220">
            <v>0.164219</v>
          </cell>
          <cell r="CZ220">
            <v>0.173511</v>
          </cell>
          <cell r="DA220">
            <v>0.18332999999999999</v>
          </cell>
          <cell r="DB220">
            <v>0.19370699999999999</v>
          </cell>
          <cell r="DC220">
            <v>0.20467399999999999</v>
          </cell>
          <cell r="DD220">
            <v>0.21626300000000001</v>
          </cell>
          <cell r="DE220">
            <v>0.22851099999999999</v>
          </cell>
          <cell r="DF220">
            <v>0.241454</v>
          </cell>
          <cell r="DG220">
            <v>0.255133</v>
          </cell>
          <cell r="DH220">
            <v>0.26959</v>
          </cell>
          <cell r="DI220">
            <v>0.28427400000000003</v>
          </cell>
          <cell r="DJ220">
            <v>0.29749900000000001</v>
          </cell>
          <cell r="DK220">
            <v>0.31134200000000001</v>
          </cell>
          <cell r="DL220">
            <v>0.32583299999999998</v>
          </cell>
          <cell r="DM220">
            <v>0.341001</v>
          </cell>
          <cell r="DN220">
            <v>0.356879</v>
          </cell>
          <cell r="DO220">
            <v>0.37349900000000003</v>
          </cell>
          <cell r="DP220">
            <v>0.39089800000000002</v>
          </cell>
          <cell r="DQ220">
            <v>0.40910999999999997</v>
          </cell>
        </row>
        <row r="221">
          <cell r="A221">
            <v>2069</v>
          </cell>
          <cell r="B221">
            <v>2.0639999999999999E-3</v>
          </cell>
          <cell r="C221">
            <v>1.47E-4</v>
          </cell>
          <cell r="D221">
            <v>9.5000000000000005E-5</v>
          </cell>
          <cell r="E221">
            <v>6.9999999999999994E-5</v>
          </cell>
          <cell r="F221">
            <v>5.1E-5</v>
          </cell>
          <cell r="G221">
            <v>4.5000000000000003E-5</v>
          </cell>
          <cell r="H221">
            <v>4.1E-5</v>
          </cell>
          <cell r="I221">
            <v>3.6999999999999998E-5</v>
          </cell>
          <cell r="J221">
            <v>3.3000000000000003E-5</v>
          </cell>
          <cell r="K221">
            <v>3.0000000000000001E-5</v>
          </cell>
          <cell r="L221">
            <v>2.6999999999999999E-5</v>
          </cell>
          <cell r="M221">
            <v>2.8E-5</v>
          </cell>
          <cell r="N221">
            <v>3.4999999999999997E-5</v>
          </cell>
          <cell r="O221">
            <v>4.6999999999999997E-5</v>
          </cell>
          <cell r="P221">
            <v>6.3999999999999997E-5</v>
          </cell>
          <cell r="Q221">
            <v>8.2999999999999998E-5</v>
          </cell>
          <cell r="R221">
            <v>1.03E-4</v>
          </cell>
          <cell r="S221">
            <v>1.2300000000000001E-4</v>
          </cell>
          <cell r="T221">
            <v>1.45E-4</v>
          </cell>
          <cell r="U221">
            <v>1.6699999999999999E-4</v>
          </cell>
          <cell r="V221">
            <v>1.9000000000000001E-4</v>
          </cell>
          <cell r="W221">
            <v>2.12E-4</v>
          </cell>
          <cell r="X221">
            <v>2.32E-4</v>
          </cell>
          <cell r="Y221">
            <v>2.4899999999999998E-4</v>
          </cell>
          <cell r="Z221">
            <v>2.6400000000000002E-4</v>
          </cell>
          <cell r="AA221">
            <v>2.7700000000000001E-4</v>
          </cell>
          <cell r="AB221">
            <v>2.9100000000000003E-4</v>
          </cell>
          <cell r="AC221">
            <v>3.0499999999999999E-4</v>
          </cell>
          <cell r="AD221">
            <v>3.1700000000000001E-4</v>
          </cell>
          <cell r="AE221">
            <v>3.2899999999999997E-4</v>
          </cell>
          <cell r="AF221">
            <v>3.4200000000000002E-4</v>
          </cell>
          <cell r="AG221">
            <v>3.5500000000000001E-4</v>
          </cell>
          <cell r="AH221">
            <v>3.6699999999999998E-4</v>
          </cell>
          <cell r="AI221">
            <v>3.8000000000000002E-4</v>
          </cell>
          <cell r="AJ221">
            <v>3.9300000000000001E-4</v>
          </cell>
          <cell r="AK221">
            <v>4.0900000000000002E-4</v>
          </cell>
          <cell r="AL221">
            <v>4.2700000000000002E-4</v>
          </cell>
          <cell r="AM221">
            <v>4.44E-4</v>
          </cell>
          <cell r="AN221">
            <v>4.6000000000000001E-4</v>
          </cell>
          <cell r="AO221">
            <v>4.7699999999999999E-4</v>
          </cell>
          <cell r="AP221">
            <v>4.9700000000000005E-4</v>
          </cell>
          <cell r="AQ221">
            <v>5.2300000000000003E-4</v>
          </cell>
          <cell r="AR221">
            <v>5.5699999999999999E-4</v>
          </cell>
          <cell r="AS221">
            <v>6.0300000000000002E-4</v>
          </cell>
          <cell r="AT221">
            <v>6.5700000000000003E-4</v>
          </cell>
          <cell r="AU221">
            <v>7.1400000000000001E-4</v>
          </cell>
          <cell r="AV221">
            <v>7.76E-4</v>
          </cell>
          <cell r="AW221">
            <v>8.4900000000000004E-4</v>
          </cell>
          <cell r="AX221">
            <v>9.3800000000000003E-4</v>
          </cell>
          <cell r="AY221">
            <v>1.0369999999999999E-3</v>
          </cell>
          <cell r="AZ221">
            <v>1.1440000000000001E-3</v>
          </cell>
          <cell r="BA221">
            <v>1.248E-3</v>
          </cell>
          <cell r="BB221">
            <v>1.3420000000000001E-3</v>
          </cell>
          <cell r="BC221">
            <v>1.4220000000000001E-3</v>
          </cell>
          <cell r="BD221">
            <v>1.49E-3</v>
          </cell>
          <cell r="BE221">
            <v>1.586E-3</v>
          </cell>
          <cell r="BF221">
            <v>1.6930000000000001E-3</v>
          </cell>
          <cell r="BG221">
            <v>1.7539999999999999E-3</v>
          </cell>
          <cell r="BH221">
            <v>1.751E-3</v>
          </cell>
          <cell r="BI221">
            <v>1.7210000000000001E-3</v>
          </cell>
          <cell r="BJ221">
            <v>1.676E-3</v>
          </cell>
          <cell r="BK221">
            <v>1.702E-3</v>
          </cell>
          <cell r="BL221">
            <v>1.895E-3</v>
          </cell>
          <cell r="BM221">
            <v>2.307E-3</v>
          </cell>
          <cell r="BN221">
            <v>2.8860000000000001E-3</v>
          </cell>
          <cell r="BO221">
            <v>3.571E-3</v>
          </cell>
          <cell r="BP221">
            <v>4.2490000000000002E-3</v>
          </cell>
          <cell r="BQ221">
            <v>4.849E-3</v>
          </cell>
          <cell r="BR221">
            <v>5.3160000000000004E-3</v>
          </cell>
          <cell r="BS221">
            <v>5.7070000000000003E-3</v>
          </cell>
          <cell r="BT221">
            <v>6.1510000000000002E-3</v>
          </cell>
          <cell r="BU221">
            <v>6.7169999999999999E-3</v>
          </cell>
          <cell r="BV221">
            <v>7.3720000000000001E-3</v>
          </cell>
          <cell r="BW221">
            <v>8.1390000000000004E-3</v>
          </cell>
          <cell r="BX221">
            <v>9.0279999999999996E-3</v>
          </cell>
          <cell r="BY221">
            <v>1.0227999999999999E-2</v>
          </cell>
          <cell r="BZ221">
            <v>1.1605000000000001E-2</v>
          </cell>
          <cell r="CA221">
            <v>1.2852000000000001E-2</v>
          </cell>
          <cell r="CB221">
            <v>1.3871E-2</v>
          </cell>
          <cell r="CC221">
            <v>1.4899000000000001E-2</v>
          </cell>
          <cell r="CD221">
            <v>1.6036999999999999E-2</v>
          </cell>
          <cell r="CE221">
            <v>1.7811E-2</v>
          </cell>
          <cell r="CF221">
            <v>2.0777E-2</v>
          </cell>
          <cell r="CG221">
            <v>2.5256000000000001E-2</v>
          </cell>
          <cell r="CH221">
            <v>3.0927E-2</v>
          </cell>
          <cell r="CI221">
            <v>3.7261000000000002E-2</v>
          </cell>
          <cell r="CJ221">
            <v>4.3811000000000003E-2</v>
          </cell>
          <cell r="CK221">
            <v>5.0316E-2</v>
          </cell>
          <cell r="CL221">
            <v>5.6716999999999997E-2</v>
          </cell>
          <cell r="CM221">
            <v>6.3136999999999999E-2</v>
          </cell>
          <cell r="CN221">
            <v>6.9754999999999998E-2</v>
          </cell>
          <cell r="CO221">
            <v>7.6780000000000001E-2</v>
          </cell>
          <cell r="CP221">
            <v>8.4425E-2</v>
          </cell>
          <cell r="CQ221">
            <v>9.2882999999999993E-2</v>
          </cell>
          <cell r="CR221">
            <v>0.10233399999999999</v>
          </cell>
          <cell r="CS221">
            <v>0.11182300000000001</v>
          </cell>
          <cell r="CT221">
            <v>0.121184</v>
          </cell>
          <cell r="CU221">
            <v>0.13023299999999999</v>
          </cell>
          <cell r="CV221">
            <v>0.13877800000000001</v>
          </cell>
          <cell r="CW221">
            <v>0.14662800000000001</v>
          </cell>
          <cell r="CX221">
            <v>0.15492300000000001</v>
          </cell>
          <cell r="CY221">
            <v>0.163689</v>
          </cell>
          <cell r="CZ221">
            <v>0.172953</v>
          </cell>
          <cell r="DA221">
            <v>0.18274299999999999</v>
          </cell>
          <cell r="DB221">
            <v>0.19308800000000001</v>
          </cell>
          <cell r="DC221">
            <v>0.20402200000000001</v>
          </cell>
          <cell r="DD221">
            <v>0.21557599999999999</v>
          </cell>
          <cell r="DE221">
            <v>0.22778699999999999</v>
          </cell>
          <cell r="DF221">
            <v>0.24069199999999999</v>
          </cell>
          <cell r="DG221">
            <v>0.25433</v>
          </cell>
          <cell r="DH221">
            <v>0.26874399999999998</v>
          </cell>
          <cell r="DI221">
            <v>0.28333199999999997</v>
          </cell>
          <cell r="DJ221">
            <v>0.296516</v>
          </cell>
          <cell r="DK221">
            <v>0.31031700000000001</v>
          </cell>
          <cell r="DL221">
            <v>0.32476300000000002</v>
          </cell>
          <cell r="DM221">
            <v>0.33988499999999999</v>
          </cell>
          <cell r="DN221">
            <v>0.35571399999999997</v>
          </cell>
          <cell r="DO221">
            <v>0.37228299999999998</v>
          </cell>
          <cell r="DP221">
            <v>0.38962799999999997</v>
          </cell>
          <cell r="DQ221">
            <v>0.40778500000000001</v>
          </cell>
        </row>
        <row r="222">
          <cell r="A222">
            <v>2070</v>
          </cell>
          <cell r="B222">
            <v>2.0300000000000001E-3</v>
          </cell>
          <cell r="C222">
            <v>1.45E-4</v>
          </cell>
          <cell r="D222">
            <v>9.2999999999999997E-5</v>
          </cell>
          <cell r="E222">
            <v>6.8999999999999997E-5</v>
          </cell>
          <cell r="F222">
            <v>5.1E-5</v>
          </cell>
          <cell r="G222">
            <v>4.5000000000000003E-5</v>
          </cell>
          <cell r="H222">
            <v>4.0000000000000003E-5</v>
          </cell>
          <cell r="I222">
            <v>3.6000000000000001E-5</v>
          </cell>
          <cell r="J222">
            <v>3.1999999999999999E-5</v>
          </cell>
          <cell r="K222">
            <v>2.9E-5</v>
          </cell>
          <cell r="L222">
            <v>2.6999999999999999E-5</v>
          </cell>
          <cell r="M222">
            <v>2.8E-5</v>
          </cell>
          <cell r="N222">
            <v>3.4E-5</v>
          </cell>
          <cell r="O222">
            <v>4.6E-5</v>
          </cell>
          <cell r="P222">
            <v>6.3E-5</v>
          </cell>
          <cell r="Q222">
            <v>8.2000000000000001E-5</v>
          </cell>
          <cell r="R222">
            <v>1.02E-4</v>
          </cell>
          <cell r="S222">
            <v>1.22E-4</v>
          </cell>
          <cell r="T222">
            <v>1.44E-4</v>
          </cell>
          <cell r="U222">
            <v>1.66E-4</v>
          </cell>
          <cell r="V222">
            <v>1.8799999999999999E-4</v>
          </cell>
          <cell r="W222">
            <v>2.1100000000000001E-4</v>
          </cell>
          <cell r="X222">
            <v>2.31E-4</v>
          </cell>
          <cell r="Y222">
            <v>2.4699999999999999E-4</v>
          </cell>
          <cell r="Z222">
            <v>2.6200000000000003E-4</v>
          </cell>
          <cell r="AA222">
            <v>2.7500000000000002E-4</v>
          </cell>
          <cell r="AB222">
            <v>2.8899999999999998E-4</v>
          </cell>
          <cell r="AC222">
            <v>3.0200000000000002E-4</v>
          </cell>
          <cell r="AD222">
            <v>3.1500000000000001E-4</v>
          </cell>
          <cell r="AE222">
            <v>3.2699999999999998E-4</v>
          </cell>
          <cell r="AF222">
            <v>3.39E-4</v>
          </cell>
          <cell r="AG222">
            <v>3.5199999999999999E-4</v>
          </cell>
          <cell r="AH222">
            <v>3.6400000000000001E-4</v>
          </cell>
          <cell r="AI222">
            <v>3.77E-4</v>
          </cell>
          <cell r="AJ222">
            <v>3.8999999999999999E-4</v>
          </cell>
          <cell r="AK222">
            <v>4.06E-4</v>
          </cell>
          <cell r="AL222">
            <v>4.2299999999999998E-4</v>
          </cell>
          <cell r="AM222">
            <v>4.4000000000000002E-4</v>
          </cell>
          <cell r="AN222">
            <v>4.5600000000000003E-4</v>
          </cell>
          <cell r="AO222">
            <v>4.73E-4</v>
          </cell>
          <cell r="AP222">
            <v>4.9200000000000003E-4</v>
          </cell>
          <cell r="AQ222">
            <v>5.1800000000000001E-4</v>
          </cell>
          <cell r="AR222">
            <v>5.5199999999999997E-4</v>
          </cell>
          <cell r="AS222">
            <v>5.9699999999999998E-4</v>
          </cell>
          <cell r="AT222">
            <v>6.5099999999999999E-4</v>
          </cell>
          <cell r="AU222">
            <v>7.0799999999999997E-4</v>
          </cell>
          <cell r="AV222">
            <v>7.6800000000000002E-4</v>
          </cell>
          <cell r="AW222">
            <v>8.4099999999999995E-4</v>
          </cell>
          <cell r="AX222">
            <v>9.2900000000000003E-4</v>
          </cell>
          <cell r="AY222">
            <v>1.0280000000000001E-3</v>
          </cell>
          <cell r="AZ222">
            <v>1.134E-3</v>
          </cell>
          <cell r="BA222">
            <v>1.237E-3</v>
          </cell>
          <cell r="BB222">
            <v>1.3309999999999999E-3</v>
          </cell>
          <cell r="BC222">
            <v>1.41E-3</v>
          </cell>
          <cell r="BD222">
            <v>1.477E-3</v>
          </cell>
          <cell r="BE222">
            <v>1.573E-3</v>
          </cell>
          <cell r="BF222">
            <v>1.6789999999999999E-3</v>
          </cell>
          <cell r="BG222">
            <v>1.7390000000000001E-3</v>
          </cell>
          <cell r="BH222">
            <v>1.735E-3</v>
          </cell>
          <cell r="BI222">
            <v>1.704E-3</v>
          </cell>
          <cell r="BJ222">
            <v>1.6590000000000001E-3</v>
          </cell>
          <cell r="BK222">
            <v>1.684E-3</v>
          </cell>
          <cell r="BL222">
            <v>1.8760000000000001E-3</v>
          </cell>
          <cell r="BM222">
            <v>2.2880000000000001E-3</v>
          </cell>
          <cell r="BN222">
            <v>2.8649999999999999E-3</v>
          </cell>
          <cell r="BO222">
            <v>3.5479999999999999E-3</v>
          </cell>
          <cell r="BP222">
            <v>4.2249999999999996E-3</v>
          </cell>
          <cell r="BQ222">
            <v>4.823E-3</v>
          </cell>
          <cell r="BR222">
            <v>5.2880000000000002E-3</v>
          </cell>
          <cell r="BS222">
            <v>5.6769999999999998E-3</v>
          </cell>
          <cell r="BT222">
            <v>6.1180000000000002E-3</v>
          </cell>
          <cell r="BU222">
            <v>6.6810000000000003E-3</v>
          </cell>
          <cell r="BV222">
            <v>7.3330000000000001E-3</v>
          </cell>
          <cell r="BW222">
            <v>8.0960000000000008E-3</v>
          </cell>
          <cell r="BX222">
            <v>8.9809999999999994E-3</v>
          </cell>
          <cell r="BY222">
            <v>1.0175999999999999E-2</v>
          </cell>
          <cell r="BZ222">
            <v>1.1549E-2</v>
          </cell>
          <cell r="CA222">
            <v>1.2789999999999999E-2</v>
          </cell>
          <cell r="CB222">
            <v>1.3802999999999999E-2</v>
          </cell>
          <cell r="CC222">
            <v>1.4825E-2</v>
          </cell>
          <cell r="CD222">
            <v>1.5956000000000001E-2</v>
          </cell>
          <cell r="CE222">
            <v>1.7721000000000001E-2</v>
          </cell>
          <cell r="CF222">
            <v>2.0677999999999998E-2</v>
          </cell>
          <cell r="CG222">
            <v>2.5146000000000002E-2</v>
          </cell>
          <cell r="CH222">
            <v>3.0804000000000002E-2</v>
          </cell>
          <cell r="CI222">
            <v>3.7123000000000003E-2</v>
          </cell>
          <cell r="CJ222">
            <v>4.3657000000000001E-2</v>
          </cell>
          <cell r="CK222">
            <v>5.0145000000000002E-2</v>
          </cell>
          <cell r="CL222">
            <v>5.6527000000000001E-2</v>
          </cell>
          <cell r="CM222">
            <v>6.2925999999999996E-2</v>
          </cell>
          <cell r="CN222">
            <v>6.9522E-2</v>
          </cell>
          <cell r="CO222">
            <v>7.6522999999999994E-2</v>
          </cell>
          <cell r="CP222">
            <v>8.4142999999999996E-2</v>
          </cell>
          <cell r="CQ222">
            <v>9.2573000000000003E-2</v>
          </cell>
          <cell r="CR222">
            <v>0.101995</v>
          </cell>
          <cell r="CS222">
            <v>0.111455</v>
          </cell>
          <cell r="CT222">
            <v>0.12078700000000001</v>
          </cell>
          <cell r="CU222">
            <v>0.12980800000000001</v>
          </cell>
          <cell r="CV222">
            <v>0.13832800000000001</v>
          </cell>
          <cell r="CW222">
            <v>0.14615400000000001</v>
          </cell>
          <cell r="CX222">
            <v>0.15442400000000001</v>
          </cell>
          <cell r="CY222">
            <v>0.163163</v>
          </cell>
          <cell r="CZ222">
            <v>0.172399</v>
          </cell>
          <cell r="DA222">
            <v>0.18215899999999999</v>
          </cell>
          <cell r="DB222">
            <v>0.19247300000000001</v>
          </cell>
          <cell r="DC222">
            <v>0.203374</v>
          </cell>
          <cell r="DD222">
            <v>0.214893</v>
          </cell>
          <cell r="DE222">
            <v>0.22706799999999999</v>
          </cell>
          <cell r="DF222">
            <v>0.23993400000000001</v>
          </cell>
          <cell r="DG222">
            <v>0.25353199999999998</v>
          </cell>
          <cell r="DH222">
            <v>0.26790199999999997</v>
          </cell>
          <cell r="DI222">
            <v>0.28239700000000001</v>
          </cell>
          <cell r="DJ222">
            <v>0.29554000000000002</v>
          </cell>
          <cell r="DK222">
            <v>0.30929800000000002</v>
          </cell>
          <cell r="DL222">
            <v>0.32369999999999999</v>
          </cell>
          <cell r="DM222">
            <v>0.33877499999999999</v>
          </cell>
          <cell r="DN222">
            <v>0.35455599999999998</v>
          </cell>
          <cell r="DO222">
            <v>0.37107499999999999</v>
          </cell>
          <cell r="DP222">
            <v>0.38836700000000002</v>
          </cell>
          <cell r="DQ222">
            <v>0.40646900000000002</v>
          </cell>
        </row>
        <row r="223">
          <cell r="A223">
            <v>2071</v>
          </cell>
          <cell r="B223">
            <v>1.9959999999999999E-3</v>
          </cell>
          <cell r="C223">
            <v>1.4300000000000001E-4</v>
          </cell>
          <cell r="D223">
            <v>9.2E-5</v>
          </cell>
          <cell r="E223">
            <v>6.7999999999999999E-5</v>
          </cell>
          <cell r="F223">
            <v>5.0000000000000002E-5</v>
          </cell>
          <cell r="G223">
            <v>4.3999999999999999E-5</v>
          </cell>
          <cell r="H223">
            <v>4.0000000000000003E-5</v>
          </cell>
          <cell r="I223">
            <v>3.6000000000000001E-5</v>
          </cell>
          <cell r="J223">
            <v>3.1999999999999999E-5</v>
          </cell>
          <cell r="K223">
            <v>2.9E-5</v>
          </cell>
          <cell r="L223">
            <v>2.6999999999999999E-5</v>
          </cell>
          <cell r="M223">
            <v>2.6999999999999999E-5</v>
          </cell>
          <cell r="N223">
            <v>3.3000000000000003E-5</v>
          </cell>
          <cell r="O223">
            <v>4.6E-5</v>
          </cell>
          <cell r="P223">
            <v>6.3E-5</v>
          </cell>
          <cell r="Q223">
            <v>8.1000000000000004E-5</v>
          </cell>
          <cell r="R223">
            <v>1.01E-4</v>
          </cell>
          <cell r="S223">
            <v>1.21E-4</v>
          </cell>
          <cell r="T223">
            <v>1.4300000000000001E-4</v>
          </cell>
          <cell r="U223">
            <v>1.64E-4</v>
          </cell>
          <cell r="V223">
            <v>1.8699999999999999E-4</v>
          </cell>
          <cell r="W223">
            <v>2.0900000000000001E-4</v>
          </cell>
          <cell r="X223">
            <v>2.2900000000000001E-4</v>
          </cell>
          <cell r="Y223">
            <v>2.4499999999999999E-4</v>
          </cell>
          <cell r="Z223">
            <v>2.5999999999999998E-4</v>
          </cell>
          <cell r="AA223">
            <v>2.7300000000000002E-4</v>
          </cell>
          <cell r="AB223">
            <v>2.8699999999999998E-4</v>
          </cell>
          <cell r="AC223">
            <v>2.9999999999999997E-4</v>
          </cell>
          <cell r="AD223">
            <v>3.1199999999999999E-4</v>
          </cell>
          <cell r="AE223">
            <v>3.2400000000000001E-4</v>
          </cell>
          <cell r="AF223">
            <v>3.3599999999999998E-4</v>
          </cell>
          <cell r="AG223">
            <v>3.4900000000000003E-4</v>
          </cell>
          <cell r="AH223">
            <v>3.6099999999999999E-4</v>
          </cell>
          <cell r="AI223">
            <v>3.7399999999999998E-4</v>
          </cell>
          <cell r="AJ223">
            <v>3.8699999999999997E-4</v>
          </cell>
          <cell r="AK223">
            <v>4.0200000000000001E-4</v>
          </cell>
          <cell r="AL223">
            <v>4.1899999999999999E-4</v>
          </cell>
          <cell r="AM223">
            <v>4.3600000000000003E-4</v>
          </cell>
          <cell r="AN223">
            <v>4.5199999999999998E-4</v>
          </cell>
          <cell r="AO223">
            <v>4.6900000000000002E-4</v>
          </cell>
          <cell r="AP223">
            <v>4.8799999999999999E-4</v>
          </cell>
          <cell r="AQ223">
            <v>5.13E-4</v>
          </cell>
          <cell r="AR223">
            <v>5.4699999999999996E-4</v>
          </cell>
          <cell r="AS223">
            <v>5.9199999999999997E-4</v>
          </cell>
          <cell r="AT223">
            <v>6.4499999999999996E-4</v>
          </cell>
          <cell r="AU223">
            <v>7.0100000000000002E-4</v>
          </cell>
          <cell r="AV223">
            <v>7.6099999999999996E-4</v>
          </cell>
          <cell r="AW223">
            <v>8.3299999999999997E-4</v>
          </cell>
          <cell r="AX223">
            <v>9.2000000000000003E-4</v>
          </cell>
          <cell r="AY223">
            <v>1.0189999999999999E-3</v>
          </cell>
          <cell r="AZ223">
            <v>1.124E-3</v>
          </cell>
          <cell r="BA223">
            <v>1.227E-3</v>
          </cell>
          <cell r="BB223">
            <v>1.32E-3</v>
          </cell>
          <cell r="BC223">
            <v>1.3979999999999999E-3</v>
          </cell>
          <cell r="BD223">
            <v>1.4649999999999999E-3</v>
          </cell>
          <cell r="BE223">
            <v>1.56E-3</v>
          </cell>
          <cell r="BF223">
            <v>1.665E-3</v>
          </cell>
          <cell r="BG223">
            <v>1.7240000000000001E-3</v>
          </cell>
          <cell r="BH223">
            <v>1.72E-3</v>
          </cell>
          <cell r="BI223">
            <v>1.688E-3</v>
          </cell>
          <cell r="BJ223">
            <v>1.642E-3</v>
          </cell>
          <cell r="BK223">
            <v>1.6670000000000001E-3</v>
          </cell>
          <cell r="BL223">
            <v>1.8569999999999999E-3</v>
          </cell>
          <cell r="BM223">
            <v>2.2680000000000001E-3</v>
          </cell>
          <cell r="BN223">
            <v>2.8440000000000002E-3</v>
          </cell>
          <cell r="BO223">
            <v>3.5260000000000001E-3</v>
          </cell>
          <cell r="BP223">
            <v>4.2009999999999999E-3</v>
          </cell>
          <cell r="BQ223">
            <v>4.797E-3</v>
          </cell>
          <cell r="BR223">
            <v>5.2599999999999999E-3</v>
          </cell>
          <cell r="BS223">
            <v>5.6470000000000001E-3</v>
          </cell>
          <cell r="BT223">
            <v>6.0850000000000001E-3</v>
          </cell>
          <cell r="BU223">
            <v>6.6449999999999999E-3</v>
          </cell>
          <cell r="BV223">
            <v>7.2940000000000001E-3</v>
          </cell>
          <cell r="BW223">
            <v>8.0540000000000004E-3</v>
          </cell>
          <cell r="BX223">
            <v>8.9350000000000002E-3</v>
          </cell>
          <cell r="BY223">
            <v>1.0125E-2</v>
          </cell>
          <cell r="BZ223">
            <v>1.1492E-2</v>
          </cell>
          <cell r="CA223">
            <v>1.2728E-2</v>
          </cell>
          <cell r="CB223">
            <v>1.3736E-2</v>
          </cell>
          <cell r="CC223">
            <v>1.4751E-2</v>
          </cell>
          <cell r="CD223">
            <v>1.5875E-2</v>
          </cell>
          <cell r="CE223">
            <v>1.7631999999999998E-2</v>
          </cell>
          <cell r="CF223">
            <v>2.0579E-2</v>
          </cell>
          <cell r="CG223">
            <v>2.5035999999999999E-2</v>
          </cell>
          <cell r="CH223">
            <v>3.0681E-2</v>
          </cell>
          <cell r="CI223">
            <v>3.6985999999999998E-2</v>
          </cell>
          <cell r="CJ223">
            <v>4.3504000000000001E-2</v>
          </cell>
          <cell r="CK223">
            <v>4.9973999999999998E-2</v>
          </cell>
          <cell r="CL223">
            <v>5.6337999999999999E-2</v>
          </cell>
          <cell r="CM223">
            <v>6.2716999999999995E-2</v>
          </cell>
          <cell r="CN223">
            <v>6.9290000000000004E-2</v>
          </cell>
          <cell r="CO223">
            <v>7.6268000000000002E-2</v>
          </cell>
          <cell r="CP223">
            <v>8.3862000000000006E-2</v>
          </cell>
          <cell r="CQ223">
            <v>9.2263999999999999E-2</v>
          </cell>
          <cell r="CR223">
            <v>0.101658</v>
          </cell>
          <cell r="CS223">
            <v>0.11108999999999999</v>
          </cell>
          <cell r="CT223">
            <v>0.120393</v>
          </cell>
          <cell r="CU223">
            <v>0.129387</v>
          </cell>
          <cell r="CV223">
            <v>0.137881</v>
          </cell>
          <cell r="CW223">
            <v>0.14568300000000001</v>
          </cell>
          <cell r="CX223">
            <v>0.15392800000000001</v>
          </cell>
          <cell r="CY223">
            <v>0.16264000000000001</v>
          </cell>
          <cell r="CZ223">
            <v>0.171848</v>
          </cell>
          <cell r="DA223">
            <v>0.18157899999999999</v>
          </cell>
          <cell r="DB223">
            <v>0.191862</v>
          </cell>
          <cell r="DC223">
            <v>0.20272999999999999</v>
          </cell>
          <cell r="DD223">
            <v>0.21421499999999999</v>
          </cell>
          <cell r="DE223">
            <v>0.226353</v>
          </cell>
          <cell r="DF223">
            <v>0.239181</v>
          </cell>
          <cell r="DG223">
            <v>0.25273800000000002</v>
          </cell>
          <cell r="DH223">
            <v>0.26706600000000003</v>
          </cell>
          <cell r="DI223">
            <v>0.28146700000000002</v>
          </cell>
          <cell r="DJ223">
            <v>0.29457</v>
          </cell>
          <cell r="DK223">
            <v>0.30828499999999998</v>
          </cell>
          <cell r="DL223">
            <v>0.32264300000000001</v>
          </cell>
          <cell r="DM223">
            <v>0.33767200000000003</v>
          </cell>
          <cell r="DN223">
            <v>0.353404</v>
          </cell>
          <cell r="DO223">
            <v>0.36987300000000001</v>
          </cell>
          <cell r="DP223">
            <v>0.38711299999999998</v>
          </cell>
          <cell r="DQ223">
            <v>0.40516000000000002</v>
          </cell>
        </row>
        <row r="224">
          <cell r="A224">
            <v>2072</v>
          </cell>
          <cell r="B224">
            <v>1.964E-3</v>
          </cell>
          <cell r="C224">
            <v>1.4100000000000001E-4</v>
          </cell>
          <cell r="D224">
            <v>9.1000000000000003E-5</v>
          </cell>
          <cell r="E224">
            <v>6.7000000000000002E-5</v>
          </cell>
          <cell r="F224">
            <v>4.8999999999999998E-5</v>
          </cell>
          <cell r="G224">
            <v>4.3000000000000002E-5</v>
          </cell>
          <cell r="H224">
            <v>3.8999999999999999E-5</v>
          </cell>
          <cell r="I224">
            <v>3.4999999999999997E-5</v>
          </cell>
          <cell r="J224">
            <v>3.1999999999999999E-5</v>
          </cell>
          <cell r="K224">
            <v>2.8E-5</v>
          </cell>
          <cell r="L224">
            <v>2.5999999999999998E-5</v>
          </cell>
          <cell r="M224">
            <v>2.6999999999999999E-5</v>
          </cell>
          <cell r="N224">
            <v>3.3000000000000003E-5</v>
          </cell>
          <cell r="O224">
            <v>4.5000000000000003E-5</v>
          </cell>
          <cell r="P224">
            <v>6.2000000000000003E-5</v>
          </cell>
          <cell r="Q224">
            <v>8.1000000000000004E-5</v>
          </cell>
          <cell r="R224">
            <v>1E-4</v>
          </cell>
          <cell r="S224">
            <v>1.21E-4</v>
          </cell>
          <cell r="T224">
            <v>1.4200000000000001E-4</v>
          </cell>
          <cell r="U224">
            <v>1.63E-4</v>
          </cell>
          <cell r="V224">
            <v>1.85E-4</v>
          </cell>
          <cell r="W224">
            <v>2.0699999999999999E-4</v>
          </cell>
          <cell r="X224">
            <v>2.2699999999999999E-4</v>
          </cell>
          <cell r="Y224">
            <v>2.4399999999999999E-4</v>
          </cell>
          <cell r="Z224">
            <v>2.5799999999999998E-4</v>
          </cell>
          <cell r="AA224">
            <v>2.7099999999999997E-4</v>
          </cell>
          <cell r="AB224">
            <v>2.8499999999999999E-4</v>
          </cell>
          <cell r="AC224">
            <v>2.9700000000000001E-4</v>
          </cell>
          <cell r="AD224">
            <v>3.1E-4</v>
          </cell>
          <cell r="AE224">
            <v>3.2200000000000002E-4</v>
          </cell>
          <cell r="AF224">
            <v>3.3399999999999999E-4</v>
          </cell>
          <cell r="AG224">
            <v>3.4600000000000001E-4</v>
          </cell>
          <cell r="AH224">
            <v>3.5799999999999997E-4</v>
          </cell>
          <cell r="AI224">
            <v>3.7100000000000002E-4</v>
          </cell>
          <cell r="AJ224">
            <v>3.8299999999999999E-4</v>
          </cell>
          <cell r="AK224">
            <v>3.9899999999999999E-4</v>
          </cell>
          <cell r="AL224">
            <v>4.1599999999999997E-4</v>
          </cell>
          <cell r="AM224">
            <v>4.3199999999999998E-4</v>
          </cell>
          <cell r="AN224">
            <v>4.4799999999999999E-4</v>
          </cell>
          <cell r="AO224">
            <v>4.64E-4</v>
          </cell>
          <cell r="AP224">
            <v>4.8299999999999998E-4</v>
          </cell>
          <cell r="AQ224">
            <v>5.0900000000000001E-4</v>
          </cell>
          <cell r="AR224">
            <v>5.4199999999999995E-4</v>
          </cell>
          <cell r="AS224">
            <v>5.8600000000000004E-4</v>
          </cell>
          <cell r="AT224">
            <v>6.3900000000000003E-4</v>
          </cell>
          <cell r="AU224">
            <v>6.9399999999999996E-4</v>
          </cell>
          <cell r="AV224">
            <v>7.5299999999999998E-4</v>
          </cell>
          <cell r="AW224">
            <v>8.25E-4</v>
          </cell>
          <cell r="AX224">
            <v>9.1200000000000005E-4</v>
          </cell>
          <cell r="AY224">
            <v>1.0089999999999999E-3</v>
          </cell>
          <cell r="AZ224">
            <v>1.114E-3</v>
          </cell>
          <cell r="BA224">
            <v>1.2160000000000001E-3</v>
          </cell>
          <cell r="BB224">
            <v>1.3090000000000001E-3</v>
          </cell>
          <cell r="BC224">
            <v>1.3860000000000001E-3</v>
          </cell>
          <cell r="BD224">
            <v>1.4519999999999999E-3</v>
          </cell>
          <cell r="BE224">
            <v>1.5460000000000001E-3</v>
          </cell>
          <cell r="BF224">
            <v>1.6509999999999999E-3</v>
          </cell>
          <cell r="BG224">
            <v>1.709E-3</v>
          </cell>
          <cell r="BH224">
            <v>1.704E-3</v>
          </cell>
          <cell r="BI224">
            <v>1.6720000000000001E-3</v>
          </cell>
          <cell r="BJ224">
            <v>1.6260000000000001E-3</v>
          </cell>
          <cell r="BK224">
            <v>1.65E-3</v>
          </cell>
          <cell r="BL224">
            <v>1.8389999999999999E-3</v>
          </cell>
          <cell r="BM224">
            <v>2.2490000000000001E-3</v>
          </cell>
          <cell r="BN224">
            <v>2.8240000000000001E-3</v>
          </cell>
          <cell r="BO224">
            <v>3.5040000000000002E-3</v>
          </cell>
          <cell r="BP224">
            <v>4.1770000000000002E-3</v>
          </cell>
          <cell r="BQ224">
            <v>4.7720000000000002E-3</v>
          </cell>
          <cell r="BR224">
            <v>5.2319999999999997E-3</v>
          </cell>
          <cell r="BS224">
            <v>5.6169999999999996E-3</v>
          </cell>
          <cell r="BT224">
            <v>6.0530000000000002E-3</v>
          </cell>
          <cell r="BU224">
            <v>6.6100000000000004E-3</v>
          </cell>
          <cell r="BV224">
            <v>7.2560000000000003E-3</v>
          </cell>
          <cell r="BW224">
            <v>8.012E-3</v>
          </cell>
          <cell r="BX224">
            <v>8.8889999999999993E-3</v>
          </cell>
          <cell r="BY224">
            <v>1.0075000000000001E-2</v>
          </cell>
          <cell r="BZ224">
            <v>1.1436E-2</v>
          </cell>
          <cell r="CA224">
            <v>1.2666999999999999E-2</v>
          </cell>
          <cell r="CB224">
            <v>1.3669000000000001E-2</v>
          </cell>
          <cell r="CC224">
            <v>1.4678E-2</v>
          </cell>
          <cell r="CD224">
            <v>1.5795E-2</v>
          </cell>
          <cell r="CE224">
            <v>1.7544000000000001E-2</v>
          </cell>
          <cell r="CF224">
            <v>2.0482E-2</v>
          </cell>
          <cell r="CG224">
            <v>2.4927000000000001E-2</v>
          </cell>
          <cell r="CH224">
            <v>3.056E-2</v>
          </cell>
          <cell r="CI224">
            <v>3.6850000000000001E-2</v>
          </cell>
          <cell r="CJ224">
            <v>4.3352000000000002E-2</v>
          </cell>
          <cell r="CK224">
            <v>4.9805000000000002E-2</v>
          </cell>
          <cell r="CL224">
            <v>5.6148999999999998E-2</v>
          </cell>
          <cell r="CM224">
            <v>6.2507999999999994E-2</v>
          </cell>
          <cell r="CN224">
            <v>6.9059999999999996E-2</v>
          </cell>
          <cell r="CO224">
            <v>7.6013999999999998E-2</v>
          </cell>
          <cell r="CP224">
            <v>8.3582000000000004E-2</v>
          </cell>
          <cell r="CQ224">
            <v>9.1957999999999998E-2</v>
          </cell>
          <cell r="CR224">
            <v>0.101323</v>
          </cell>
          <cell r="CS224">
            <v>0.110726</v>
          </cell>
          <cell r="CT224">
            <v>0.120002</v>
          </cell>
          <cell r="CU224">
            <v>0.128968</v>
          </cell>
          <cell r="CV224">
            <v>0.137437</v>
          </cell>
          <cell r="CW224">
            <v>0.14521500000000001</v>
          </cell>
          <cell r="CX224">
            <v>0.15343399999999999</v>
          </cell>
          <cell r="CY224">
            <v>0.16212099999999999</v>
          </cell>
          <cell r="CZ224">
            <v>0.17130100000000001</v>
          </cell>
          <cell r="DA224">
            <v>0.181002</v>
          </cell>
          <cell r="DB224">
            <v>0.19125400000000001</v>
          </cell>
          <cell r="DC224">
            <v>0.20208999999999999</v>
          </cell>
          <cell r="DD224">
            <v>0.21354000000000001</v>
          </cell>
          <cell r="DE224">
            <v>0.22564200000000001</v>
          </cell>
          <cell r="DF224">
            <v>0.23843200000000001</v>
          </cell>
          <cell r="DG224">
            <v>0.25194899999999998</v>
          </cell>
          <cell r="DH224">
            <v>0.266235</v>
          </cell>
          <cell r="DI224">
            <v>0.28054299999999999</v>
          </cell>
          <cell r="DJ224">
            <v>0.293605</v>
          </cell>
          <cell r="DK224">
            <v>0.30727900000000002</v>
          </cell>
          <cell r="DL224">
            <v>0.32159199999999999</v>
          </cell>
          <cell r="DM224">
            <v>0.33657599999999999</v>
          </cell>
          <cell r="DN224">
            <v>0.35226000000000002</v>
          </cell>
          <cell r="DO224">
            <v>0.36867899999999998</v>
          </cell>
          <cell r="DP224">
            <v>0.38586700000000002</v>
          </cell>
          <cell r="DQ224">
            <v>0.40385900000000002</v>
          </cell>
        </row>
        <row r="225">
          <cell r="A225">
            <v>2073</v>
          </cell>
          <cell r="B225">
            <v>1.931E-3</v>
          </cell>
          <cell r="C225">
            <v>1.3899999999999999E-4</v>
          </cell>
          <cell r="D225">
            <v>8.8999999999999995E-5</v>
          </cell>
          <cell r="E225">
            <v>6.6000000000000005E-5</v>
          </cell>
          <cell r="F225">
            <v>4.8999999999999998E-5</v>
          </cell>
          <cell r="G225">
            <v>4.3000000000000002E-5</v>
          </cell>
          <cell r="H225">
            <v>3.8999999999999999E-5</v>
          </cell>
          <cell r="I225">
            <v>3.4999999999999997E-5</v>
          </cell>
          <cell r="J225">
            <v>3.1000000000000001E-5</v>
          </cell>
          <cell r="K225">
            <v>2.8E-5</v>
          </cell>
          <cell r="L225">
            <v>2.5999999999999998E-5</v>
          </cell>
          <cell r="M225">
            <v>2.6999999999999999E-5</v>
          </cell>
          <cell r="N225">
            <v>3.1999999999999999E-5</v>
          </cell>
          <cell r="O225">
            <v>4.3999999999999999E-5</v>
          </cell>
          <cell r="P225">
            <v>6.0999999999999999E-5</v>
          </cell>
          <cell r="Q225">
            <v>8.0000000000000007E-5</v>
          </cell>
          <cell r="R225">
            <v>9.8999999999999994E-5</v>
          </cell>
          <cell r="S225">
            <v>1.2E-4</v>
          </cell>
          <cell r="T225">
            <v>1.4100000000000001E-4</v>
          </cell>
          <cell r="U225">
            <v>1.6200000000000001E-4</v>
          </cell>
          <cell r="V225">
            <v>1.84E-4</v>
          </cell>
          <cell r="W225">
            <v>2.0599999999999999E-4</v>
          </cell>
          <cell r="X225">
            <v>2.2499999999999999E-4</v>
          </cell>
          <cell r="Y225">
            <v>2.42E-4</v>
          </cell>
          <cell r="Z225">
            <v>2.5599999999999999E-4</v>
          </cell>
          <cell r="AA225">
            <v>2.6899999999999998E-4</v>
          </cell>
          <cell r="AB225">
            <v>2.8200000000000002E-4</v>
          </cell>
          <cell r="AC225">
            <v>2.9500000000000001E-4</v>
          </cell>
          <cell r="AD225">
            <v>3.0699999999999998E-4</v>
          </cell>
          <cell r="AE225">
            <v>3.19E-4</v>
          </cell>
          <cell r="AF225">
            <v>3.3100000000000002E-4</v>
          </cell>
          <cell r="AG225">
            <v>3.4299999999999999E-4</v>
          </cell>
          <cell r="AH225">
            <v>3.5500000000000001E-4</v>
          </cell>
          <cell r="AI225">
            <v>3.6699999999999998E-4</v>
          </cell>
          <cell r="AJ225">
            <v>3.8000000000000002E-4</v>
          </cell>
          <cell r="AK225">
            <v>3.9500000000000001E-4</v>
          </cell>
          <cell r="AL225">
            <v>4.1199999999999999E-4</v>
          </cell>
          <cell r="AM225">
            <v>4.28E-4</v>
          </cell>
          <cell r="AN225">
            <v>4.44E-4</v>
          </cell>
          <cell r="AO225">
            <v>4.6000000000000001E-4</v>
          </cell>
          <cell r="AP225">
            <v>4.7899999999999999E-4</v>
          </cell>
          <cell r="AQ225">
            <v>5.04E-4</v>
          </cell>
          <cell r="AR225">
            <v>5.3700000000000004E-4</v>
          </cell>
          <cell r="AS225">
            <v>5.8100000000000003E-4</v>
          </cell>
          <cell r="AT225">
            <v>6.3299999999999999E-4</v>
          </cell>
          <cell r="AU225">
            <v>6.87E-4</v>
          </cell>
          <cell r="AV225">
            <v>7.4600000000000003E-4</v>
          </cell>
          <cell r="AW225">
            <v>8.1700000000000002E-4</v>
          </cell>
          <cell r="AX225">
            <v>9.0300000000000005E-4</v>
          </cell>
          <cell r="AY225">
            <v>1E-3</v>
          </cell>
          <cell r="AZ225">
            <v>1.1039999999999999E-3</v>
          </cell>
          <cell r="BA225">
            <v>1.206E-3</v>
          </cell>
          <cell r="BB225">
            <v>1.2979999999999999E-3</v>
          </cell>
          <cell r="BC225">
            <v>1.3749999999999999E-3</v>
          </cell>
          <cell r="BD225">
            <v>1.4400000000000001E-3</v>
          </cell>
          <cell r="BE225">
            <v>1.5330000000000001E-3</v>
          </cell>
          <cell r="BF225">
            <v>1.637E-3</v>
          </cell>
          <cell r="BG225">
            <v>1.6949999999999999E-3</v>
          </cell>
          <cell r="BH225">
            <v>1.689E-3</v>
          </cell>
          <cell r="BI225">
            <v>1.6570000000000001E-3</v>
          </cell>
          <cell r="BJ225">
            <v>1.609E-3</v>
          </cell>
          <cell r="BK225">
            <v>1.632E-3</v>
          </cell>
          <cell r="BL225">
            <v>1.8209999999999999E-3</v>
          </cell>
          <cell r="BM225">
            <v>2.2300000000000002E-3</v>
          </cell>
          <cell r="BN225">
            <v>2.8040000000000001E-3</v>
          </cell>
          <cell r="BO225">
            <v>3.4819999999999999E-3</v>
          </cell>
          <cell r="BP225">
            <v>4.1529999999999996E-3</v>
          </cell>
          <cell r="BQ225">
            <v>4.7460000000000002E-3</v>
          </cell>
          <cell r="BR225">
            <v>5.2050000000000004E-3</v>
          </cell>
          <cell r="BS225">
            <v>5.587E-3</v>
          </cell>
          <cell r="BT225">
            <v>6.0210000000000003E-3</v>
          </cell>
          <cell r="BU225">
            <v>6.5750000000000001E-3</v>
          </cell>
          <cell r="BV225">
            <v>7.2179999999999996E-3</v>
          </cell>
          <cell r="BW225">
            <v>7.9699999999999997E-3</v>
          </cell>
          <cell r="BX225">
            <v>8.8439999999999994E-3</v>
          </cell>
          <cell r="BY225">
            <v>1.0024E-2</v>
          </cell>
          <cell r="BZ225">
            <v>1.1381E-2</v>
          </cell>
          <cell r="CA225">
            <v>1.2605999999999999E-2</v>
          </cell>
          <cell r="CB225">
            <v>1.3603000000000001E-2</v>
          </cell>
          <cell r="CC225">
            <v>1.4605999999999999E-2</v>
          </cell>
          <cell r="CD225">
            <v>1.5716000000000001E-2</v>
          </cell>
          <cell r="CE225">
            <v>1.7457E-2</v>
          </cell>
          <cell r="CF225">
            <v>2.0385E-2</v>
          </cell>
          <cell r="CG225">
            <v>2.4819000000000001E-2</v>
          </cell>
          <cell r="CH225">
            <v>3.0439000000000001E-2</v>
          </cell>
          <cell r="CI225">
            <v>3.6713999999999997E-2</v>
          </cell>
          <cell r="CJ225">
            <v>4.3201000000000003E-2</v>
          </cell>
          <cell r="CK225">
            <v>4.9637000000000001E-2</v>
          </cell>
          <cell r="CL225">
            <v>5.5961999999999998E-2</v>
          </cell>
          <cell r="CM225">
            <v>6.2301000000000002E-2</v>
          </cell>
          <cell r="CN225">
            <v>6.8831000000000003E-2</v>
          </cell>
          <cell r="CO225">
            <v>7.5760999999999995E-2</v>
          </cell>
          <cell r="CP225">
            <v>8.3305000000000004E-2</v>
          </cell>
          <cell r="CQ225">
            <v>9.1653999999999999E-2</v>
          </cell>
          <cell r="CR225">
            <v>0.10099</v>
          </cell>
          <cell r="CS225">
            <v>0.110365</v>
          </cell>
          <cell r="CT225">
            <v>0.119613</v>
          </cell>
          <cell r="CU225">
            <v>0.128552</v>
          </cell>
          <cell r="CV225">
            <v>0.13699500000000001</v>
          </cell>
          <cell r="CW225">
            <v>0.14474899999999999</v>
          </cell>
          <cell r="CX225">
            <v>0.152944</v>
          </cell>
          <cell r="CY225">
            <v>0.161604</v>
          </cell>
          <cell r="CZ225">
            <v>0.17075599999999999</v>
          </cell>
          <cell r="DA225">
            <v>0.18042900000000001</v>
          </cell>
          <cell r="DB225">
            <v>0.19064999999999999</v>
          </cell>
          <cell r="DC225">
            <v>0.20145299999999999</v>
          </cell>
          <cell r="DD225">
            <v>0.21287</v>
          </cell>
          <cell r="DE225">
            <v>0.224936</v>
          </cell>
          <cell r="DF225">
            <v>0.23768800000000001</v>
          </cell>
          <cell r="DG225">
            <v>0.25116500000000003</v>
          </cell>
          <cell r="DH225">
            <v>0.26540799999999998</v>
          </cell>
          <cell r="DI225">
            <v>0.27962399999999998</v>
          </cell>
          <cell r="DJ225">
            <v>0.29264699999999999</v>
          </cell>
          <cell r="DK225">
            <v>0.30627799999999999</v>
          </cell>
          <cell r="DL225">
            <v>0.320548</v>
          </cell>
          <cell r="DM225">
            <v>0.33548600000000001</v>
          </cell>
          <cell r="DN225">
            <v>0.35112300000000002</v>
          </cell>
          <cell r="DO225">
            <v>0.36749199999999999</v>
          </cell>
          <cell r="DP225">
            <v>0.38462800000000003</v>
          </cell>
          <cell r="DQ225">
            <v>0.40256599999999998</v>
          </cell>
        </row>
        <row r="226">
          <cell r="A226">
            <v>2074</v>
          </cell>
          <cell r="B226">
            <v>1.9E-3</v>
          </cell>
          <cell r="C226">
            <v>1.37E-4</v>
          </cell>
          <cell r="D226">
            <v>8.7999999999999998E-5</v>
          </cell>
          <cell r="E226">
            <v>6.4999999999999994E-5</v>
          </cell>
          <cell r="F226">
            <v>4.8000000000000001E-5</v>
          </cell>
          <cell r="G226">
            <v>4.1999999999999998E-5</v>
          </cell>
          <cell r="H226">
            <v>3.8000000000000002E-5</v>
          </cell>
          <cell r="I226">
            <v>3.4E-5</v>
          </cell>
          <cell r="J226">
            <v>3.1000000000000001E-5</v>
          </cell>
          <cell r="K226">
            <v>2.6999999999999999E-5</v>
          </cell>
          <cell r="L226">
            <v>2.5000000000000001E-5</v>
          </cell>
          <cell r="M226">
            <v>2.5999999999999998E-5</v>
          </cell>
          <cell r="N226">
            <v>3.1999999999999999E-5</v>
          </cell>
          <cell r="O226">
            <v>4.3999999999999999E-5</v>
          </cell>
          <cell r="P226">
            <v>6.0999999999999999E-5</v>
          </cell>
          <cell r="Q226">
            <v>7.8999999999999996E-5</v>
          </cell>
          <cell r="R226">
            <v>9.7999999999999997E-5</v>
          </cell>
          <cell r="S226">
            <v>1.1900000000000001E-4</v>
          </cell>
          <cell r="T226">
            <v>1.3999999999999999E-4</v>
          </cell>
          <cell r="U226">
            <v>1.6100000000000001E-4</v>
          </cell>
          <cell r="V226">
            <v>1.83E-4</v>
          </cell>
          <cell r="W226">
            <v>2.04E-4</v>
          </cell>
          <cell r="X226">
            <v>2.24E-4</v>
          </cell>
          <cell r="Y226">
            <v>2.4000000000000001E-4</v>
          </cell>
          <cell r="Z226">
            <v>2.5399999999999999E-4</v>
          </cell>
          <cell r="AA226">
            <v>2.6699999999999998E-4</v>
          </cell>
          <cell r="AB226">
            <v>2.7999999999999998E-4</v>
          </cell>
          <cell r="AC226">
            <v>2.9300000000000002E-4</v>
          </cell>
          <cell r="AD226">
            <v>3.0499999999999999E-4</v>
          </cell>
          <cell r="AE226">
            <v>3.1599999999999998E-4</v>
          </cell>
          <cell r="AF226">
            <v>3.28E-4</v>
          </cell>
          <cell r="AG226">
            <v>3.4000000000000002E-4</v>
          </cell>
          <cell r="AH226">
            <v>3.5199999999999999E-4</v>
          </cell>
          <cell r="AI226">
            <v>3.6400000000000001E-4</v>
          </cell>
          <cell r="AJ226">
            <v>3.77E-4</v>
          </cell>
          <cell r="AK226">
            <v>3.9199999999999999E-4</v>
          </cell>
          <cell r="AL226">
            <v>4.08E-4</v>
          </cell>
          <cell r="AM226">
            <v>4.2499999999999998E-4</v>
          </cell>
          <cell r="AN226">
            <v>4.4000000000000002E-4</v>
          </cell>
          <cell r="AO226">
            <v>4.5600000000000003E-4</v>
          </cell>
          <cell r="AP226">
            <v>4.75E-4</v>
          </cell>
          <cell r="AQ226">
            <v>4.9899999999999999E-4</v>
          </cell>
          <cell r="AR226">
            <v>5.3200000000000003E-4</v>
          </cell>
          <cell r="AS226">
            <v>5.7499999999999999E-4</v>
          </cell>
          <cell r="AT226">
            <v>6.2699999999999995E-4</v>
          </cell>
          <cell r="AU226">
            <v>6.8099999999999996E-4</v>
          </cell>
          <cell r="AV226">
            <v>7.3899999999999997E-4</v>
          </cell>
          <cell r="AW226">
            <v>8.0900000000000004E-4</v>
          </cell>
          <cell r="AX226">
            <v>8.9499999999999996E-4</v>
          </cell>
          <cell r="AY226">
            <v>9.9099999999999991E-4</v>
          </cell>
          <cell r="AZ226">
            <v>1.0950000000000001E-3</v>
          </cell>
          <cell r="BA226">
            <v>1.196E-3</v>
          </cell>
          <cell r="BB226">
            <v>1.2869999999999999E-3</v>
          </cell>
          <cell r="BC226">
            <v>1.3630000000000001E-3</v>
          </cell>
          <cell r="BD226">
            <v>1.428E-3</v>
          </cell>
          <cell r="BE226">
            <v>1.5200000000000001E-3</v>
          </cell>
          <cell r="BF226">
            <v>1.6230000000000001E-3</v>
          </cell>
          <cell r="BG226">
            <v>1.6800000000000001E-3</v>
          </cell>
          <cell r="BH226">
            <v>1.6739999999999999E-3</v>
          </cell>
          <cell r="BI226">
            <v>1.6410000000000001E-3</v>
          </cell>
          <cell r="BJ226">
            <v>1.593E-3</v>
          </cell>
          <cell r="BK226">
            <v>1.6149999999999999E-3</v>
          </cell>
          <cell r="BL226">
            <v>1.8029999999999999E-3</v>
          </cell>
          <cell r="BM226">
            <v>2.2109999999999999E-3</v>
          </cell>
          <cell r="BN226">
            <v>2.7829999999999999E-3</v>
          </cell>
          <cell r="BO226">
            <v>3.46E-3</v>
          </cell>
          <cell r="BP226">
            <v>4.13E-3</v>
          </cell>
          <cell r="BQ226">
            <v>4.7210000000000004E-3</v>
          </cell>
          <cell r="BR226">
            <v>5.1770000000000002E-3</v>
          </cell>
          <cell r="BS226">
            <v>5.5579999999999996E-3</v>
          </cell>
          <cell r="BT226">
            <v>5.9890000000000004E-3</v>
          </cell>
          <cell r="BU226">
            <v>6.5409999999999999E-3</v>
          </cell>
          <cell r="BV226">
            <v>7.1799999999999998E-3</v>
          </cell>
          <cell r="BW226">
            <v>7.9290000000000003E-3</v>
          </cell>
          <cell r="BX226">
            <v>8.7980000000000003E-3</v>
          </cell>
          <cell r="BY226">
            <v>9.9749999999999995E-3</v>
          </cell>
          <cell r="BZ226">
            <v>1.1325999999999999E-2</v>
          </cell>
          <cell r="CA226">
            <v>1.2546E-2</v>
          </cell>
          <cell r="CB226">
            <v>1.3537E-2</v>
          </cell>
          <cell r="CC226">
            <v>1.4534E-2</v>
          </cell>
          <cell r="CD226">
            <v>1.5637999999999999E-2</v>
          </cell>
          <cell r="CE226">
            <v>1.737E-2</v>
          </cell>
          <cell r="CF226">
            <v>2.0289000000000001E-2</v>
          </cell>
          <cell r="CG226">
            <v>2.4712000000000001E-2</v>
          </cell>
          <cell r="CH226">
            <v>3.0318999999999999E-2</v>
          </cell>
          <cell r="CI226">
            <v>3.6580000000000001E-2</v>
          </cell>
          <cell r="CJ226">
            <v>4.3050999999999999E-2</v>
          </cell>
          <cell r="CK226">
            <v>4.9468999999999999E-2</v>
          </cell>
          <cell r="CL226">
            <v>5.5775999999999999E-2</v>
          </cell>
          <cell r="CM226">
            <v>6.2094999999999997E-2</v>
          </cell>
          <cell r="CN226">
            <v>6.8602999999999997E-2</v>
          </cell>
          <cell r="CO226">
            <v>7.5509999999999994E-2</v>
          </cell>
          <cell r="CP226">
            <v>8.3029000000000006E-2</v>
          </cell>
          <cell r="CQ226">
            <v>9.1352000000000003E-2</v>
          </cell>
          <cell r="CR226">
            <v>0.100659</v>
          </cell>
          <cell r="CS226">
            <v>0.11000600000000001</v>
          </cell>
          <cell r="CT226">
            <v>0.119226</v>
          </cell>
          <cell r="CU226">
            <v>0.128139</v>
          </cell>
          <cell r="CV226">
            <v>0.13655600000000001</v>
          </cell>
          <cell r="CW226">
            <v>0.144287</v>
          </cell>
          <cell r="CX226">
            <v>0.15245700000000001</v>
          </cell>
          <cell r="CY226">
            <v>0.16109100000000001</v>
          </cell>
          <cell r="CZ226">
            <v>0.17021600000000001</v>
          </cell>
          <cell r="DA226">
            <v>0.17985899999999999</v>
          </cell>
          <cell r="DB226">
            <v>0.19005</v>
          </cell>
          <cell r="DC226">
            <v>0.200821</v>
          </cell>
          <cell r="DD226">
            <v>0.212204</v>
          </cell>
          <cell r="DE226">
            <v>0.22423399999999999</v>
          </cell>
          <cell r="DF226">
            <v>0.23694799999999999</v>
          </cell>
          <cell r="DG226">
            <v>0.25038500000000002</v>
          </cell>
          <cell r="DH226">
            <v>0.26458700000000002</v>
          </cell>
          <cell r="DI226">
            <v>0.27871099999999999</v>
          </cell>
          <cell r="DJ226">
            <v>0.29169400000000001</v>
          </cell>
          <cell r="DK226">
            <v>0.305284</v>
          </cell>
          <cell r="DL226">
            <v>0.31951000000000002</v>
          </cell>
          <cell r="DM226">
            <v>0.33440300000000001</v>
          </cell>
          <cell r="DN226">
            <v>0.34999200000000003</v>
          </cell>
          <cell r="DO226">
            <v>0.36631200000000003</v>
          </cell>
          <cell r="DP226">
            <v>0.38339600000000001</v>
          </cell>
          <cell r="DQ226">
            <v>0.40128000000000003</v>
          </cell>
        </row>
        <row r="227">
          <cell r="A227">
            <v>2075</v>
          </cell>
          <cell r="B227">
            <v>1.8680000000000001E-3</v>
          </cell>
          <cell r="C227">
            <v>1.35E-4</v>
          </cell>
          <cell r="D227">
            <v>8.7000000000000001E-5</v>
          </cell>
          <cell r="E227">
            <v>6.3999999999999997E-5</v>
          </cell>
          <cell r="F227">
            <v>4.6999999999999997E-5</v>
          </cell>
          <cell r="G227">
            <v>4.1999999999999998E-5</v>
          </cell>
          <cell r="H227">
            <v>3.6999999999999998E-5</v>
          </cell>
          <cell r="I227">
            <v>3.4E-5</v>
          </cell>
          <cell r="J227">
            <v>3.0000000000000001E-5</v>
          </cell>
          <cell r="K227">
            <v>2.6999999999999999E-5</v>
          </cell>
          <cell r="L227">
            <v>2.5000000000000001E-5</v>
          </cell>
          <cell r="M227">
            <v>2.5999999999999998E-5</v>
          </cell>
          <cell r="N227">
            <v>3.1000000000000001E-5</v>
          </cell>
          <cell r="O227">
            <v>4.3000000000000002E-5</v>
          </cell>
          <cell r="P227">
            <v>6.0000000000000002E-5</v>
          </cell>
          <cell r="Q227">
            <v>7.8999999999999996E-5</v>
          </cell>
          <cell r="R227">
            <v>9.7999999999999997E-5</v>
          </cell>
          <cell r="S227">
            <v>1.18E-4</v>
          </cell>
          <cell r="T227">
            <v>1.3899999999999999E-4</v>
          </cell>
          <cell r="U227">
            <v>1.5899999999999999E-4</v>
          </cell>
          <cell r="V227">
            <v>1.8100000000000001E-4</v>
          </cell>
          <cell r="W227">
            <v>2.03E-4</v>
          </cell>
          <cell r="X227">
            <v>2.22E-4</v>
          </cell>
          <cell r="Y227">
            <v>2.3800000000000001E-4</v>
          </cell>
          <cell r="Z227">
            <v>2.52E-4</v>
          </cell>
          <cell r="AA227">
            <v>2.6499999999999999E-4</v>
          </cell>
          <cell r="AB227">
            <v>2.7799999999999998E-4</v>
          </cell>
          <cell r="AC227">
            <v>2.9E-4</v>
          </cell>
          <cell r="AD227">
            <v>3.0200000000000002E-4</v>
          </cell>
          <cell r="AE227">
            <v>3.1399999999999999E-4</v>
          </cell>
          <cell r="AF227">
            <v>3.2600000000000001E-4</v>
          </cell>
          <cell r="AG227">
            <v>3.3799999999999998E-4</v>
          </cell>
          <cell r="AH227">
            <v>3.4900000000000003E-4</v>
          </cell>
          <cell r="AI227">
            <v>3.6099999999999999E-4</v>
          </cell>
          <cell r="AJ227">
            <v>3.7399999999999998E-4</v>
          </cell>
          <cell r="AK227">
            <v>3.88E-4</v>
          </cell>
          <cell r="AL227">
            <v>4.0499999999999998E-4</v>
          </cell>
          <cell r="AM227">
            <v>4.2099999999999999E-4</v>
          </cell>
          <cell r="AN227">
            <v>4.3600000000000003E-4</v>
          </cell>
          <cell r="AO227">
            <v>4.5199999999999998E-4</v>
          </cell>
          <cell r="AP227">
            <v>4.7100000000000001E-4</v>
          </cell>
          <cell r="AQ227">
            <v>4.95E-4</v>
          </cell>
          <cell r="AR227">
            <v>5.2800000000000004E-4</v>
          </cell>
          <cell r="AS227">
            <v>5.6999999999999998E-4</v>
          </cell>
          <cell r="AT227">
            <v>6.2100000000000002E-4</v>
          </cell>
          <cell r="AU227">
            <v>6.7400000000000001E-4</v>
          </cell>
          <cell r="AV227">
            <v>7.3200000000000001E-4</v>
          </cell>
          <cell r="AW227">
            <v>8.0099999999999995E-4</v>
          </cell>
          <cell r="AX227">
            <v>8.8699999999999998E-4</v>
          </cell>
          <cell r="AY227">
            <v>9.8200000000000002E-4</v>
          </cell>
          <cell r="AZ227">
            <v>1.085E-3</v>
          </cell>
          <cell r="BA227">
            <v>1.186E-3</v>
          </cell>
          <cell r="BB227">
            <v>1.2769999999999999E-3</v>
          </cell>
          <cell r="BC227">
            <v>1.3519999999999999E-3</v>
          </cell>
          <cell r="BD227">
            <v>1.4159999999999999E-3</v>
          </cell>
          <cell r="BE227">
            <v>1.508E-3</v>
          </cell>
          <cell r="BF227">
            <v>1.6100000000000001E-3</v>
          </cell>
          <cell r="BG227">
            <v>1.6659999999999999E-3</v>
          </cell>
          <cell r="BH227">
            <v>1.6590000000000001E-3</v>
          </cell>
          <cell r="BI227">
            <v>1.6260000000000001E-3</v>
          </cell>
          <cell r="BJ227">
            <v>1.5770000000000001E-3</v>
          </cell>
          <cell r="BK227">
            <v>1.5989999999999999E-3</v>
          </cell>
          <cell r="BL227">
            <v>1.786E-3</v>
          </cell>
          <cell r="BM227">
            <v>2.1919999999999999E-3</v>
          </cell>
          <cell r="BN227">
            <v>2.7629999999999998E-3</v>
          </cell>
          <cell r="BO227">
            <v>3.4390000000000002E-3</v>
          </cell>
          <cell r="BP227">
            <v>4.1070000000000004E-3</v>
          </cell>
          <cell r="BQ227">
            <v>4.6959999999999997E-3</v>
          </cell>
          <cell r="BR227">
            <v>5.1500000000000001E-3</v>
          </cell>
          <cell r="BS227">
            <v>5.5290000000000001E-3</v>
          </cell>
          <cell r="BT227">
            <v>5.9569999999999996E-3</v>
          </cell>
          <cell r="BU227">
            <v>6.5059999999999996E-3</v>
          </cell>
          <cell r="BV227">
            <v>7.1419999999999999E-3</v>
          </cell>
          <cell r="BW227">
            <v>7.8879999999999992E-3</v>
          </cell>
          <cell r="BX227">
            <v>8.7539999999999996E-3</v>
          </cell>
          <cell r="BY227">
            <v>9.9249999999999998E-3</v>
          </cell>
          <cell r="BZ227">
            <v>1.1272000000000001E-2</v>
          </cell>
          <cell r="CA227">
            <v>1.2486000000000001E-2</v>
          </cell>
          <cell r="CB227">
            <v>1.3472E-2</v>
          </cell>
          <cell r="CC227">
            <v>1.4463E-2</v>
          </cell>
          <cell r="CD227">
            <v>1.5559999999999999E-2</v>
          </cell>
          <cell r="CE227">
            <v>1.7284999999999998E-2</v>
          </cell>
          <cell r="CF227">
            <v>2.0194E-2</v>
          </cell>
          <cell r="CG227">
            <v>2.4604999999999998E-2</v>
          </cell>
          <cell r="CH227">
            <v>3.0200000000000001E-2</v>
          </cell>
          <cell r="CI227">
            <v>3.6445999999999999E-2</v>
          </cell>
          <cell r="CJ227">
            <v>4.2901000000000002E-2</v>
          </cell>
          <cell r="CK227">
            <v>4.9303E-2</v>
          </cell>
          <cell r="CL227">
            <v>5.5591000000000002E-2</v>
          </cell>
          <cell r="CM227">
            <v>6.1890000000000001E-2</v>
          </cell>
          <cell r="CN227">
            <v>6.8376999999999993E-2</v>
          </cell>
          <cell r="CO227">
            <v>7.5260999999999995E-2</v>
          </cell>
          <cell r="CP227">
            <v>8.2754999999999995E-2</v>
          </cell>
          <cell r="CQ227">
            <v>9.1051000000000007E-2</v>
          </cell>
          <cell r="CR227">
            <v>0.100331</v>
          </cell>
          <cell r="CS227">
            <v>0.109649</v>
          </cell>
          <cell r="CT227">
            <v>0.118842</v>
          </cell>
          <cell r="CU227">
            <v>0.12772800000000001</v>
          </cell>
          <cell r="CV227">
            <v>0.13611999999999999</v>
          </cell>
          <cell r="CW227">
            <v>0.14382700000000001</v>
          </cell>
          <cell r="CX227">
            <v>0.151973</v>
          </cell>
          <cell r="CY227">
            <v>0.160581</v>
          </cell>
          <cell r="CZ227">
            <v>0.169678</v>
          </cell>
          <cell r="DA227">
            <v>0.17929300000000001</v>
          </cell>
          <cell r="DB227">
            <v>0.18945400000000001</v>
          </cell>
          <cell r="DC227">
            <v>0.20019200000000001</v>
          </cell>
          <cell r="DD227">
            <v>0.21154100000000001</v>
          </cell>
          <cell r="DE227">
            <v>0.22353600000000001</v>
          </cell>
          <cell r="DF227">
            <v>0.23621300000000001</v>
          </cell>
          <cell r="DG227">
            <v>0.24961</v>
          </cell>
          <cell r="DH227">
            <v>0.26377099999999998</v>
          </cell>
          <cell r="DI227">
            <v>0.277804</v>
          </cell>
          <cell r="DJ227">
            <v>0.29074699999999998</v>
          </cell>
          <cell r="DK227">
            <v>0.30429600000000001</v>
          </cell>
          <cell r="DL227">
            <v>0.31847900000000001</v>
          </cell>
          <cell r="DM227">
            <v>0.33332600000000001</v>
          </cell>
          <cell r="DN227">
            <v>0.34886899999999998</v>
          </cell>
          <cell r="DO227">
            <v>0.36513899999999999</v>
          </cell>
          <cell r="DP227">
            <v>0.38217200000000001</v>
          </cell>
          <cell r="DQ227">
            <v>0.40000200000000002</v>
          </cell>
        </row>
      </sheetData>
      <sheetData sheetId="5">
        <row r="1">
          <cell r="A1" t="str">
            <v>birthyear</v>
          </cell>
          <cell r="B1">
            <v>0</v>
          </cell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  <cell r="AG1">
            <v>31</v>
          </cell>
          <cell r="AH1">
            <v>32</v>
          </cell>
          <cell r="AI1">
            <v>33</v>
          </cell>
          <cell r="AJ1">
            <v>34</v>
          </cell>
          <cell r="AK1">
            <v>35</v>
          </cell>
          <cell r="AL1">
            <v>36</v>
          </cell>
          <cell r="AM1">
            <v>37</v>
          </cell>
          <cell r="AN1">
            <v>38</v>
          </cell>
          <cell r="AO1">
            <v>39</v>
          </cell>
          <cell r="AP1">
            <v>40</v>
          </cell>
          <cell r="AQ1">
            <v>41</v>
          </cell>
          <cell r="AR1">
            <v>42</v>
          </cell>
          <cell r="AS1">
            <v>43</v>
          </cell>
          <cell r="AT1">
            <v>44</v>
          </cell>
          <cell r="AU1">
            <v>45</v>
          </cell>
          <cell r="AV1">
            <v>46</v>
          </cell>
          <cell r="AW1">
            <v>47</v>
          </cell>
          <cell r="AX1">
            <v>48</v>
          </cell>
          <cell r="AY1">
            <v>49</v>
          </cell>
          <cell r="AZ1">
            <v>50</v>
          </cell>
          <cell r="BA1">
            <v>51</v>
          </cell>
          <cell r="BB1">
            <v>52</v>
          </cell>
          <cell r="BC1">
            <v>53</v>
          </cell>
          <cell r="BD1">
            <v>54</v>
          </cell>
          <cell r="BE1">
            <v>55</v>
          </cell>
          <cell r="BF1">
            <v>56</v>
          </cell>
          <cell r="BG1">
            <v>57</v>
          </cell>
          <cell r="BH1">
            <v>58</v>
          </cell>
          <cell r="BI1">
            <v>59</v>
          </cell>
          <cell r="BJ1">
            <v>60</v>
          </cell>
          <cell r="BK1">
            <v>61</v>
          </cell>
          <cell r="BL1">
            <v>62</v>
          </cell>
          <cell r="BM1">
            <v>63</v>
          </cell>
          <cell r="BN1">
            <v>64</v>
          </cell>
          <cell r="BO1">
            <v>65</v>
          </cell>
          <cell r="BP1">
            <v>66</v>
          </cell>
          <cell r="BQ1">
            <v>67</v>
          </cell>
          <cell r="BR1">
            <v>68</v>
          </cell>
          <cell r="BS1">
            <v>69</v>
          </cell>
          <cell r="BT1">
            <v>70</v>
          </cell>
          <cell r="BU1">
            <v>71</v>
          </cell>
          <cell r="BV1">
            <v>72</v>
          </cell>
          <cell r="BW1">
            <v>73</v>
          </cell>
          <cell r="BX1">
            <v>74</v>
          </cell>
          <cell r="BY1">
            <v>75</v>
          </cell>
          <cell r="BZ1">
            <v>76</v>
          </cell>
          <cell r="CA1">
            <v>77</v>
          </cell>
          <cell r="CB1">
            <v>78</v>
          </cell>
          <cell r="CC1">
            <v>79</v>
          </cell>
          <cell r="CD1">
            <v>80</v>
          </cell>
          <cell r="CE1">
            <v>81</v>
          </cell>
          <cell r="CF1">
            <v>82</v>
          </cell>
          <cell r="CG1">
            <v>83</v>
          </cell>
          <cell r="CH1">
            <v>84</v>
          </cell>
          <cell r="CI1">
            <v>85</v>
          </cell>
          <cell r="CJ1">
            <v>86</v>
          </cell>
          <cell r="CK1">
            <v>87</v>
          </cell>
          <cell r="CL1">
            <v>88</v>
          </cell>
          <cell r="CM1">
            <v>89</v>
          </cell>
          <cell r="CN1">
            <v>90</v>
          </cell>
          <cell r="CO1">
            <v>91</v>
          </cell>
          <cell r="CP1">
            <v>92</v>
          </cell>
          <cell r="CQ1">
            <v>93</v>
          </cell>
          <cell r="CR1">
            <v>94</v>
          </cell>
          <cell r="CS1">
            <v>95</v>
          </cell>
          <cell r="CT1">
            <v>96</v>
          </cell>
          <cell r="CU1">
            <v>97</v>
          </cell>
          <cell r="CV1">
            <v>98</v>
          </cell>
          <cell r="CW1">
            <v>99</v>
          </cell>
          <cell r="CX1">
            <v>100</v>
          </cell>
          <cell r="CY1">
            <v>101</v>
          </cell>
          <cell r="CZ1">
            <v>102</v>
          </cell>
          <cell r="DA1">
            <v>103</v>
          </cell>
          <cell r="DB1">
            <v>104</v>
          </cell>
          <cell r="DC1">
            <v>105</v>
          </cell>
          <cell r="DD1">
            <v>106</v>
          </cell>
          <cell r="DE1">
            <v>107</v>
          </cell>
          <cell r="DF1">
            <v>108</v>
          </cell>
          <cell r="DG1">
            <v>109</v>
          </cell>
          <cell r="DH1">
            <v>110</v>
          </cell>
          <cell r="DI1">
            <v>111</v>
          </cell>
          <cell r="DJ1">
            <v>112</v>
          </cell>
          <cell r="DK1">
            <v>113</v>
          </cell>
          <cell r="DL1">
            <v>114</v>
          </cell>
          <cell r="DM1">
            <v>115</v>
          </cell>
          <cell r="DN1">
            <v>116</v>
          </cell>
          <cell r="DO1">
            <v>117</v>
          </cell>
          <cell r="DP1">
            <v>118</v>
          </cell>
          <cell r="DQ1">
            <v>119</v>
          </cell>
        </row>
        <row r="2">
          <cell r="A2">
            <v>1850</v>
          </cell>
          <cell r="B2">
            <v>0.145957</v>
          </cell>
          <cell r="C2">
            <v>3.8141000000000001E-2</v>
          </cell>
          <cell r="D2">
            <v>1.9578000000000002E-2</v>
          </cell>
          <cell r="E2">
            <v>1.3528999999999999E-2</v>
          </cell>
          <cell r="F2">
            <v>1.0796999999999999E-2</v>
          </cell>
          <cell r="G2">
            <v>7.9399999999999991E-3</v>
          </cell>
          <cell r="H2">
            <v>5.6990000000000001E-3</v>
          </cell>
          <cell r="I2">
            <v>4.0730000000000002E-3</v>
          </cell>
          <cell r="J2">
            <v>3.0469999999999998E-3</v>
          </cell>
          <cell r="K2">
            <v>2.555E-3</v>
          </cell>
          <cell r="L2">
            <v>2.483E-3</v>
          </cell>
          <cell r="M2">
            <v>2.6700000000000001E-3</v>
          </cell>
          <cell r="N2">
            <v>2.9350000000000001E-3</v>
          </cell>
          <cell r="O2">
            <v>3.153E-3</v>
          </cell>
          <cell r="P2">
            <v>3.3549999999999999E-3</v>
          </cell>
          <cell r="Q2">
            <v>3.673E-3</v>
          </cell>
          <cell r="R2">
            <v>4.1489999999999999E-3</v>
          </cell>
          <cell r="S2">
            <v>4.6759999999999996E-3</v>
          </cell>
          <cell r="T2">
            <v>5.2329999999999998E-3</v>
          </cell>
          <cell r="U2">
            <v>5.7970000000000001E-3</v>
          </cell>
          <cell r="V2">
            <v>6.4209999999999996E-3</v>
          </cell>
          <cell r="W2">
            <v>7.0239999999999999E-3</v>
          </cell>
          <cell r="X2">
            <v>7.4450000000000002E-3</v>
          </cell>
          <cell r="Y2">
            <v>7.6160000000000004E-3</v>
          </cell>
          <cell r="Z2">
            <v>7.6059999999999999E-3</v>
          </cell>
          <cell r="AA2">
            <v>7.5259999999999997E-3</v>
          </cell>
          <cell r="AB2">
            <v>7.4960000000000001E-3</v>
          </cell>
          <cell r="AC2">
            <v>7.554E-3</v>
          </cell>
          <cell r="AD2">
            <v>7.7539999999999996E-3</v>
          </cell>
          <cell r="AE2">
            <v>8.0569999999999999E-3</v>
          </cell>
          <cell r="AF2">
            <v>8.3820000000000006E-3</v>
          </cell>
          <cell r="AG2">
            <v>8.6700000000000006E-3</v>
          </cell>
          <cell r="AH2">
            <v>8.9390000000000008E-3</v>
          </cell>
          <cell r="AI2">
            <v>9.1719999999999996E-3</v>
          </cell>
          <cell r="AJ2">
            <v>9.3799999999999994E-3</v>
          </cell>
          <cell r="AK2">
            <v>9.6030000000000004E-3</v>
          </cell>
          <cell r="AL2">
            <v>9.8449999999999996E-3</v>
          </cell>
          <cell r="AM2">
            <v>1.0076999999999999E-2</v>
          </cell>
          <cell r="AN2">
            <v>1.0293999999999999E-2</v>
          </cell>
          <cell r="AO2">
            <v>1.051E-2</v>
          </cell>
          <cell r="AP2">
            <v>1.0743000000000001E-2</v>
          </cell>
          <cell r="AQ2">
            <v>1.1015E-2</v>
          </cell>
          <cell r="AR2">
            <v>1.1337E-2</v>
          </cell>
          <cell r="AS2">
            <v>1.1722E-2</v>
          </cell>
          <cell r="AT2">
            <v>1.2168999999999999E-2</v>
          </cell>
          <cell r="AU2">
            <v>1.2677000000000001E-2</v>
          </cell>
          <cell r="AV2">
            <v>1.3235E-2</v>
          </cell>
          <cell r="AW2">
            <v>1.3832000000000001E-2</v>
          </cell>
          <cell r="AX2">
            <v>1.4463E-2</v>
          </cell>
          <cell r="AY2">
            <v>1.5146E-2</v>
          </cell>
          <cell r="AZ2">
            <v>1.5890000000000001E-2</v>
          </cell>
          <cell r="BA2">
            <v>1.7011999999999999E-2</v>
          </cell>
          <cell r="BB2">
            <v>1.7090000000000001E-2</v>
          </cell>
          <cell r="BC2">
            <v>1.8218000000000002E-2</v>
          </cell>
          <cell r="BD2">
            <v>2.0608000000000001E-2</v>
          </cell>
          <cell r="BE2">
            <v>2.1051E-2</v>
          </cell>
          <cell r="BF2">
            <v>2.3064999999999999E-2</v>
          </cell>
          <cell r="BG2">
            <v>2.5995999999999998E-2</v>
          </cell>
          <cell r="BH2">
            <v>2.5956E-2</v>
          </cell>
          <cell r="BI2">
            <v>2.6676999999999999E-2</v>
          </cell>
          <cell r="BJ2">
            <v>2.9678E-2</v>
          </cell>
          <cell r="BK2">
            <v>3.0799E-2</v>
          </cell>
          <cell r="BL2">
            <v>3.2667000000000002E-2</v>
          </cell>
          <cell r="BM2">
            <v>3.4333000000000002E-2</v>
          </cell>
          <cell r="BN2">
            <v>3.6599E-2</v>
          </cell>
          <cell r="BO2">
            <v>3.9467000000000002E-2</v>
          </cell>
          <cell r="BP2">
            <v>4.4928000000000003E-2</v>
          </cell>
          <cell r="BQ2">
            <v>4.9542999999999997E-2</v>
          </cell>
          <cell r="BR2">
            <v>5.2366999999999997E-2</v>
          </cell>
          <cell r="BS2">
            <v>5.0324000000000001E-2</v>
          </cell>
          <cell r="BT2">
            <v>5.7275E-2</v>
          </cell>
          <cell r="BU2">
            <v>5.9240000000000001E-2</v>
          </cell>
          <cell r="BV2">
            <v>7.0273000000000002E-2</v>
          </cell>
          <cell r="BW2">
            <v>7.8E-2</v>
          </cell>
          <cell r="BX2">
            <v>8.0137E-2</v>
          </cell>
          <cell r="BY2">
            <v>8.6206000000000005E-2</v>
          </cell>
          <cell r="BZ2">
            <v>9.9177000000000001E-2</v>
          </cell>
          <cell r="CA2">
            <v>0.102118</v>
          </cell>
          <cell r="CB2">
            <v>0.119841</v>
          </cell>
          <cell r="CC2">
            <v>0.12659100000000001</v>
          </cell>
          <cell r="CD2">
            <v>0.127168</v>
          </cell>
          <cell r="CE2">
            <v>0.134607</v>
          </cell>
          <cell r="CF2">
            <v>0.14760300000000001</v>
          </cell>
          <cell r="CG2">
            <v>0.15262000000000001</v>
          </cell>
          <cell r="CH2">
            <v>0.162606</v>
          </cell>
          <cell r="CI2">
            <v>0.171823</v>
          </cell>
          <cell r="CJ2">
            <v>0.19626399999999999</v>
          </cell>
          <cell r="CK2">
            <v>0.19847100000000001</v>
          </cell>
          <cell r="CL2">
            <v>0.20017299999999999</v>
          </cell>
          <cell r="CM2">
            <v>0.22481000000000001</v>
          </cell>
          <cell r="CN2">
            <v>0.248304</v>
          </cell>
          <cell r="CO2">
            <v>0.258766</v>
          </cell>
          <cell r="CP2">
            <v>0.267515</v>
          </cell>
          <cell r="CQ2">
            <v>0.307228</v>
          </cell>
          <cell r="CR2">
            <v>0.30796699999999999</v>
          </cell>
          <cell r="CS2">
            <v>0.324125</v>
          </cell>
          <cell r="CT2">
            <v>0.33714899999999998</v>
          </cell>
          <cell r="CU2">
            <v>0.36663000000000001</v>
          </cell>
          <cell r="CV2">
            <v>0.37647000000000003</v>
          </cell>
          <cell r="CW2">
            <v>0.37470100000000001</v>
          </cell>
          <cell r="CX2">
            <v>0.38648500000000002</v>
          </cell>
          <cell r="CY2">
            <v>0.39587699999999998</v>
          </cell>
          <cell r="CZ2">
            <v>0.40264100000000003</v>
          </cell>
          <cell r="DA2">
            <v>0.43129699999999999</v>
          </cell>
          <cell r="DB2">
            <v>0.43704700000000002</v>
          </cell>
          <cell r="DC2">
            <v>0.48530699999999999</v>
          </cell>
          <cell r="DD2">
            <v>0.51736199999999999</v>
          </cell>
          <cell r="DE2">
            <v>0.54934300000000003</v>
          </cell>
          <cell r="DF2">
            <v>0.57386899999999996</v>
          </cell>
          <cell r="DG2">
            <v>0.59042499999999998</v>
          </cell>
          <cell r="DH2">
            <v>0.62262600000000001</v>
          </cell>
          <cell r="DI2">
            <v>0.652779</v>
          </cell>
          <cell r="DJ2">
            <v>0.70609599999999995</v>
          </cell>
          <cell r="DK2">
            <v>0.75767200000000001</v>
          </cell>
          <cell r="DL2">
            <v>0.75877700000000003</v>
          </cell>
          <cell r="DM2">
            <v>0.80809200000000003</v>
          </cell>
          <cell r="DN2">
            <v>0.84198099999999998</v>
          </cell>
          <cell r="DO2">
            <v>0.86034100000000002</v>
          </cell>
          <cell r="DP2">
            <v>0.96740999999999999</v>
          </cell>
          <cell r="DQ2">
            <v>0.96761200000000003</v>
          </cell>
        </row>
        <row r="3">
          <cell r="A3">
            <v>1851</v>
          </cell>
          <cell r="B3">
            <v>0.145957</v>
          </cell>
          <cell r="C3">
            <v>3.8141000000000001E-2</v>
          </cell>
          <cell r="D3">
            <v>1.9578000000000002E-2</v>
          </cell>
          <cell r="E3">
            <v>1.3528999999999999E-2</v>
          </cell>
          <cell r="F3">
            <v>1.0796999999999999E-2</v>
          </cell>
          <cell r="G3">
            <v>7.9399999999999991E-3</v>
          </cell>
          <cell r="H3">
            <v>5.6990000000000001E-3</v>
          </cell>
          <cell r="I3">
            <v>4.0730000000000002E-3</v>
          </cell>
          <cell r="J3">
            <v>3.0469999999999998E-3</v>
          </cell>
          <cell r="K3">
            <v>2.555E-3</v>
          </cell>
          <cell r="L3">
            <v>2.483E-3</v>
          </cell>
          <cell r="M3">
            <v>2.6700000000000001E-3</v>
          </cell>
          <cell r="N3">
            <v>2.9350000000000001E-3</v>
          </cell>
          <cell r="O3">
            <v>3.153E-3</v>
          </cell>
          <cell r="P3">
            <v>3.3549999999999999E-3</v>
          </cell>
          <cell r="Q3">
            <v>3.673E-3</v>
          </cell>
          <cell r="R3">
            <v>4.1489999999999999E-3</v>
          </cell>
          <cell r="S3">
            <v>4.6759999999999996E-3</v>
          </cell>
          <cell r="T3">
            <v>5.2329999999999998E-3</v>
          </cell>
          <cell r="U3">
            <v>5.7970000000000001E-3</v>
          </cell>
          <cell r="V3">
            <v>6.4209999999999996E-3</v>
          </cell>
          <cell r="W3">
            <v>7.0239999999999999E-3</v>
          </cell>
          <cell r="X3">
            <v>7.4450000000000002E-3</v>
          </cell>
          <cell r="Y3">
            <v>7.6160000000000004E-3</v>
          </cell>
          <cell r="Z3">
            <v>7.6059999999999999E-3</v>
          </cell>
          <cell r="AA3">
            <v>7.5259999999999997E-3</v>
          </cell>
          <cell r="AB3">
            <v>7.4960000000000001E-3</v>
          </cell>
          <cell r="AC3">
            <v>7.554E-3</v>
          </cell>
          <cell r="AD3">
            <v>7.7539999999999996E-3</v>
          </cell>
          <cell r="AE3">
            <v>8.0569999999999999E-3</v>
          </cell>
          <cell r="AF3">
            <v>8.3820000000000006E-3</v>
          </cell>
          <cell r="AG3">
            <v>8.6700000000000006E-3</v>
          </cell>
          <cell r="AH3">
            <v>8.9390000000000008E-3</v>
          </cell>
          <cell r="AI3">
            <v>9.1719999999999996E-3</v>
          </cell>
          <cell r="AJ3">
            <v>9.3799999999999994E-3</v>
          </cell>
          <cell r="AK3">
            <v>9.6030000000000004E-3</v>
          </cell>
          <cell r="AL3">
            <v>9.8449999999999996E-3</v>
          </cell>
          <cell r="AM3">
            <v>1.0076999999999999E-2</v>
          </cell>
          <cell r="AN3">
            <v>1.0293999999999999E-2</v>
          </cell>
          <cell r="AO3">
            <v>1.051E-2</v>
          </cell>
          <cell r="AP3">
            <v>1.0743000000000001E-2</v>
          </cell>
          <cell r="AQ3">
            <v>1.1015E-2</v>
          </cell>
          <cell r="AR3">
            <v>1.1337E-2</v>
          </cell>
          <cell r="AS3">
            <v>1.1722E-2</v>
          </cell>
          <cell r="AT3">
            <v>1.2168999999999999E-2</v>
          </cell>
          <cell r="AU3">
            <v>1.2677000000000001E-2</v>
          </cell>
          <cell r="AV3">
            <v>1.3235E-2</v>
          </cell>
          <cell r="AW3">
            <v>1.3832000000000001E-2</v>
          </cell>
          <cell r="AX3">
            <v>1.4463E-2</v>
          </cell>
          <cell r="AY3">
            <v>1.5146E-2</v>
          </cell>
          <cell r="AZ3">
            <v>1.6216999999999999E-2</v>
          </cell>
          <cell r="BA3">
            <v>1.6126000000000001E-2</v>
          </cell>
          <cell r="BB3">
            <v>1.703E-2</v>
          </cell>
          <cell r="BC3">
            <v>1.9220000000000001E-2</v>
          </cell>
          <cell r="BD3">
            <v>1.9469E-2</v>
          </cell>
          <cell r="BE3">
            <v>2.1309000000000002E-2</v>
          </cell>
          <cell r="BF3">
            <v>2.409E-2</v>
          </cell>
          <cell r="BG3">
            <v>2.4275999999999999E-2</v>
          </cell>
          <cell r="BH3">
            <v>2.4969000000000002E-2</v>
          </cell>
          <cell r="BI3">
            <v>2.7813999999999998E-2</v>
          </cell>
          <cell r="BJ3">
            <v>2.8858999999999999E-2</v>
          </cell>
          <cell r="BK3">
            <v>3.0637000000000001E-2</v>
          </cell>
          <cell r="BL3">
            <v>3.1986000000000001E-2</v>
          </cell>
          <cell r="BM3">
            <v>3.3877999999999998E-2</v>
          </cell>
          <cell r="BN3">
            <v>3.6341999999999999E-2</v>
          </cell>
          <cell r="BO3">
            <v>4.1156999999999999E-2</v>
          </cell>
          <cell r="BP3">
            <v>4.5405000000000001E-2</v>
          </cell>
          <cell r="BQ3">
            <v>4.8188000000000002E-2</v>
          </cell>
          <cell r="BR3">
            <v>4.6389E-2</v>
          </cell>
          <cell r="BS3">
            <v>5.2576999999999999E-2</v>
          </cell>
          <cell r="BT3">
            <v>5.4093000000000002E-2</v>
          </cell>
          <cell r="BU3">
            <v>6.4643000000000006E-2</v>
          </cell>
          <cell r="BV3">
            <v>7.2388999999999995E-2</v>
          </cell>
          <cell r="BW3">
            <v>7.4955999999999995E-2</v>
          </cell>
          <cell r="BX3">
            <v>8.0310999999999994E-2</v>
          </cell>
          <cell r="BY3">
            <v>9.1059000000000001E-2</v>
          </cell>
          <cell r="BZ3">
            <v>9.3813999999999995E-2</v>
          </cell>
          <cell r="CA3">
            <v>0.110247</v>
          </cell>
          <cell r="CB3">
            <v>0.116663</v>
          </cell>
          <cell r="CC3">
            <v>0.117095</v>
          </cell>
          <cell r="CD3">
            <v>0.12471699999999999</v>
          </cell>
          <cell r="CE3">
            <v>0.13778399999999999</v>
          </cell>
          <cell r="CF3">
            <v>0.14363400000000001</v>
          </cell>
          <cell r="CG3">
            <v>0.15326400000000001</v>
          </cell>
          <cell r="CH3">
            <v>0.16080700000000001</v>
          </cell>
          <cell r="CI3">
            <v>0.18356500000000001</v>
          </cell>
          <cell r="CJ3">
            <v>0.18611</v>
          </cell>
          <cell r="CK3">
            <v>0.18684000000000001</v>
          </cell>
          <cell r="CL3">
            <v>0.209006</v>
          </cell>
          <cell r="CM3">
            <v>0.231678</v>
          </cell>
          <cell r="CN3">
            <v>0.240781</v>
          </cell>
          <cell r="CO3">
            <v>0.24931300000000001</v>
          </cell>
          <cell r="CP3">
            <v>0.28804800000000003</v>
          </cell>
          <cell r="CQ3">
            <v>0.28899000000000002</v>
          </cell>
          <cell r="CR3">
            <v>0.30433199999999999</v>
          </cell>
          <cell r="CS3">
            <v>0.31797500000000001</v>
          </cell>
          <cell r="CT3">
            <v>0.34700399999999998</v>
          </cell>
          <cell r="CU3">
            <v>0.35751699999999997</v>
          </cell>
          <cell r="CV3">
            <v>0.35685800000000001</v>
          </cell>
          <cell r="CW3">
            <v>0.36808099999999999</v>
          </cell>
          <cell r="CX3">
            <v>0.37702599999999997</v>
          </cell>
          <cell r="CY3">
            <v>0.383467</v>
          </cell>
          <cell r="CZ3">
            <v>0.41075899999999999</v>
          </cell>
          <cell r="DA3">
            <v>0.41623599999999999</v>
          </cell>
          <cell r="DB3">
            <v>0.462198</v>
          </cell>
          <cell r="DC3">
            <v>0.492726</v>
          </cell>
          <cell r="DD3">
            <v>0.52318399999999998</v>
          </cell>
          <cell r="DE3">
            <v>0.54654199999999997</v>
          </cell>
          <cell r="DF3">
            <v>0.56230899999999995</v>
          </cell>
          <cell r="DG3">
            <v>0.59297699999999998</v>
          </cell>
          <cell r="DH3">
            <v>0.62169399999999997</v>
          </cell>
          <cell r="DI3">
            <v>0.67247299999999999</v>
          </cell>
          <cell r="DJ3">
            <v>0.72159200000000001</v>
          </cell>
          <cell r="DK3">
            <v>0.72264499999999998</v>
          </cell>
          <cell r="DL3">
            <v>0.76961199999999996</v>
          </cell>
          <cell r="DM3">
            <v>0.80188599999999999</v>
          </cell>
          <cell r="DN3">
            <v>0.81937300000000002</v>
          </cell>
          <cell r="DO3">
            <v>0.92134300000000002</v>
          </cell>
          <cell r="DP3">
            <v>0.92153499999999999</v>
          </cell>
          <cell r="DQ3">
            <v>0.91617000000000004</v>
          </cell>
        </row>
        <row r="4">
          <cell r="A4">
            <v>1852</v>
          </cell>
          <cell r="B4">
            <v>0.145957</v>
          </cell>
          <cell r="C4">
            <v>3.8141000000000001E-2</v>
          </cell>
          <cell r="D4">
            <v>1.9578000000000002E-2</v>
          </cell>
          <cell r="E4">
            <v>1.3528999999999999E-2</v>
          </cell>
          <cell r="F4">
            <v>1.0796999999999999E-2</v>
          </cell>
          <cell r="G4">
            <v>7.9399999999999991E-3</v>
          </cell>
          <cell r="H4">
            <v>5.6990000000000001E-3</v>
          </cell>
          <cell r="I4">
            <v>4.0730000000000002E-3</v>
          </cell>
          <cell r="J4">
            <v>3.0469999999999998E-3</v>
          </cell>
          <cell r="K4">
            <v>2.555E-3</v>
          </cell>
          <cell r="L4">
            <v>2.483E-3</v>
          </cell>
          <cell r="M4">
            <v>2.6700000000000001E-3</v>
          </cell>
          <cell r="N4">
            <v>2.9350000000000001E-3</v>
          </cell>
          <cell r="O4">
            <v>3.153E-3</v>
          </cell>
          <cell r="P4">
            <v>3.3549999999999999E-3</v>
          </cell>
          <cell r="Q4">
            <v>3.673E-3</v>
          </cell>
          <cell r="R4">
            <v>4.1489999999999999E-3</v>
          </cell>
          <cell r="S4">
            <v>4.6759999999999996E-3</v>
          </cell>
          <cell r="T4">
            <v>5.2329999999999998E-3</v>
          </cell>
          <cell r="U4">
            <v>5.7970000000000001E-3</v>
          </cell>
          <cell r="V4">
            <v>6.4209999999999996E-3</v>
          </cell>
          <cell r="W4">
            <v>7.0239999999999999E-3</v>
          </cell>
          <cell r="X4">
            <v>7.4450000000000002E-3</v>
          </cell>
          <cell r="Y4">
            <v>7.6160000000000004E-3</v>
          </cell>
          <cell r="Z4">
            <v>7.6059999999999999E-3</v>
          </cell>
          <cell r="AA4">
            <v>7.5259999999999997E-3</v>
          </cell>
          <cell r="AB4">
            <v>7.4960000000000001E-3</v>
          </cell>
          <cell r="AC4">
            <v>7.554E-3</v>
          </cell>
          <cell r="AD4">
            <v>7.7539999999999996E-3</v>
          </cell>
          <cell r="AE4">
            <v>8.0569999999999999E-3</v>
          </cell>
          <cell r="AF4">
            <v>8.3820000000000006E-3</v>
          </cell>
          <cell r="AG4">
            <v>8.6700000000000006E-3</v>
          </cell>
          <cell r="AH4">
            <v>8.9390000000000008E-3</v>
          </cell>
          <cell r="AI4">
            <v>9.1719999999999996E-3</v>
          </cell>
          <cell r="AJ4">
            <v>9.3799999999999994E-3</v>
          </cell>
          <cell r="AK4">
            <v>9.6030000000000004E-3</v>
          </cell>
          <cell r="AL4">
            <v>9.8449999999999996E-3</v>
          </cell>
          <cell r="AM4">
            <v>1.0076999999999999E-2</v>
          </cell>
          <cell r="AN4">
            <v>1.0293999999999999E-2</v>
          </cell>
          <cell r="AO4">
            <v>1.051E-2</v>
          </cell>
          <cell r="AP4">
            <v>1.0743000000000001E-2</v>
          </cell>
          <cell r="AQ4">
            <v>1.1015E-2</v>
          </cell>
          <cell r="AR4">
            <v>1.1337E-2</v>
          </cell>
          <cell r="AS4">
            <v>1.1722E-2</v>
          </cell>
          <cell r="AT4">
            <v>1.2168999999999999E-2</v>
          </cell>
          <cell r="AU4">
            <v>1.2677000000000001E-2</v>
          </cell>
          <cell r="AV4">
            <v>1.3235E-2</v>
          </cell>
          <cell r="AW4">
            <v>1.3832000000000001E-2</v>
          </cell>
          <cell r="AX4">
            <v>1.4463E-2</v>
          </cell>
          <cell r="AY4">
            <v>1.5525000000000001E-2</v>
          </cell>
          <cell r="AZ4">
            <v>1.5284000000000001E-2</v>
          </cell>
          <cell r="BA4">
            <v>1.6145E-2</v>
          </cell>
          <cell r="BB4">
            <v>1.8051999999999999E-2</v>
          </cell>
          <cell r="BC4">
            <v>1.8029E-2</v>
          </cell>
          <cell r="BD4">
            <v>1.9595000000000001E-2</v>
          </cell>
          <cell r="BE4">
            <v>2.2269000000000001E-2</v>
          </cell>
          <cell r="BF4">
            <v>2.2483E-2</v>
          </cell>
          <cell r="BG4">
            <v>2.3299E-2</v>
          </cell>
          <cell r="BH4">
            <v>2.6133E-2</v>
          </cell>
          <cell r="BI4">
            <v>2.7165000000000002E-2</v>
          </cell>
          <cell r="BJ4">
            <v>2.8882999999999999E-2</v>
          </cell>
          <cell r="BK4">
            <v>3.0061999999999998E-2</v>
          </cell>
          <cell r="BL4">
            <v>3.1538999999999998E-2</v>
          </cell>
          <cell r="BM4">
            <v>3.3439999999999998E-2</v>
          </cell>
          <cell r="BN4">
            <v>3.7586000000000001E-2</v>
          </cell>
          <cell r="BO4">
            <v>4.1702999999999997E-2</v>
          </cell>
          <cell r="BP4">
            <v>4.4330000000000001E-2</v>
          </cell>
          <cell r="BQ4">
            <v>4.2708000000000003E-2</v>
          </cell>
          <cell r="BR4">
            <v>4.8335000000000003E-2</v>
          </cell>
          <cell r="BS4">
            <v>4.9255E-2</v>
          </cell>
          <cell r="BT4">
            <v>5.8783000000000002E-2</v>
          </cell>
          <cell r="BU4">
            <v>6.6322000000000006E-2</v>
          </cell>
          <cell r="BV4">
            <v>6.9714999999999999E-2</v>
          </cell>
          <cell r="BW4">
            <v>7.4723999999999999E-2</v>
          </cell>
          <cell r="BX4">
            <v>8.3559999999999995E-2</v>
          </cell>
          <cell r="BY4">
            <v>8.6127999999999996E-2</v>
          </cell>
          <cell r="BZ4">
            <v>0.10098799999999999</v>
          </cell>
          <cell r="CA4">
            <v>0.10724400000000001</v>
          </cell>
          <cell r="CB4">
            <v>0.107944</v>
          </cell>
          <cell r="CC4">
            <v>0.115222</v>
          </cell>
          <cell r="CD4">
            <v>0.127888</v>
          </cell>
          <cell r="CE4">
            <v>0.13428499999999999</v>
          </cell>
          <cell r="CF4">
            <v>0.14436599999999999</v>
          </cell>
          <cell r="CG4">
            <v>0.150695</v>
          </cell>
          <cell r="CH4">
            <v>0.17177899999999999</v>
          </cell>
          <cell r="CI4">
            <v>0.17508799999999999</v>
          </cell>
          <cell r="CJ4">
            <v>0.175041</v>
          </cell>
          <cell r="CK4">
            <v>0.19492300000000001</v>
          </cell>
          <cell r="CL4">
            <v>0.21618899999999999</v>
          </cell>
          <cell r="CM4">
            <v>0.22376399999999999</v>
          </cell>
          <cell r="CN4">
            <v>0.231707</v>
          </cell>
          <cell r="CO4">
            <v>0.26918999999999998</v>
          </cell>
          <cell r="CP4">
            <v>0.27040199999999998</v>
          </cell>
          <cell r="CQ4">
            <v>0.284742</v>
          </cell>
          <cell r="CR4">
            <v>0.29892299999999999</v>
          </cell>
          <cell r="CS4">
            <v>0.32741199999999998</v>
          </cell>
          <cell r="CT4">
            <v>0.33854899999999999</v>
          </cell>
          <cell r="CU4">
            <v>0.33889799999999998</v>
          </cell>
          <cell r="CV4">
            <v>0.350553</v>
          </cell>
          <cell r="CW4">
            <v>0.359072</v>
          </cell>
          <cell r="CX4">
            <v>0.365207</v>
          </cell>
          <cell r="CY4">
            <v>0.39119900000000002</v>
          </cell>
          <cell r="CZ4">
            <v>0.39641500000000002</v>
          </cell>
          <cell r="DA4">
            <v>0.44018800000000002</v>
          </cell>
          <cell r="DB4">
            <v>0.46926299999999999</v>
          </cell>
          <cell r="DC4">
            <v>0.49826999999999999</v>
          </cell>
          <cell r="DD4">
            <v>0.52051599999999998</v>
          </cell>
          <cell r="DE4">
            <v>0.53553300000000004</v>
          </cell>
          <cell r="DF4">
            <v>0.56474000000000002</v>
          </cell>
          <cell r="DG4">
            <v>0.59209000000000001</v>
          </cell>
          <cell r="DH4">
            <v>0.64044999999999996</v>
          </cell>
          <cell r="DI4">
            <v>0.68723100000000004</v>
          </cell>
          <cell r="DJ4">
            <v>0.68823299999999998</v>
          </cell>
          <cell r="DK4">
            <v>0.73296399999999995</v>
          </cell>
          <cell r="DL4">
            <v>0.76370099999999996</v>
          </cell>
          <cell r="DM4">
            <v>0.78035500000000002</v>
          </cell>
          <cell r="DN4">
            <v>0.87746900000000005</v>
          </cell>
          <cell r="DO4">
            <v>0.87765300000000002</v>
          </cell>
          <cell r="DP4">
            <v>0.87254299999999996</v>
          </cell>
          <cell r="DQ4">
            <v>0.921072</v>
          </cell>
        </row>
        <row r="5">
          <cell r="A5">
            <v>1853</v>
          </cell>
          <cell r="B5">
            <v>0.145957</v>
          </cell>
          <cell r="C5">
            <v>3.8141000000000001E-2</v>
          </cell>
          <cell r="D5">
            <v>1.9578000000000002E-2</v>
          </cell>
          <cell r="E5">
            <v>1.3528999999999999E-2</v>
          </cell>
          <cell r="F5">
            <v>1.0796999999999999E-2</v>
          </cell>
          <cell r="G5">
            <v>7.9399999999999991E-3</v>
          </cell>
          <cell r="H5">
            <v>5.6990000000000001E-3</v>
          </cell>
          <cell r="I5">
            <v>4.0730000000000002E-3</v>
          </cell>
          <cell r="J5">
            <v>3.0469999999999998E-3</v>
          </cell>
          <cell r="K5">
            <v>2.555E-3</v>
          </cell>
          <cell r="L5">
            <v>2.483E-3</v>
          </cell>
          <cell r="M5">
            <v>2.6700000000000001E-3</v>
          </cell>
          <cell r="N5">
            <v>2.9350000000000001E-3</v>
          </cell>
          <cell r="O5">
            <v>3.153E-3</v>
          </cell>
          <cell r="P5">
            <v>3.3549999999999999E-3</v>
          </cell>
          <cell r="Q5">
            <v>3.673E-3</v>
          </cell>
          <cell r="R5">
            <v>4.1489999999999999E-3</v>
          </cell>
          <cell r="S5">
            <v>4.6759999999999996E-3</v>
          </cell>
          <cell r="T5">
            <v>5.2329999999999998E-3</v>
          </cell>
          <cell r="U5">
            <v>5.7970000000000001E-3</v>
          </cell>
          <cell r="V5">
            <v>6.4209999999999996E-3</v>
          </cell>
          <cell r="W5">
            <v>7.0239999999999999E-3</v>
          </cell>
          <cell r="X5">
            <v>7.4450000000000002E-3</v>
          </cell>
          <cell r="Y5">
            <v>7.6160000000000004E-3</v>
          </cell>
          <cell r="Z5">
            <v>7.6059999999999999E-3</v>
          </cell>
          <cell r="AA5">
            <v>7.5259999999999997E-3</v>
          </cell>
          <cell r="AB5">
            <v>7.4960000000000001E-3</v>
          </cell>
          <cell r="AC5">
            <v>7.554E-3</v>
          </cell>
          <cell r="AD5">
            <v>7.7539999999999996E-3</v>
          </cell>
          <cell r="AE5">
            <v>8.0569999999999999E-3</v>
          </cell>
          <cell r="AF5">
            <v>8.3820000000000006E-3</v>
          </cell>
          <cell r="AG5">
            <v>8.6700000000000006E-3</v>
          </cell>
          <cell r="AH5">
            <v>8.9390000000000008E-3</v>
          </cell>
          <cell r="AI5">
            <v>9.1719999999999996E-3</v>
          </cell>
          <cell r="AJ5">
            <v>9.3799999999999994E-3</v>
          </cell>
          <cell r="AK5">
            <v>9.6030000000000004E-3</v>
          </cell>
          <cell r="AL5">
            <v>9.8449999999999996E-3</v>
          </cell>
          <cell r="AM5">
            <v>1.0076999999999999E-2</v>
          </cell>
          <cell r="AN5">
            <v>1.0293999999999999E-2</v>
          </cell>
          <cell r="AO5">
            <v>1.051E-2</v>
          </cell>
          <cell r="AP5">
            <v>1.0743000000000001E-2</v>
          </cell>
          <cell r="AQ5">
            <v>1.1015E-2</v>
          </cell>
          <cell r="AR5">
            <v>1.1337E-2</v>
          </cell>
          <cell r="AS5">
            <v>1.1722E-2</v>
          </cell>
          <cell r="AT5">
            <v>1.2168999999999999E-2</v>
          </cell>
          <cell r="AU5">
            <v>1.2677000000000001E-2</v>
          </cell>
          <cell r="AV5">
            <v>1.3235E-2</v>
          </cell>
          <cell r="AW5">
            <v>1.3832000000000001E-2</v>
          </cell>
          <cell r="AX5">
            <v>1.4893E-2</v>
          </cell>
          <cell r="AY5">
            <v>1.4526000000000001E-2</v>
          </cell>
          <cell r="AZ5">
            <v>1.5498E-2</v>
          </cell>
          <cell r="BA5">
            <v>1.7125000000000001E-2</v>
          </cell>
          <cell r="BB5">
            <v>1.6920999999999999E-2</v>
          </cell>
          <cell r="BC5">
            <v>1.8062999999999999E-2</v>
          </cell>
          <cell r="BD5">
            <v>2.0506E-2</v>
          </cell>
          <cell r="BE5">
            <v>2.0656000000000001E-2</v>
          </cell>
          <cell r="BF5">
            <v>2.1616E-2</v>
          </cell>
          <cell r="BG5">
            <v>2.4462999999999999E-2</v>
          </cell>
          <cell r="BH5">
            <v>2.564E-2</v>
          </cell>
          <cell r="BI5">
            <v>2.7394999999999999E-2</v>
          </cell>
          <cell r="BJ5">
            <v>2.8472000000000001E-2</v>
          </cell>
          <cell r="BK5">
            <v>2.9579999999999999E-2</v>
          </cell>
          <cell r="BL5">
            <v>3.1077E-2</v>
          </cell>
          <cell r="BM5">
            <v>3.4341999999999998E-2</v>
          </cell>
          <cell r="BN5">
            <v>3.8216E-2</v>
          </cell>
          <cell r="BO5">
            <v>4.0797E-2</v>
          </cell>
          <cell r="BP5">
            <v>3.9259000000000002E-2</v>
          </cell>
          <cell r="BQ5">
            <v>4.4367999999999998E-2</v>
          </cell>
          <cell r="BR5">
            <v>4.4921999999999997E-2</v>
          </cell>
          <cell r="BS5">
            <v>5.3127000000000001E-2</v>
          </cell>
          <cell r="BT5">
            <v>6.0051E-2</v>
          </cell>
          <cell r="BU5">
            <v>6.4073000000000005E-2</v>
          </cell>
          <cell r="BV5">
            <v>6.9317000000000004E-2</v>
          </cell>
          <cell r="BW5">
            <v>7.6586000000000001E-2</v>
          </cell>
          <cell r="BX5">
            <v>7.8895000000000007E-2</v>
          </cell>
          <cell r="BY5">
            <v>9.2156000000000002E-2</v>
          </cell>
          <cell r="BZ5">
            <v>9.8405000000000006E-2</v>
          </cell>
          <cell r="CA5">
            <v>9.9493999999999999E-2</v>
          </cell>
          <cell r="CB5">
            <v>0.106559</v>
          </cell>
          <cell r="CC5">
            <v>0.118462</v>
          </cell>
          <cell r="CD5">
            <v>0.12478</v>
          </cell>
          <cell r="CE5">
            <v>0.13566900000000001</v>
          </cell>
          <cell r="CF5">
            <v>0.141509</v>
          </cell>
          <cell r="CG5">
            <v>0.16095000000000001</v>
          </cell>
          <cell r="CH5">
            <v>0.16519700000000001</v>
          </cell>
          <cell r="CI5">
            <v>0.16465399999999999</v>
          </cell>
          <cell r="CJ5">
            <v>0.18265600000000001</v>
          </cell>
          <cell r="CK5">
            <v>0.20202700000000001</v>
          </cell>
          <cell r="CL5">
            <v>0.20810500000000001</v>
          </cell>
          <cell r="CM5">
            <v>0.21509700000000001</v>
          </cell>
          <cell r="CN5">
            <v>0.25091799999999997</v>
          </cell>
          <cell r="CO5">
            <v>0.25237399999999999</v>
          </cell>
          <cell r="CP5">
            <v>0.26606099999999999</v>
          </cell>
          <cell r="CQ5">
            <v>0.280109</v>
          </cell>
          <cell r="CR5">
            <v>0.30797400000000003</v>
          </cell>
          <cell r="CS5">
            <v>0.31967600000000002</v>
          </cell>
          <cell r="CT5">
            <v>0.32092999999999999</v>
          </cell>
          <cell r="CU5">
            <v>0.33315699999999998</v>
          </cell>
          <cell r="CV5">
            <v>0.34197300000000003</v>
          </cell>
          <cell r="CW5">
            <v>0.34781600000000001</v>
          </cell>
          <cell r="CX5">
            <v>0.37257099999999999</v>
          </cell>
          <cell r="CY5">
            <v>0.37753799999999998</v>
          </cell>
          <cell r="CZ5">
            <v>0.41922700000000002</v>
          </cell>
          <cell r="DA5">
            <v>0.44691700000000001</v>
          </cell>
          <cell r="DB5">
            <v>0.47454299999999999</v>
          </cell>
          <cell r="DC5">
            <v>0.49573</v>
          </cell>
          <cell r="DD5">
            <v>0.51003100000000001</v>
          </cell>
          <cell r="DE5">
            <v>0.53784699999999996</v>
          </cell>
          <cell r="DF5">
            <v>0.56389500000000004</v>
          </cell>
          <cell r="DG5">
            <v>0.60995200000000005</v>
          </cell>
          <cell r="DH5">
            <v>0.65450600000000003</v>
          </cell>
          <cell r="DI5">
            <v>0.65546000000000004</v>
          </cell>
          <cell r="DJ5">
            <v>0.69806100000000004</v>
          </cell>
          <cell r="DK5">
            <v>0.72733400000000004</v>
          </cell>
          <cell r="DL5">
            <v>0.74319500000000005</v>
          </cell>
          <cell r="DM5">
            <v>0.83568500000000001</v>
          </cell>
          <cell r="DN5">
            <v>0.83586000000000005</v>
          </cell>
          <cell r="DO5">
            <v>0.83099299999999998</v>
          </cell>
          <cell r="DP5">
            <v>0.87721199999999999</v>
          </cell>
          <cell r="DQ5">
            <v>0.92618299999999998</v>
          </cell>
        </row>
        <row r="6">
          <cell r="A6">
            <v>1854</v>
          </cell>
          <cell r="B6">
            <v>0.145957</v>
          </cell>
          <cell r="C6">
            <v>3.8141000000000001E-2</v>
          </cell>
          <cell r="D6">
            <v>1.9578000000000002E-2</v>
          </cell>
          <cell r="E6">
            <v>1.3528999999999999E-2</v>
          </cell>
          <cell r="F6">
            <v>1.0796999999999999E-2</v>
          </cell>
          <cell r="G6">
            <v>7.9399999999999991E-3</v>
          </cell>
          <cell r="H6">
            <v>5.6990000000000001E-3</v>
          </cell>
          <cell r="I6">
            <v>4.0730000000000002E-3</v>
          </cell>
          <cell r="J6">
            <v>3.0469999999999998E-3</v>
          </cell>
          <cell r="K6">
            <v>2.555E-3</v>
          </cell>
          <cell r="L6">
            <v>2.483E-3</v>
          </cell>
          <cell r="M6">
            <v>2.6700000000000001E-3</v>
          </cell>
          <cell r="N6">
            <v>2.9350000000000001E-3</v>
          </cell>
          <cell r="O6">
            <v>3.153E-3</v>
          </cell>
          <cell r="P6">
            <v>3.3549999999999999E-3</v>
          </cell>
          <cell r="Q6">
            <v>3.673E-3</v>
          </cell>
          <cell r="R6">
            <v>4.1489999999999999E-3</v>
          </cell>
          <cell r="S6">
            <v>4.6759999999999996E-3</v>
          </cell>
          <cell r="T6">
            <v>5.2329999999999998E-3</v>
          </cell>
          <cell r="U6">
            <v>5.7970000000000001E-3</v>
          </cell>
          <cell r="V6">
            <v>6.4209999999999996E-3</v>
          </cell>
          <cell r="W6">
            <v>7.0239999999999999E-3</v>
          </cell>
          <cell r="X6">
            <v>7.4450000000000002E-3</v>
          </cell>
          <cell r="Y6">
            <v>7.6160000000000004E-3</v>
          </cell>
          <cell r="Z6">
            <v>7.6059999999999999E-3</v>
          </cell>
          <cell r="AA6">
            <v>7.5259999999999997E-3</v>
          </cell>
          <cell r="AB6">
            <v>7.4960000000000001E-3</v>
          </cell>
          <cell r="AC6">
            <v>7.554E-3</v>
          </cell>
          <cell r="AD6">
            <v>7.7539999999999996E-3</v>
          </cell>
          <cell r="AE6">
            <v>8.0569999999999999E-3</v>
          </cell>
          <cell r="AF6">
            <v>8.3820000000000006E-3</v>
          </cell>
          <cell r="AG6">
            <v>8.6700000000000006E-3</v>
          </cell>
          <cell r="AH6">
            <v>8.9390000000000008E-3</v>
          </cell>
          <cell r="AI6">
            <v>9.1719999999999996E-3</v>
          </cell>
          <cell r="AJ6">
            <v>9.3799999999999994E-3</v>
          </cell>
          <cell r="AK6">
            <v>9.6030000000000004E-3</v>
          </cell>
          <cell r="AL6">
            <v>9.8449999999999996E-3</v>
          </cell>
          <cell r="AM6">
            <v>1.0076999999999999E-2</v>
          </cell>
          <cell r="AN6">
            <v>1.0293999999999999E-2</v>
          </cell>
          <cell r="AO6">
            <v>1.051E-2</v>
          </cell>
          <cell r="AP6">
            <v>1.0743000000000001E-2</v>
          </cell>
          <cell r="AQ6">
            <v>1.1015E-2</v>
          </cell>
          <cell r="AR6">
            <v>1.1337E-2</v>
          </cell>
          <cell r="AS6">
            <v>1.1722E-2</v>
          </cell>
          <cell r="AT6">
            <v>1.2168999999999999E-2</v>
          </cell>
          <cell r="AU6">
            <v>1.2677000000000001E-2</v>
          </cell>
          <cell r="AV6">
            <v>1.3235E-2</v>
          </cell>
          <cell r="AW6">
            <v>1.4315E-2</v>
          </cell>
          <cell r="AX6">
            <v>1.384E-2</v>
          </cell>
          <cell r="AY6">
            <v>1.4988E-2</v>
          </cell>
          <cell r="AZ6">
            <v>1.6392E-2</v>
          </cell>
          <cell r="BA6">
            <v>1.6212000000000001E-2</v>
          </cell>
          <cell r="BB6">
            <v>1.6888E-2</v>
          </cell>
          <cell r="BC6">
            <v>1.8933999999999999E-2</v>
          </cell>
          <cell r="BD6">
            <v>1.8835000000000001E-2</v>
          </cell>
          <cell r="BE6">
            <v>1.9968E-2</v>
          </cell>
          <cell r="BF6">
            <v>2.2744E-2</v>
          </cell>
          <cell r="BG6">
            <v>2.41E-2</v>
          </cell>
          <cell r="BH6">
            <v>2.6030999999999999E-2</v>
          </cell>
          <cell r="BI6">
            <v>2.7182000000000001E-2</v>
          </cell>
          <cell r="BJ6">
            <v>2.7928000000000001E-2</v>
          </cell>
          <cell r="BK6">
            <v>2.9302000000000002E-2</v>
          </cell>
          <cell r="BL6">
            <v>3.1773000000000003E-2</v>
          </cell>
          <cell r="BM6">
            <v>3.5027000000000003E-2</v>
          </cell>
          <cell r="BN6">
            <v>3.7440000000000001E-2</v>
          </cell>
          <cell r="BO6">
            <v>3.6055999999999998E-2</v>
          </cell>
          <cell r="BP6">
            <v>4.0628999999999998E-2</v>
          </cell>
          <cell r="BQ6">
            <v>4.1073999999999999E-2</v>
          </cell>
          <cell r="BR6">
            <v>4.8107999999999998E-2</v>
          </cell>
          <cell r="BS6">
            <v>5.3954000000000002E-2</v>
          </cell>
          <cell r="BT6">
            <v>5.8254E-2</v>
          </cell>
          <cell r="BU6">
            <v>6.3824000000000006E-2</v>
          </cell>
          <cell r="BV6">
            <v>7.0297999999999999E-2</v>
          </cell>
          <cell r="BW6">
            <v>7.2184999999999999E-2</v>
          </cell>
          <cell r="BX6">
            <v>8.3654999999999993E-2</v>
          </cell>
          <cell r="BY6">
            <v>9.0163999999999994E-2</v>
          </cell>
          <cell r="BZ6">
            <v>9.1908000000000004E-2</v>
          </cell>
          <cell r="CA6">
            <v>9.8520999999999997E-2</v>
          </cell>
          <cell r="CB6">
            <v>0.109789</v>
          </cell>
          <cell r="CC6">
            <v>0.115693</v>
          </cell>
          <cell r="CD6">
            <v>0.127194</v>
          </cell>
          <cell r="CE6">
            <v>0.133214</v>
          </cell>
          <cell r="CF6">
            <v>0.151143</v>
          </cell>
          <cell r="CG6">
            <v>0.15614500000000001</v>
          </cell>
          <cell r="CH6">
            <v>0.15543899999999999</v>
          </cell>
          <cell r="CI6">
            <v>0.172072</v>
          </cell>
          <cell r="CJ6">
            <v>0.18931600000000001</v>
          </cell>
          <cell r="CK6">
            <v>0.19414600000000001</v>
          </cell>
          <cell r="CL6">
            <v>0.19988800000000001</v>
          </cell>
          <cell r="CM6">
            <v>0.23353299999999999</v>
          </cell>
          <cell r="CN6">
            <v>0.235092</v>
          </cell>
          <cell r="CO6">
            <v>0.24831600000000001</v>
          </cell>
          <cell r="CP6">
            <v>0.26261299999999999</v>
          </cell>
          <cell r="CQ6">
            <v>0.28879899999999997</v>
          </cell>
          <cell r="CR6">
            <v>0.30099799999999999</v>
          </cell>
          <cell r="CS6">
            <v>0.30305399999999999</v>
          </cell>
          <cell r="CT6">
            <v>0.31595699999999999</v>
          </cell>
          <cell r="CU6">
            <v>0.32494400000000001</v>
          </cell>
          <cell r="CV6">
            <v>0.33125300000000002</v>
          </cell>
          <cell r="CW6">
            <v>0.35482900000000001</v>
          </cell>
          <cell r="CX6">
            <v>0.35955999999999999</v>
          </cell>
          <cell r="CY6">
            <v>0.39926400000000001</v>
          </cell>
          <cell r="CZ6">
            <v>0.42563499999999999</v>
          </cell>
          <cell r="DA6">
            <v>0.45194600000000001</v>
          </cell>
          <cell r="DB6">
            <v>0.47212399999999999</v>
          </cell>
          <cell r="DC6">
            <v>0.48574400000000001</v>
          </cell>
          <cell r="DD6">
            <v>0.51223600000000002</v>
          </cell>
          <cell r="DE6">
            <v>0.53704300000000005</v>
          </cell>
          <cell r="DF6">
            <v>0.58090699999999995</v>
          </cell>
          <cell r="DG6">
            <v>0.62333899999999998</v>
          </cell>
          <cell r="DH6">
            <v>0.62424800000000003</v>
          </cell>
          <cell r="DI6">
            <v>0.66481999999999997</v>
          </cell>
          <cell r="DJ6">
            <v>0.69269999999999998</v>
          </cell>
          <cell r="DK6">
            <v>0.70780500000000002</v>
          </cell>
          <cell r="DL6">
            <v>0.79589100000000002</v>
          </cell>
          <cell r="DM6">
            <v>0.79605700000000001</v>
          </cell>
          <cell r="DN6">
            <v>0.79142199999999996</v>
          </cell>
          <cell r="DO6">
            <v>0.83543999999999996</v>
          </cell>
          <cell r="DP6">
            <v>0.88207899999999995</v>
          </cell>
          <cell r="DQ6">
            <v>0.93882600000000005</v>
          </cell>
        </row>
        <row r="7">
          <cell r="A7">
            <v>1855</v>
          </cell>
          <cell r="B7">
            <v>0.145957</v>
          </cell>
          <cell r="C7">
            <v>3.8141000000000001E-2</v>
          </cell>
          <cell r="D7">
            <v>1.9578000000000002E-2</v>
          </cell>
          <cell r="E7">
            <v>1.3528999999999999E-2</v>
          </cell>
          <cell r="F7">
            <v>1.0796999999999999E-2</v>
          </cell>
          <cell r="G7">
            <v>7.9399999999999991E-3</v>
          </cell>
          <cell r="H7">
            <v>5.6990000000000001E-3</v>
          </cell>
          <cell r="I7">
            <v>4.0730000000000002E-3</v>
          </cell>
          <cell r="J7">
            <v>3.0469999999999998E-3</v>
          </cell>
          <cell r="K7">
            <v>2.555E-3</v>
          </cell>
          <cell r="L7">
            <v>2.483E-3</v>
          </cell>
          <cell r="M7">
            <v>2.6700000000000001E-3</v>
          </cell>
          <cell r="N7">
            <v>2.9350000000000001E-3</v>
          </cell>
          <cell r="O7">
            <v>3.153E-3</v>
          </cell>
          <cell r="P7">
            <v>3.3549999999999999E-3</v>
          </cell>
          <cell r="Q7">
            <v>3.673E-3</v>
          </cell>
          <cell r="R7">
            <v>4.1489999999999999E-3</v>
          </cell>
          <cell r="S7">
            <v>4.6759999999999996E-3</v>
          </cell>
          <cell r="T7">
            <v>5.2329999999999998E-3</v>
          </cell>
          <cell r="U7">
            <v>5.7970000000000001E-3</v>
          </cell>
          <cell r="V7">
            <v>6.4209999999999996E-3</v>
          </cell>
          <cell r="W7">
            <v>7.0239999999999999E-3</v>
          </cell>
          <cell r="X7">
            <v>7.4450000000000002E-3</v>
          </cell>
          <cell r="Y7">
            <v>7.6160000000000004E-3</v>
          </cell>
          <cell r="Z7">
            <v>7.6059999999999999E-3</v>
          </cell>
          <cell r="AA7">
            <v>7.5259999999999997E-3</v>
          </cell>
          <cell r="AB7">
            <v>7.4960000000000001E-3</v>
          </cell>
          <cell r="AC7">
            <v>7.554E-3</v>
          </cell>
          <cell r="AD7">
            <v>7.7539999999999996E-3</v>
          </cell>
          <cell r="AE7">
            <v>8.0569999999999999E-3</v>
          </cell>
          <cell r="AF7">
            <v>8.3820000000000006E-3</v>
          </cell>
          <cell r="AG7">
            <v>8.6700000000000006E-3</v>
          </cell>
          <cell r="AH7">
            <v>8.9390000000000008E-3</v>
          </cell>
          <cell r="AI7">
            <v>9.1719999999999996E-3</v>
          </cell>
          <cell r="AJ7">
            <v>9.3799999999999994E-3</v>
          </cell>
          <cell r="AK7">
            <v>9.6030000000000004E-3</v>
          </cell>
          <cell r="AL7">
            <v>9.8449999999999996E-3</v>
          </cell>
          <cell r="AM7">
            <v>1.0076999999999999E-2</v>
          </cell>
          <cell r="AN7">
            <v>1.0293999999999999E-2</v>
          </cell>
          <cell r="AO7">
            <v>1.051E-2</v>
          </cell>
          <cell r="AP7">
            <v>1.0743000000000001E-2</v>
          </cell>
          <cell r="AQ7">
            <v>1.1015E-2</v>
          </cell>
          <cell r="AR7">
            <v>1.1337E-2</v>
          </cell>
          <cell r="AS7">
            <v>1.1722E-2</v>
          </cell>
          <cell r="AT7">
            <v>1.2168999999999999E-2</v>
          </cell>
          <cell r="AU7">
            <v>1.2677000000000001E-2</v>
          </cell>
          <cell r="AV7">
            <v>1.3769999999999999E-2</v>
          </cell>
          <cell r="AW7">
            <v>1.3247E-2</v>
          </cell>
          <cell r="AX7">
            <v>1.4506E-2</v>
          </cell>
          <cell r="AY7">
            <v>1.5803000000000001E-2</v>
          </cell>
          <cell r="AZ7">
            <v>1.5799000000000001E-2</v>
          </cell>
          <cell r="BA7">
            <v>1.6159E-2</v>
          </cell>
          <cell r="BB7">
            <v>1.7732999999999999E-2</v>
          </cell>
          <cell r="BC7">
            <v>1.7215000000000001E-2</v>
          </cell>
          <cell r="BD7">
            <v>1.8379E-2</v>
          </cell>
          <cell r="BE7">
            <v>2.1031000000000001E-2</v>
          </cell>
          <cell r="BF7">
            <v>2.2467000000000001E-2</v>
          </cell>
          <cell r="BG7">
            <v>2.4615000000000001E-2</v>
          </cell>
          <cell r="BH7">
            <v>2.5998E-2</v>
          </cell>
          <cell r="BI7">
            <v>2.6571000000000001E-2</v>
          </cell>
          <cell r="BJ7">
            <v>2.7973000000000001E-2</v>
          </cell>
          <cell r="BK7">
            <v>0.03</v>
          </cell>
          <cell r="BL7">
            <v>3.2451000000000001E-2</v>
          </cell>
          <cell r="BM7">
            <v>3.4363999999999999E-2</v>
          </cell>
          <cell r="BN7">
            <v>3.3057999999999997E-2</v>
          </cell>
          <cell r="BO7">
            <v>3.7141E-2</v>
          </cell>
          <cell r="BP7">
            <v>3.7768999999999997E-2</v>
          </cell>
          <cell r="BQ7">
            <v>4.3785999999999999E-2</v>
          </cell>
          <cell r="BR7">
            <v>4.8561E-2</v>
          </cell>
          <cell r="BS7">
            <v>5.2644999999999997E-2</v>
          </cell>
          <cell r="BT7">
            <v>5.8380000000000001E-2</v>
          </cell>
          <cell r="BU7">
            <v>6.4689999999999998E-2</v>
          </cell>
          <cell r="BV7">
            <v>6.6249000000000002E-2</v>
          </cell>
          <cell r="BW7">
            <v>7.5799000000000005E-2</v>
          </cell>
          <cell r="BX7">
            <v>8.2293000000000005E-2</v>
          </cell>
          <cell r="BY7">
            <v>8.5086999999999996E-2</v>
          </cell>
          <cell r="BZ7">
            <v>9.1205999999999995E-2</v>
          </cell>
          <cell r="CA7">
            <v>0.101604</v>
          </cell>
          <cell r="CB7">
            <v>0.10735699999999999</v>
          </cell>
          <cell r="CC7">
            <v>0.11935999999999999</v>
          </cell>
          <cell r="CD7">
            <v>0.12562899999999999</v>
          </cell>
          <cell r="CE7">
            <v>0.142349</v>
          </cell>
          <cell r="CF7">
            <v>0.147591</v>
          </cell>
          <cell r="CG7">
            <v>0.14704999999999999</v>
          </cell>
          <cell r="CH7">
            <v>0.16279399999999999</v>
          </cell>
          <cell r="CI7">
            <v>0.177982</v>
          </cell>
          <cell r="CJ7">
            <v>0.18212200000000001</v>
          </cell>
          <cell r="CK7">
            <v>0.18643000000000001</v>
          </cell>
          <cell r="CL7">
            <v>0.217338</v>
          </cell>
          <cell r="CM7">
            <v>0.21875800000000001</v>
          </cell>
          <cell r="CN7">
            <v>0.231521</v>
          </cell>
          <cell r="CO7">
            <v>0.24626500000000001</v>
          </cell>
          <cell r="CP7">
            <v>0.27111800000000003</v>
          </cell>
          <cell r="CQ7">
            <v>0.282609</v>
          </cell>
          <cell r="CR7">
            <v>0.28536800000000001</v>
          </cell>
          <cell r="CS7">
            <v>0.29901699999999998</v>
          </cell>
          <cell r="CT7">
            <v>0.30805900000000003</v>
          </cell>
          <cell r="CU7">
            <v>0.314637</v>
          </cell>
          <cell r="CV7">
            <v>0.33793299999999998</v>
          </cell>
          <cell r="CW7">
            <v>0.34243800000000002</v>
          </cell>
          <cell r="CX7">
            <v>0.38025100000000001</v>
          </cell>
          <cell r="CY7">
            <v>0.40536699999999998</v>
          </cell>
          <cell r="CZ7">
            <v>0.43042399999999997</v>
          </cell>
          <cell r="DA7">
            <v>0.44964199999999999</v>
          </cell>
          <cell r="DB7">
            <v>0.462613</v>
          </cell>
          <cell r="DC7">
            <v>0.48784300000000003</v>
          </cell>
          <cell r="DD7">
            <v>0.51146899999999995</v>
          </cell>
          <cell r="DE7">
            <v>0.55324499999999999</v>
          </cell>
          <cell r="DF7">
            <v>0.59365599999999996</v>
          </cell>
          <cell r="DG7">
            <v>0.59452199999999999</v>
          </cell>
          <cell r="DH7">
            <v>0.633162</v>
          </cell>
          <cell r="DI7">
            <v>0.65971400000000002</v>
          </cell>
          <cell r="DJ7">
            <v>0.67410000000000003</v>
          </cell>
          <cell r="DK7">
            <v>0.75799099999999997</v>
          </cell>
          <cell r="DL7">
            <v>0.75814899999999996</v>
          </cell>
          <cell r="DM7">
            <v>0.75373500000000004</v>
          </cell>
          <cell r="DN7">
            <v>0.79565699999999995</v>
          </cell>
          <cell r="DO7">
            <v>0.84007600000000004</v>
          </cell>
          <cell r="DP7">
            <v>0.89412000000000003</v>
          </cell>
          <cell r="DQ7">
            <v>0.89052699999999996</v>
          </cell>
        </row>
        <row r="8">
          <cell r="A8">
            <v>1856</v>
          </cell>
          <cell r="B8">
            <v>0.145957</v>
          </cell>
          <cell r="C8">
            <v>3.8141000000000001E-2</v>
          </cell>
          <cell r="D8">
            <v>1.9578000000000002E-2</v>
          </cell>
          <cell r="E8">
            <v>1.3528999999999999E-2</v>
          </cell>
          <cell r="F8">
            <v>1.0796999999999999E-2</v>
          </cell>
          <cell r="G8">
            <v>7.9399999999999991E-3</v>
          </cell>
          <cell r="H8">
            <v>5.6990000000000001E-3</v>
          </cell>
          <cell r="I8">
            <v>4.0730000000000002E-3</v>
          </cell>
          <cell r="J8">
            <v>3.0469999999999998E-3</v>
          </cell>
          <cell r="K8">
            <v>2.555E-3</v>
          </cell>
          <cell r="L8">
            <v>2.483E-3</v>
          </cell>
          <cell r="M8">
            <v>2.6700000000000001E-3</v>
          </cell>
          <cell r="N8">
            <v>2.9350000000000001E-3</v>
          </cell>
          <cell r="O8">
            <v>3.153E-3</v>
          </cell>
          <cell r="P8">
            <v>3.3549999999999999E-3</v>
          </cell>
          <cell r="Q8">
            <v>3.673E-3</v>
          </cell>
          <cell r="R8">
            <v>4.1489999999999999E-3</v>
          </cell>
          <cell r="S8">
            <v>4.6759999999999996E-3</v>
          </cell>
          <cell r="T8">
            <v>5.2329999999999998E-3</v>
          </cell>
          <cell r="U8">
            <v>5.7970000000000001E-3</v>
          </cell>
          <cell r="V8">
            <v>6.4209999999999996E-3</v>
          </cell>
          <cell r="W8">
            <v>7.0239999999999999E-3</v>
          </cell>
          <cell r="X8">
            <v>7.4450000000000002E-3</v>
          </cell>
          <cell r="Y8">
            <v>7.6160000000000004E-3</v>
          </cell>
          <cell r="Z8">
            <v>7.6059999999999999E-3</v>
          </cell>
          <cell r="AA8">
            <v>7.5259999999999997E-3</v>
          </cell>
          <cell r="AB8">
            <v>7.4960000000000001E-3</v>
          </cell>
          <cell r="AC8">
            <v>7.554E-3</v>
          </cell>
          <cell r="AD8">
            <v>7.7539999999999996E-3</v>
          </cell>
          <cell r="AE8">
            <v>8.0569999999999999E-3</v>
          </cell>
          <cell r="AF8">
            <v>8.3820000000000006E-3</v>
          </cell>
          <cell r="AG8">
            <v>8.6700000000000006E-3</v>
          </cell>
          <cell r="AH8">
            <v>8.9390000000000008E-3</v>
          </cell>
          <cell r="AI8">
            <v>9.1719999999999996E-3</v>
          </cell>
          <cell r="AJ8">
            <v>9.3799999999999994E-3</v>
          </cell>
          <cell r="AK8">
            <v>9.6030000000000004E-3</v>
          </cell>
          <cell r="AL8">
            <v>9.8449999999999996E-3</v>
          </cell>
          <cell r="AM8">
            <v>1.0076999999999999E-2</v>
          </cell>
          <cell r="AN8">
            <v>1.0293999999999999E-2</v>
          </cell>
          <cell r="AO8">
            <v>1.051E-2</v>
          </cell>
          <cell r="AP8">
            <v>1.0743000000000001E-2</v>
          </cell>
          <cell r="AQ8">
            <v>1.1015E-2</v>
          </cell>
          <cell r="AR8">
            <v>1.1337E-2</v>
          </cell>
          <cell r="AS8">
            <v>1.1722E-2</v>
          </cell>
          <cell r="AT8">
            <v>1.2168999999999999E-2</v>
          </cell>
          <cell r="AU8">
            <v>1.3258000000000001E-2</v>
          </cell>
          <cell r="AV8">
            <v>1.2744999999999999E-2</v>
          </cell>
          <cell r="AW8">
            <v>1.4016000000000001E-2</v>
          </cell>
          <cell r="AX8">
            <v>1.5270000000000001E-2</v>
          </cell>
          <cell r="AY8">
            <v>1.5584000000000001E-2</v>
          </cell>
          <cell r="AZ8">
            <v>1.5762999999999999E-2</v>
          </cell>
          <cell r="BA8">
            <v>1.6990999999999999E-2</v>
          </cell>
          <cell r="BB8">
            <v>1.5983000000000001E-2</v>
          </cell>
          <cell r="BC8">
            <v>1.6969000000000001E-2</v>
          </cell>
          <cell r="BD8">
            <v>1.9376999999999998E-2</v>
          </cell>
          <cell r="BE8">
            <v>2.0801E-2</v>
          </cell>
          <cell r="BF8">
            <v>2.3043999999999999E-2</v>
          </cell>
          <cell r="BG8">
            <v>2.4702999999999999E-2</v>
          </cell>
          <cell r="BH8">
            <v>2.5343000000000001E-2</v>
          </cell>
          <cell r="BI8">
            <v>2.7029000000000001E-2</v>
          </cell>
          <cell r="BJ8">
            <v>2.8820999999999999E-2</v>
          </cell>
          <cell r="BK8">
            <v>3.0585000000000001E-2</v>
          </cell>
          <cell r="BL8">
            <v>3.1848000000000001E-2</v>
          </cell>
          <cell r="BM8">
            <v>3.0342000000000001E-2</v>
          </cell>
          <cell r="BN8">
            <v>3.3898999999999999E-2</v>
          </cell>
          <cell r="BO8">
            <v>3.4924999999999998E-2</v>
          </cell>
          <cell r="BP8">
            <v>4.0323999999999999E-2</v>
          </cell>
          <cell r="BQ8">
            <v>4.4107E-2</v>
          </cell>
          <cell r="BR8">
            <v>4.7699999999999999E-2</v>
          </cell>
          <cell r="BS8">
            <v>5.3274000000000002E-2</v>
          </cell>
          <cell r="BT8">
            <v>5.969E-2</v>
          </cell>
          <cell r="BU8">
            <v>6.1168E-2</v>
          </cell>
          <cell r="BV8">
            <v>6.9071999999999995E-2</v>
          </cell>
          <cell r="BW8">
            <v>7.4966000000000005E-2</v>
          </cell>
          <cell r="BX8">
            <v>7.8750000000000001E-2</v>
          </cell>
          <cell r="BY8">
            <v>8.4529999999999994E-2</v>
          </cell>
          <cell r="BZ8">
            <v>9.3931000000000001E-2</v>
          </cell>
          <cell r="CA8">
            <v>9.9542000000000005E-2</v>
          </cell>
          <cell r="CB8">
            <v>0.112049</v>
          </cell>
          <cell r="CC8">
            <v>0.118967</v>
          </cell>
          <cell r="CD8">
            <v>0.13434399999999999</v>
          </cell>
          <cell r="CE8">
            <v>0.139263</v>
          </cell>
          <cell r="CF8">
            <v>0.13908300000000001</v>
          </cell>
          <cell r="CG8">
            <v>0.15421199999999999</v>
          </cell>
          <cell r="CH8">
            <v>0.16772000000000001</v>
          </cell>
          <cell r="CI8">
            <v>0.17191400000000001</v>
          </cell>
          <cell r="CJ8">
            <v>0.17496100000000001</v>
          </cell>
          <cell r="CK8">
            <v>0.2026</v>
          </cell>
          <cell r="CL8">
            <v>0.203574</v>
          </cell>
          <cell r="CM8">
            <v>0.21568499999999999</v>
          </cell>
          <cell r="CN8">
            <v>0.23086599999999999</v>
          </cell>
          <cell r="CO8">
            <v>0.25468600000000002</v>
          </cell>
          <cell r="CP8">
            <v>0.26573600000000003</v>
          </cell>
          <cell r="CQ8">
            <v>0.26795799999999997</v>
          </cell>
          <cell r="CR8">
            <v>0.28239300000000001</v>
          </cell>
          <cell r="CS8">
            <v>0.29138700000000001</v>
          </cell>
          <cell r="CT8">
            <v>0.29805799999999999</v>
          </cell>
          <cell r="CU8">
            <v>0.320963</v>
          </cell>
          <cell r="CV8">
            <v>0.326131</v>
          </cell>
          <cell r="CW8">
            <v>0.36214400000000002</v>
          </cell>
          <cell r="CX8">
            <v>0.38606400000000002</v>
          </cell>
          <cell r="CY8">
            <v>0.40992800000000001</v>
          </cell>
          <cell r="CZ8">
            <v>0.42823</v>
          </cell>
          <cell r="DA8">
            <v>0.44058399999999998</v>
          </cell>
          <cell r="DB8">
            <v>0.464613</v>
          </cell>
          <cell r="DC8">
            <v>0.48711399999999999</v>
          </cell>
          <cell r="DD8">
            <v>0.52690000000000003</v>
          </cell>
          <cell r="DE8">
            <v>0.56538600000000006</v>
          </cell>
          <cell r="DF8">
            <v>0.56621100000000002</v>
          </cell>
          <cell r="DG8">
            <v>0.60301099999999996</v>
          </cell>
          <cell r="DH8">
            <v>0.62829900000000005</v>
          </cell>
          <cell r="DI8">
            <v>0.64200000000000002</v>
          </cell>
          <cell r="DJ8">
            <v>0.72189599999999998</v>
          </cell>
          <cell r="DK8">
            <v>0.72204699999999999</v>
          </cell>
          <cell r="DL8">
            <v>0.71784300000000001</v>
          </cell>
          <cell r="DM8">
            <v>0.757768</v>
          </cell>
          <cell r="DN8">
            <v>0.80007200000000001</v>
          </cell>
          <cell r="DO8">
            <v>0.85154200000000002</v>
          </cell>
          <cell r="DP8">
            <v>0.84812100000000001</v>
          </cell>
          <cell r="DQ8">
            <v>0.86038999999999999</v>
          </cell>
        </row>
        <row r="9">
          <cell r="A9">
            <v>1857</v>
          </cell>
          <cell r="B9">
            <v>0.145957</v>
          </cell>
          <cell r="C9">
            <v>3.8141000000000001E-2</v>
          </cell>
          <cell r="D9">
            <v>1.9578000000000002E-2</v>
          </cell>
          <cell r="E9">
            <v>1.3528999999999999E-2</v>
          </cell>
          <cell r="F9">
            <v>1.0796999999999999E-2</v>
          </cell>
          <cell r="G9">
            <v>7.9399999999999991E-3</v>
          </cell>
          <cell r="H9">
            <v>5.6990000000000001E-3</v>
          </cell>
          <cell r="I9">
            <v>4.0730000000000002E-3</v>
          </cell>
          <cell r="J9">
            <v>3.0469999999999998E-3</v>
          </cell>
          <cell r="K9">
            <v>2.555E-3</v>
          </cell>
          <cell r="L9">
            <v>2.483E-3</v>
          </cell>
          <cell r="M9">
            <v>2.6700000000000001E-3</v>
          </cell>
          <cell r="N9">
            <v>2.9350000000000001E-3</v>
          </cell>
          <cell r="O9">
            <v>3.153E-3</v>
          </cell>
          <cell r="P9">
            <v>3.3549999999999999E-3</v>
          </cell>
          <cell r="Q9">
            <v>3.673E-3</v>
          </cell>
          <cell r="R9">
            <v>4.1489999999999999E-3</v>
          </cell>
          <cell r="S9">
            <v>4.6759999999999996E-3</v>
          </cell>
          <cell r="T9">
            <v>5.2329999999999998E-3</v>
          </cell>
          <cell r="U9">
            <v>5.7970000000000001E-3</v>
          </cell>
          <cell r="V9">
            <v>6.4209999999999996E-3</v>
          </cell>
          <cell r="W9">
            <v>7.0239999999999999E-3</v>
          </cell>
          <cell r="X9">
            <v>7.4450000000000002E-3</v>
          </cell>
          <cell r="Y9">
            <v>7.6160000000000004E-3</v>
          </cell>
          <cell r="Z9">
            <v>7.6059999999999999E-3</v>
          </cell>
          <cell r="AA9">
            <v>7.5259999999999997E-3</v>
          </cell>
          <cell r="AB9">
            <v>7.4960000000000001E-3</v>
          </cell>
          <cell r="AC9">
            <v>7.554E-3</v>
          </cell>
          <cell r="AD9">
            <v>7.7539999999999996E-3</v>
          </cell>
          <cell r="AE9">
            <v>8.0569999999999999E-3</v>
          </cell>
          <cell r="AF9">
            <v>8.3820000000000006E-3</v>
          </cell>
          <cell r="AG9">
            <v>8.6700000000000006E-3</v>
          </cell>
          <cell r="AH9">
            <v>8.9390000000000008E-3</v>
          </cell>
          <cell r="AI9">
            <v>9.1719999999999996E-3</v>
          </cell>
          <cell r="AJ9">
            <v>9.3799999999999994E-3</v>
          </cell>
          <cell r="AK9">
            <v>9.6030000000000004E-3</v>
          </cell>
          <cell r="AL9">
            <v>9.8449999999999996E-3</v>
          </cell>
          <cell r="AM9">
            <v>1.0076999999999999E-2</v>
          </cell>
          <cell r="AN9">
            <v>1.0293999999999999E-2</v>
          </cell>
          <cell r="AO9">
            <v>1.051E-2</v>
          </cell>
          <cell r="AP9">
            <v>1.0743000000000001E-2</v>
          </cell>
          <cell r="AQ9">
            <v>1.1015E-2</v>
          </cell>
          <cell r="AR9">
            <v>1.1337E-2</v>
          </cell>
          <cell r="AS9">
            <v>1.1722E-2</v>
          </cell>
          <cell r="AT9">
            <v>1.2808999999999999E-2</v>
          </cell>
          <cell r="AU9">
            <v>1.2317E-2</v>
          </cell>
          <cell r="AV9">
            <v>1.3464E-2</v>
          </cell>
          <cell r="AW9">
            <v>1.4735E-2</v>
          </cell>
          <cell r="AX9">
            <v>1.5363E-2</v>
          </cell>
          <cell r="AY9">
            <v>1.5561E-2</v>
          </cell>
          <cell r="AZ9">
            <v>1.6591999999999999E-2</v>
          </cell>
          <cell r="BA9">
            <v>1.5254999999999999E-2</v>
          </cell>
          <cell r="BB9">
            <v>1.5857E-2</v>
          </cell>
          <cell r="BC9">
            <v>1.7905999999999998E-2</v>
          </cell>
          <cell r="BD9">
            <v>1.9196000000000001E-2</v>
          </cell>
          <cell r="BE9">
            <v>2.1389999999999999E-2</v>
          </cell>
          <cell r="BF9">
            <v>2.3164000000000001E-2</v>
          </cell>
          <cell r="BG9">
            <v>2.4032999999999999E-2</v>
          </cell>
          <cell r="BH9">
            <v>2.6152999999999999E-2</v>
          </cell>
          <cell r="BI9">
            <v>2.8070000000000001E-2</v>
          </cell>
          <cell r="BJ9">
            <v>2.9259E-2</v>
          </cell>
          <cell r="BK9">
            <v>2.9992000000000001E-2</v>
          </cell>
          <cell r="BL9">
            <v>2.8025000000000001E-2</v>
          </cell>
          <cell r="BM9">
            <v>3.0987000000000001E-2</v>
          </cell>
          <cell r="BN9">
            <v>3.2412999999999997E-2</v>
          </cell>
          <cell r="BO9">
            <v>3.7551000000000001E-2</v>
          </cell>
          <cell r="BP9">
            <v>4.0835999999999997E-2</v>
          </cell>
          <cell r="BQ9">
            <v>4.3542999999999998E-2</v>
          </cell>
          <cell r="BR9">
            <v>4.8766999999999998E-2</v>
          </cell>
          <cell r="BS9">
            <v>5.5225000000000003E-2</v>
          </cell>
          <cell r="BT9">
            <v>5.6806000000000002E-2</v>
          </cell>
          <cell r="BU9">
            <v>6.3713000000000006E-2</v>
          </cell>
          <cell r="BV9">
            <v>6.8639000000000006E-2</v>
          </cell>
          <cell r="BW9">
            <v>7.2761999999999993E-2</v>
          </cell>
          <cell r="BX9">
            <v>7.8364000000000003E-2</v>
          </cell>
          <cell r="BY9">
            <v>8.6742E-2</v>
          </cell>
          <cell r="BZ9">
            <v>9.2296000000000003E-2</v>
          </cell>
          <cell r="CA9">
            <v>0.10463500000000001</v>
          </cell>
          <cell r="CB9">
            <v>0.112636</v>
          </cell>
          <cell r="CC9">
            <v>0.127387</v>
          </cell>
          <cell r="CD9">
            <v>0.13112199999999999</v>
          </cell>
          <cell r="CE9">
            <v>0.13122700000000001</v>
          </cell>
          <cell r="CF9">
            <v>0.14560500000000001</v>
          </cell>
          <cell r="CG9">
            <v>0.15801499999999999</v>
          </cell>
          <cell r="CH9">
            <v>0.16300899999999999</v>
          </cell>
          <cell r="CI9">
            <v>0.165353</v>
          </cell>
          <cell r="CJ9">
            <v>0.18950400000000001</v>
          </cell>
          <cell r="CK9">
            <v>0.18970999999999999</v>
          </cell>
          <cell r="CL9">
            <v>0.20080300000000001</v>
          </cell>
          <cell r="CM9">
            <v>0.216173</v>
          </cell>
          <cell r="CN9">
            <v>0.23921899999999999</v>
          </cell>
          <cell r="CO9">
            <v>0.25009700000000001</v>
          </cell>
          <cell r="CP9">
            <v>0.25179299999999999</v>
          </cell>
          <cell r="CQ9">
            <v>0.26613500000000001</v>
          </cell>
          <cell r="CR9">
            <v>0.27499099999999999</v>
          </cell>
          <cell r="CS9">
            <v>0.28160299999999999</v>
          </cell>
          <cell r="CT9">
            <v>0.30401600000000001</v>
          </cell>
          <cell r="CU9">
            <v>0.30958599999999997</v>
          </cell>
          <cell r="CV9">
            <v>0.34489900000000001</v>
          </cell>
          <cell r="CW9">
            <v>0.36768000000000001</v>
          </cell>
          <cell r="CX9">
            <v>0.39040799999999998</v>
          </cell>
          <cell r="CY9">
            <v>0.40783799999999998</v>
          </cell>
          <cell r="CZ9">
            <v>0.41960399999999998</v>
          </cell>
          <cell r="DA9">
            <v>0.44248799999999999</v>
          </cell>
          <cell r="DB9">
            <v>0.463918</v>
          </cell>
          <cell r="DC9">
            <v>0.50180899999999995</v>
          </cell>
          <cell r="DD9">
            <v>0.53846300000000002</v>
          </cell>
          <cell r="DE9">
            <v>0.53924899999999998</v>
          </cell>
          <cell r="DF9">
            <v>0.57429600000000003</v>
          </cell>
          <cell r="DG9">
            <v>0.59838000000000002</v>
          </cell>
          <cell r="DH9">
            <v>0.611429</v>
          </cell>
          <cell r="DI9">
            <v>0.68752000000000002</v>
          </cell>
          <cell r="DJ9">
            <v>0.68766400000000005</v>
          </cell>
          <cell r="DK9">
            <v>0.68366000000000005</v>
          </cell>
          <cell r="DL9">
            <v>0.72168399999999999</v>
          </cell>
          <cell r="DM9">
            <v>0.76197300000000001</v>
          </cell>
          <cell r="DN9">
            <v>0.81099299999999996</v>
          </cell>
          <cell r="DO9">
            <v>0.80773399999999995</v>
          </cell>
          <cell r="DP9">
            <v>0.81941900000000001</v>
          </cell>
          <cell r="DQ9">
            <v>0.90204399999999996</v>
          </cell>
        </row>
        <row r="10">
          <cell r="A10">
            <v>1858</v>
          </cell>
          <cell r="B10">
            <v>0.145957</v>
          </cell>
          <cell r="C10">
            <v>3.8141000000000001E-2</v>
          </cell>
          <cell r="D10">
            <v>1.9578000000000002E-2</v>
          </cell>
          <cell r="E10">
            <v>1.3528999999999999E-2</v>
          </cell>
          <cell r="F10">
            <v>1.0796999999999999E-2</v>
          </cell>
          <cell r="G10">
            <v>7.9399999999999991E-3</v>
          </cell>
          <cell r="H10">
            <v>5.6990000000000001E-3</v>
          </cell>
          <cell r="I10">
            <v>4.0730000000000002E-3</v>
          </cell>
          <cell r="J10">
            <v>3.0469999999999998E-3</v>
          </cell>
          <cell r="K10">
            <v>2.555E-3</v>
          </cell>
          <cell r="L10">
            <v>2.483E-3</v>
          </cell>
          <cell r="M10">
            <v>2.6700000000000001E-3</v>
          </cell>
          <cell r="N10">
            <v>2.9350000000000001E-3</v>
          </cell>
          <cell r="O10">
            <v>3.153E-3</v>
          </cell>
          <cell r="P10">
            <v>3.3549999999999999E-3</v>
          </cell>
          <cell r="Q10">
            <v>3.673E-3</v>
          </cell>
          <cell r="R10">
            <v>4.1489999999999999E-3</v>
          </cell>
          <cell r="S10">
            <v>4.6759999999999996E-3</v>
          </cell>
          <cell r="T10">
            <v>5.2329999999999998E-3</v>
          </cell>
          <cell r="U10">
            <v>5.7970000000000001E-3</v>
          </cell>
          <cell r="V10">
            <v>6.4209999999999996E-3</v>
          </cell>
          <cell r="W10">
            <v>7.0239999999999999E-3</v>
          </cell>
          <cell r="X10">
            <v>7.4450000000000002E-3</v>
          </cell>
          <cell r="Y10">
            <v>7.6160000000000004E-3</v>
          </cell>
          <cell r="Z10">
            <v>7.6059999999999999E-3</v>
          </cell>
          <cell r="AA10">
            <v>7.5259999999999997E-3</v>
          </cell>
          <cell r="AB10">
            <v>7.4960000000000001E-3</v>
          </cell>
          <cell r="AC10">
            <v>7.554E-3</v>
          </cell>
          <cell r="AD10">
            <v>7.7539999999999996E-3</v>
          </cell>
          <cell r="AE10">
            <v>8.0569999999999999E-3</v>
          </cell>
          <cell r="AF10">
            <v>8.3820000000000006E-3</v>
          </cell>
          <cell r="AG10">
            <v>8.6700000000000006E-3</v>
          </cell>
          <cell r="AH10">
            <v>8.9390000000000008E-3</v>
          </cell>
          <cell r="AI10">
            <v>9.1719999999999996E-3</v>
          </cell>
          <cell r="AJ10">
            <v>9.3799999999999994E-3</v>
          </cell>
          <cell r="AK10">
            <v>9.6030000000000004E-3</v>
          </cell>
          <cell r="AL10">
            <v>9.8449999999999996E-3</v>
          </cell>
          <cell r="AM10">
            <v>1.0076999999999999E-2</v>
          </cell>
          <cell r="AN10">
            <v>1.0293999999999999E-2</v>
          </cell>
          <cell r="AO10">
            <v>1.051E-2</v>
          </cell>
          <cell r="AP10">
            <v>1.0743000000000001E-2</v>
          </cell>
          <cell r="AQ10">
            <v>1.1015E-2</v>
          </cell>
          <cell r="AR10">
            <v>1.1337E-2</v>
          </cell>
          <cell r="AS10">
            <v>1.2408000000000001E-2</v>
          </cell>
          <cell r="AT10">
            <v>1.1962E-2</v>
          </cell>
          <cell r="AU10">
            <v>1.2877E-2</v>
          </cell>
          <cell r="AV10">
            <v>1.4148000000000001E-2</v>
          </cell>
          <cell r="AW10">
            <v>1.4981E-2</v>
          </cell>
          <cell r="AX10">
            <v>1.5342E-2</v>
          </cell>
          <cell r="AY10">
            <v>1.6399E-2</v>
          </cell>
          <cell r="AZ10">
            <v>1.49E-2</v>
          </cell>
          <cell r="BA10">
            <v>1.5110999999999999E-2</v>
          </cell>
          <cell r="BB10">
            <v>1.6707E-2</v>
          </cell>
          <cell r="BC10">
            <v>1.7774000000000002E-2</v>
          </cell>
          <cell r="BD10">
            <v>1.9800000000000002E-2</v>
          </cell>
          <cell r="BE10">
            <v>2.1477E-2</v>
          </cell>
          <cell r="BF10">
            <v>2.2520999999999999E-2</v>
          </cell>
          <cell r="BG10">
            <v>2.4993999999999999E-2</v>
          </cell>
          <cell r="BH10">
            <v>2.7327000000000001E-2</v>
          </cell>
          <cell r="BI10">
            <v>2.8327000000000001E-2</v>
          </cell>
          <cell r="BJ10">
            <v>2.8642000000000001E-2</v>
          </cell>
          <cell r="BK10">
            <v>2.6158000000000001E-2</v>
          </cell>
          <cell r="BL10">
            <v>2.8494999999999999E-2</v>
          </cell>
          <cell r="BM10">
            <v>3.0102E-2</v>
          </cell>
          <cell r="BN10">
            <v>3.5205E-2</v>
          </cell>
          <cell r="BO10">
            <v>3.8471999999999999E-2</v>
          </cell>
          <cell r="BP10">
            <v>4.0357999999999998E-2</v>
          </cell>
          <cell r="BQ10">
            <v>4.4838999999999997E-2</v>
          </cell>
          <cell r="BR10">
            <v>5.1178000000000001E-2</v>
          </cell>
          <cell r="BS10">
            <v>5.2989000000000001E-2</v>
          </cell>
          <cell r="BT10">
            <v>5.9450000000000003E-2</v>
          </cell>
          <cell r="BU10">
            <v>6.3489000000000004E-2</v>
          </cell>
          <cell r="BV10">
            <v>6.7242999999999997E-2</v>
          </cell>
          <cell r="BW10">
            <v>7.2542999999999996E-2</v>
          </cell>
          <cell r="BX10">
            <v>8.0050999999999997E-2</v>
          </cell>
          <cell r="BY10">
            <v>8.5563E-2</v>
          </cell>
          <cell r="BZ10">
            <v>9.6892000000000006E-2</v>
          </cell>
          <cell r="CA10">
            <v>0.10564900000000001</v>
          </cell>
          <cell r="CB10">
            <v>0.120727</v>
          </cell>
          <cell r="CC10">
            <v>0.12383</v>
          </cell>
          <cell r="CD10">
            <v>0.123483</v>
          </cell>
          <cell r="CE10">
            <v>0.136464</v>
          </cell>
          <cell r="CF10">
            <v>0.14824399999999999</v>
          </cell>
          <cell r="CG10">
            <v>0.154529</v>
          </cell>
          <cell r="CH10">
            <v>0.15706300000000001</v>
          </cell>
          <cell r="CI10">
            <v>0.17797099999999999</v>
          </cell>
          <cell r="CJ10">
            <v>0.17727799999999999</v>
          </cell>
          <cell r="CK10">
            <v>0.186864</v>
          </cell>
          <cell r="CL10">
            <v>0.201932</v>
          </cell>
          <cell r="CM10">
            <v>0.22437299999999999</v>
          </cell>
          <cell r="CN10">
            <v>0.23537</v>
          </cell>
          <cell r="CO10">
            <v>0.23669699999999999</v>
          </cell>
          <cell r="CP10">
            <v>0.25062099999999998</v>
          </cell>
          <cell r="CQ10">
            <v>0.25892999999999999</v>
          </cell>
          <cell r="CR10">
            <v>0.26535199999999998</v>
          </cell>
          <cell r="CS10">
            <v>0.28718300000000002</v>
          </cell>
          <cell r="CT10">
            <v>0.29292299999999999</v>
          </cell>
          <cell r="CU10">
            <v>0.32728600000000002</v>
          </cell>
          <cell r="CV10">
            <v>0.35017100000000001</v>
          </cell>
          <cell r="CW10">
            <v>0.37181700000000001</v>
          </cell>
          <cell r="CX10">
            <v>0.38841700000000001</v>
          </cell>
          <cell r="CY10">
            <v>0.39962300000000001</v>
          </cell>
          <cell r="CZ10">
            <v>0.42141699999999999</v>
          </cell>
          <cell r="DA10">
            <v>0.441826</v>
          </cell>
          <cell r="DB10">
            <v>0.47791400000000001</v>
          </cell>
          <cell r="DC10">
            <v>0.512822</v>
          </cell>
          <cell r="DD10">
            <v>0.51356999999999997</v>
          </cell>
          <cell r="DE10">
            <v>0.54694900000000002</v>
          </cell>
          <cell r="DF10">
            <v>0.569886</v>
          </cell>
          <cell r="DG10">
            <v>0.58231299999999997</v>
          </cell>
          <cell r="DH10">
            <v>0.65478099999999995</v>
          </cell>
          <cell r="DI10">
            <v>0.654918</v>
          </cell>
          <cell r="DJ10">
            <v>0.65110500000000004</v>
          </cell>
          <cell r="DK10">
            <v>0.68731799999999998</v>
          </cell>
          <cell r="DL10">
            <v>0.72568900000000003</v>
          </cell>
          <cell r="DM10">
            <v>0.772374</v>
          </cell>
          <cell r="DN10">
            <v>0.76927000000000001</v>
          </cell>
          <cell r="DO10">
            <v>0.78039899999999995</v>
          </cell>
          <cell r="DP10">
            <v>0.85908899999999999</v>
          </cell>
          <cell r="DQ10">
            <v>0.863236</v>
          </cell>
        </row>
        <row r="11">
          <cell r="A11">
            <v>1859</v>
          </cell>
          <cell r="B11">
            <v>0.145957</v>
          </cell>
          <cell r="C11">
            <v>3.8141000000000001E-2</v>
          </cell>
          <cell r="D11">
            <v>1.9578000000000002E-2</v>
          </cell>
          <cell r="E11">
            <v>1.3528999999999999E-2</v>
          </cell>
          <cell r="F11">
            <v>1.0796999999999999E-2</v>
          </cell>
          <cell r="G11">
            <v>7.9399999999999991E-3</v>
          </cell>
          <cell r="H11">
            <v>5.6990000000000001E-3</v>
          </cell>
          <cell r="I11">
            <v>4.0730000000000002E-3</v>
          </cell>
          <cell r="J11">
            <v>3.0469999999999998E-3</v>
          </cell>
          <cell r="K11">
            <v>2.555E-3</v>
          </cell>
          <cell r="L11">
            <v>2.483E-3</v>
          </cell>
          <cell r="M11">
            <v>2.6700000000000001E-3</v>
          </cell>
          <cell r="N11">
            <v>2.9350000000000001E-3</v>
          </cell>
          <cell r="O11">
            <v>3.153E-3</v>
          </cell>
          <cell r="P11">
            <v>3.3549999999999999E-3</v>
          </cell>
          <cell r="Q11">
            <v>3.673E-3</v>
          </cell>
          <cell r="R11">
            <v>4.1489999999999999E-3</v>
          </cell>
          <cell r="S11">
            <v>4.6759999999999996E-3</v>
          </cell>
          <cell r="T11">
            <v>5.2329999999999998E-3</v>
          </cell>
          <cell r="U11">
            <v>5.7970000000000001E-3</v>
          </cell>
          <cell r="V11">
            <v>6.4209999999999996E-3</v>
          </cell>
          <cell r="W11">
            <v>7.0239999999999999E-3</v>
          </cell>
          <cell r="X11">
            <v>7.4450000000000002E-3</v>
          </cell>
          <cell r="Y11">
            <v>7.6160000000000004E-3</v>
          </cell>
          <cell r="Z11">
            <v>7.6059999999999999E-3</v>
          </cell>
          <cell r="AA11">
            <v>7.5259999999999997E-3</v>
          </cell>
          <cell r="AB11">
            <v>7.4960000000000001E-3</v>
          </cell>
          <cell r="AC11">
            <v>7.554E-3</v>
          </cell>
          <cell r="AD11">
            <v>7.7539999999999996E-3</v>
          </cell>
          <cell r="AE11">
            <v>8.0569999999999999E-3</v>
          </cell>
          <cell r="AF11">
            <v>8.3820000000000006E-3</v>
          </cell>
          <cell r="AG11">
            <v>8.6700000000000006E-3</v>
          </cell>
          <cell r="AH11">
            <v>8.9390000000000008E-3</v>
          </cell>
          <cell r="AI11">
            <v>9.1719999999999996E-3</v>
          </cell>
          <cell r="AJ11">
            <v>9.3799999999999994E-3</v>
          </cell>
          <cell r="AK11">
            <v>9.6030000000000004E-3</v>
          </cell>
          <cell r="AL11">
            <v>9.8449999999999996E-3</v>
          </cell>
          <cell r="AM11">
            <v>1.0076999999999999E-2</v>
          </cell>
          <cell r="AN11">
            <v>1.0293999999999999E-2</v>
          </cell>
          <cell r="AO11">
            <v>1.051E-2</v>
          </cell>
          <cell r="AP11">
            <v>1.0743000000000001E-2</v>
          </cell>
          <cell r="AQ11">
            <v>1.1015E-2</v>
          </cell>
          <cell r="AR11">
            <v>1.2007E-2</v>
          </cell>
          <cell r="AS11">
            <v>1.1642E-2</v>
          </cell>
          <cell r="AT11">
            <v>1.2330000000000001E-2</v>
          </cell>
          <cell r="AU11">
            <v>1.3532000000000001E-2</v>
          </cell>
          <cell r="AV11">
            <v>1.4323000000000001E-2</v>
          </cell>
          <cell r="AW11">
            <v>1.4983E-2</v>
          </cell>
          <cell r="AX11">
            <v>1.619E-2</v>
          </cell>
          <cell r="AY11">
            <v>1.4741000000000001E-2</v>
          </cell>
          <cell r="AZ11">
            <v>1.4642000000000001E-2</v>
          </cell>
          <cell r="BA11">
            <v>1.5842999999999999E-2</v>
          </cell>
          <cell r="BB11">
            <v>1.6583000000000001E-2</v>
          </cell>
          <cell r="BC11">
            <v>1.8387000000000001E-2</v>
          </cell>
          <cell r="BD11">
            <v>1.9834999999999998E-2</v>
          </cell>
          <cell r="BE11">
            <v>2.0886999999999999E-2</v>
          </cell>
          <cell r="BF11">
            <v>2.3342999999999999E-2</v>
          </cell>
          <cell r="BG11">
            <v>2.6231999999999998E-2</v>
          </cell>
          <cell r="BH11">
            <v>2.7432999999999999E-2</v>
          </cell>
          <cell r="BI11">
            <v>2.7659E-2</v>
          </cell>
          <cell r="BJ11">
            <v>2.4648E-2</v>
          </cell>
          <cell r="BK11">
            <v>2.6466E-2</v>
          </cell>
          <cell r="BL11">
            <v>2.7945000000000001E-2</v>
          </cell>
          <cell r="BM11">
            <v>3.2974999999999997E-2</v>
          </cell>
          <cell r="BN11">
            <v>3.6676E-2</v>
          </cell>
          <cell r="BO11">
            <v>3.7926000000000001E-2</v>
          </cell>
          <cell r="BP11">
            <v>4.1564999999999998E-2</v>
          </cell>
          <cell r="BQ11">
            <v>4.7447000000000003E-2</v>
          </cell>
          <cell r="BR11">
            <v>4.9466999999999997E-2</v>
          </cell>
          <cell r="BS11">
            <v>5.5906999999999998E-2</v>
          </cell>
          <cell r="BT11">
            <v>5.9286999999999999E-2</v>
          </cell>
          <cell r="BU11">
            <v>6.2170000000000003E-2</v>
          </cell>
          <cell r="BV11">
            <v>6.6994999999999999E-2</v>
          </cell>
          <cell r="BW11">
            <v>7.3764999999999997E-2</v>
          </cell>
          <cell r="BX11">
            <v>7.9343999999999998E-2</v>
          </cell>
          <cell r="BY11">
            <v>8.9007000000000003E-2</v>
          </cell>
          <cell r="BZ11">
            <v>9.7505999999999995E-2</v>
          </cell>
          <cell r="CA11">
            <v>0.113126</v>
          </cell>
          <cell r="CB11">
            <v>0.11695999999999999</v>
          </cell>
          <cell r="CC11">
            <v>0.116509</v>
          </cell>
          <cell r="CD11">
            <v>0.127</v>
          </cell>
          <cell r="CE11">
            <v>0.137986</v>
          </cell>
          <cell r="CF11">
            <v>0.14541299999999999</v>
          </cell>
          <cell r="CG11">
            <v>0.149171</v>
          </cell>
          <cell r="CH11">
            <v>0.16762099999999999</v>
          </cell>
          <cell r="CI11">
            <v>0.16620399999999999</v>
          </cell>
          <cell r="CJ11">
            <v>0.173847</v>
          </cell>
          <cell r="CK11">
            <v>0.187912</v>
          </cell>
          <cell r="CL11">
            <v>0.20979200000000001</v>
          </cell>
          <cell r="CM11">
            <v>0.22117500000000001</v>
          </cell>
          <cell r="CN11">
            <v>0.222469</v>
          </cell>
          <cell r="CO11">
            <v>0.235794</v>
          </cell>
          <cell r="CP11">
            <v>0.24324299999999999</v>
          </cell>
          <cell r="CQ11">
            <v>0.24937699999999999</v>
          </cell>
          <cell r="CR11">
            <v>0.27054800000000001</v>
          </cell>
          <cell r="CS11">
            <v>0.276256</v>
          </cell>
          <cell r="CT11">
            <v>0.30945099999999998</v>
          </cell>
          <cell r="CU11">
            <v>0.33236100000000002</v>
          </cell>
          <cell r="CV11">
            <v>0.35411100000000001</v>
          </cell>
          <cell r="CW11">
            <v>0.369921</v>
          </cell>
          <cell r="CX11">
            <v>0.38059300000000001</v>
          </cell>
          <cell r="CY11">
            <v>0.40134999999999998</v>
          </cell>
          <cell r="CZ11">
            <v>0.42078700000000002</v>
          </cell>
          <cell r="DA11">
            <v>0.45515600000000001</v>
          </cell>
          <cell r="DB11">
            <v>0.488402</v>
          </cell>
          <cell r="DC11">
            <v>0.48911399999999999</v>
          </cell>
          <cell r="DD11">
            <v>0.52090400000000003</v>
          </cell>
          <cell r="DE11">
            <v>0.54274800000000001</v>
          </cell>
          <cell r="DF11">
            <v>0.55458399999999997</v>
          </cell>
          <cell r="DG11">
            <v>0.62360099999999996</v>
          </cell>
          <cell r="DH11">
            <v>0.62373100000000004</v>
          </cell>
          <cell r="DI11">
            <v>0.62009999999999998</v>
          </cell>
          <cell r="DJ11">
            <v>0.65458899999999998</v>
          </cell>
          <cell r="DK11">
            <v>0.69113199999999997</v>
          </cell>
          <cell r="DL11">
            <v>0.73559399999999997</v>
          </cell>
          <cell r="DM11">
            <v>0.73263800000000001</v>
          </cell>
          <cell r="DN11">
            <v>0.74323700000000004</v>
          </cell>
          <cell r="DO11">
            <v>0.81818000000000002</v>
          </cell>
          <cell r="DP11">
            <v>0.82213000000000003</v>
          </cell>
          <cell r="DQ11">
            <v>0.86142099999999999</v>
          </cell>
        </row>
        <row r="12">
          <cell r="A12">
            <v>1860</v>
          </cell>
          <cell r="B12">
            <v>0.145957</v>
          </cell>
          <cell r="C12">
            <v>3.8141000000000001E-2</v>
          </cell>
          <cell r="D12">
            <v>1.9578000000000002E-2</v>
          </cell>
          <cell r="E12">
            <v>1.3528999999999999E-2</v>
          </cell>
          <cell r="F12">
            <v>1.0796999999999999E-2</v>
          </cell>
          <cell r="G12">
            <v>7.9399999999999991E-3</v>
          </cell>
          <cell r="H12">
            <v>5.6990000000000001E-3</v>
          </cell>
          <cell r="I12">
            <v>4.0730000000000002E-3</v>
          </cell>
          <cell r="J12">
            <v>3.0469999999999998E-3</v>
          </cell>
          <cell r="K12">
            <v>2.555E-3</v>
          </cell>
          <cell r="L12">
            <v>2.483E-3</v>
          </cell>
          <cell r="M12">
            <v>2.6700000000000001E-3</v>
          </cell>
          <cell r="N12">
            <v>2.9350000000000001E-3</v>
          </cell>
          <cell r="O12">
            <v>3.153E-3</v>
          </cell>
          <cell r="P12">
            <v>3.3549999999999999E-3</v>
          </cell>
          <cell r="Q12">
            <v>3.673E-3</v>
          </cell>
          <cell r="R12">
            <v>4.1489999999999999E-3</v>
          </cell>
          <cell r="S12">
            <v>4.6759999999999996E-3</v>
          </cell>
          <cell r="T12">
            <v>5.2329999999999998E-3</v>
          </cell>
          <cell r="U12">
            <v>5.7970000000000001E-3</v>
          </cell>
          <cell r="V12">
            <v>6.4209999999999996E-3</v>
          </cell>
          <cell r="W12">
            <v>7.0239999999999999E-3</v>
          </cell>
          <cell r="X12">
            <v>7.4450000000000002E-3</v>
          </cell>
          <cell r="Y12">
            <v>7.6160000000000004E-3</v>
          </cell>
          <cell r="Z12">
            <v>7.6059999999999999E-3</v>
          </cell>
          <cell r="AA12">
            <v>7.5259999999999997E-3</v>
          </cell>
          <cell r="AB12">
            <v>7.4960000000000001E-3</v>
          </cell>
          <cell r="AC12">
            <v>7.554E-3</v>
          </cell>
          <cell r="AD12">
            <v>7.7539999999999996E-3</v>
          </cell>
          <cell r="AE12">
            <v>8.0569999999999999E-3</v>
          </cell>
          <cell r="AF12">
            <v>8.3820000000000006E-3</v>
          </cell>
          <cell r="AG12">
            <v>8.6700000000000006E-3</v>
          </cell>
          <cell r="AH12">
            <v>8.9390000000000008E-3</v>
          </cell>
          <cell r="AI12">
            <v>9.1719999999999996E-3</v>
          </cell>
          <cell r="AJ12">
            <v>9.3799999999999994E-3</v>
          </cell>
          <cell r="AK12">
            <v>9.6030000000000004E-3</v>
          </cell>
          <cell r="AL12">
            <v>9.8449999999999996E-3</v>
          </cell>
          <cell r="AM12">
            <v>1.0076999999999999E-2</v>
          </cell>
          <cell r="AN12">
            <v>1.0293999999999999E-2</v>
          </cell>
          <cell r="AO12">
            <v>1.051E-2</v>
          </cell>
          <cell r="AP12">
            <v>1.0743000000000001E-2</v>
          </cell>
          <cell r="AQ12">
            <v>1.1587999999999999E-2</v>
          </cell>
          <cell r="AR12">
            <v>1.1306E-2</v>
          </cell>
          <cell r="AS12">
            <v>1.1856E-2</v>
          </cell>
          <cell r="AT12">
            <v>1.2957E-2</v>
          </cell>
          <cell r="AU12">
            <v>1.3479E-2</v>
          </cell>
          <cell r="AV12">
            <v>1.4376E-2</v>
          </cell>
          <cell r="AW12">
            <v>1.5823E-2</v>
          </cell>
          <cell r="AX12">
            <v>1.4544E-2</v>
          </cell>
          <cell r="AY12">
            <v>1.4334E-2</v>
          </cell>
          <cell r="AZ12">
            <v>1.5238E-2</v>
          </cell>
          <cell r="BA12">
            <v>1.5678999999999998E-2</v>
          </cell>
          <cell r="BB12">
            <v>1.7138E-2</v>
          </cell>
          <cell r="BC12">
            <v>1.8391000000000001E-2</v>
          </cell>
          <cell r="BD12">
            <v>1.9318999999999999E-2</v>
          </cell>
          <cell r="BE12">
            <v>2.1364999999999999E-2</v>
          </cell>
          <cell r="BF12">
            <v>2.4534E-2</v>
          </cell>
          <cell r="BG12">
            <v>2.6266000000000001E-2</v>
          </cell>
          <cell r="BH12">
            <v>2.6723E-2</v>
          </cell>
          <cell r="BI12">
            <v>2.3413E-2</v>
          </cell>
          <cell r="BJ12">
            <v>2.4811E-2</v>
          </cell>
          <cell r="BK12">
            <v>2.5873E-2</v>
          </cell>
          <cell r="BL12">
            <v>3.0733E-2</v>
          </cell>
          <cell r="BM12">
            <v>3.4910999999999998E-2</v>
          </cell>
          <cell r="BN12">
            <v>3.5999999999999997E-2</v>
          </cell>
          <cell r="BO12">
            <v>3.8815000000000002E-2</v>
          </cell>
          <cell r="BP12">
            <v>4.3944999999999998E-2</v>
          </cell>
          <cell r="BQ12">
            <v>4.6079000000000002E-2</v>
          </cell>
          <cell r="BR12">
            <v>5.2572000000000001E-2</v>
          </cell>
          <cell r="BS12">
            <v>5.5760999999999998E-2</v>
          </cell>
          <cell r="BT12">
            <v>5.7514999999999997E-2</v>
          </cell>
          <cell r="BU12">
            <v>6.1635000000000002E-2</v>
          </cell>
          <cell r="BV12">
            <v>6.7755999999999997E-2</v>
          </cell>
          <cell r="BW12">
            <v>7.3462E-2</v>
          </cell>
          <cell r="BX12">
            <v>8.1367999999999996E-2</v>
          </cell>
          <cell r="BY12">
            <v>8.8634000000000004E-2</v>
          </cell>
          <cell r="BZ12">
            <v>0.10395699999999999</v>
          </cell>
          <cell r="CA12">
            <v>0.109251</v>
          </cell>
          <cell r="CB12">
            <v>0.109999</v>
          </cell>
          <cell r="CC12">
            <v>0.118085</v>
          </cell>
          <cell r="CD12">
            <v>0.127494</v>
          </cell>
          <cell r="CE12">
            <v>0.134964</v>
          </cell>
          <cell r="CF12">
            <v>0.140571</v>
          </cell>
          <cell r="CG12">
            <v>0.15779399999999999</v>
          </cell>
          <cell r="CH12">
            <v>0.15620600000000001</v>
          </cell>
          <cell r="CI12">
            <v>0.161722</v>
          </cell>
          <cell r="CJ12">
            <v>0.17394200000000001</v>
          </cell>
          <cell r="CK12">
            <v>0.195157</v>
          </cell>
          <cell r="CL12">
            <v>0.207117</v>
          </cell>
          <cell r="CM12">
            <v>0.208866</v>
          </cell>
          <cell r="CN12">
            <v>0.22159100000000001</v>
          </cell>
          <cell r="CO12">
            <v>0.22804099999999999</v>
          </cell>
          <cell r="CP12">
            <v>0.23333899999999999</v>
          </cell>
          <cell r="CQ12">
            <v>0.25419000000000003</v>
          </cell>
          <cell r="CR12">
            <v>0.25969500000000001</v>
          </cell>
          <cell r="CS12">
            <v>0.29153699999999999</v>
          </cell>
          <cell r="CT12">
            <v>0.314388</v>
          </cell>
          <cell r="CU12">
            <v>0.336256</v>
          </cell>
          <cell r="CV12">
            <v>0.35230600000000001</v>
          </cell>
          <cell r="CW12">
            <v>0.36247000000000001</v>
          </cell>
          <cell r="CX12">
            <v>0.38223800000000002</v>
          </cell>
          <cell r="CY12">
            <v>0.40075</v>
          </cell>
          <cell r="CZ12">
            <v>0.43348199999999998</v>
          </cell>
          <cell r="DA12">
            <v>0.46514499999999998</v>
          </cell>
          <cell r="DB12">
            <v>0.46582299999999999</v>
          </cell>
          <cell r="DC12">
            <v>0.49609900000000001</v>
          </cell>
          <cell r="DD12">
            <v>0.516903</v>
          </cell>
          <cell r="DE12">
            <v>0.52817499999999995</v>
          </cell>
          <cell r="DF12">
            <v>0.59390600000000004</v>
          </cell>
          <cell r="DG12">
            <v>0.59402999999999995</v>
          </cell>
          <cell r="DH12">
            <v>0.59057099999999996</v>
          </cell>
          <cell r="DI12">
            <v>0.62341800000000003</v>
          </cell>
          <cell r="DJ12">
            <v>0.65822099999999995</v>
          </cell>
          <cell r="DK12">
            <v>0.70056600000000002</v>
          </cell>
          <cell r="DL12">
            <v>0.69775100000000001</v>
          </cell>
          <cell r="DM12">
            <v>0.70784499999999995</v>
          </cell>
          <cell r="DN12">
            <v>0.77921899999999999</v>
          </cell>
          <cell r="DO12">
            <v>0.78298100000000004</v>
          </cell>
          <cell r="DP12">
            <v>0.82040100000000005</v>
          </cell>
          <cell r="DQ12">
            <v>0.83338500000000004</v>
          </cell>
        </row>
        <row r="13">
          <cell r="A13">
            <v>1861</v>
          </cell>
          <cell r="B13">
            <v>0.145957</v>
          </cell>
          <cell r="C13">
            <v>3.8141000000000001E-2</v>
          </cell>
          <cell r="D13">
            <v>1.9578000000000002E-2</v>
          </cell>
          <cell r="E13">
            <v>1.3528999999999999E-2</v>
          </cell>
          <cell r="F13">
            <v>1.0796999999999999E-2</v>
          </cell>
          <cell r="G13">
            <v>7.9399999999999991E-3</v>
          </cell>
          <cell r="H13">
            <v>5.6990000000000001E-3</v>
          </cell>
          <cell r="I13">
            <v>4.0730000000000002E-3</v>
          </cell>
          <cell r="J13">
            <v>3.0469999999999998E-3</v>
          </cell>
          <cell r="K13">
            <v>2.555E-3</v>
          </cell>
          <cell r="L13">
            <v>2.483E-3</v>
          </cell>
          <cell r="M13">
            <v>2.6700000000000001E-3</v>
          </cell>
          <cell r="N13">
            <v>2.9350000000000001E-3</v>
          </cell>
          <cell r="O13">
            <v>3.153E-3</v>
          </cell>
          <cell r="P13">
            <v>3.3549999999999999E-3</v>
          </cell>
          <cell r="Q13">
            <v>3.673E-3</v>
          </cell>
          <cell r="R13">
            <v>4.1489999999999999E-3</v>
          </cell>
          <cell r="S13">
            <v>4.6759999999999996E-3</v>
          </cell>
          <cell r="T13">
            <v>5.2329999999999998E-3</v>
          </cell>
          <cell r="U13">
            <v>5.7970000000000001E-3</v>
          </cell>
          <cell r="V13">
            <v>6.4209999999999996E-3</v>
          </cell>
          <cell r="W13">
            <v>7.0239999999999999E-3</v>
          </cell>
          <cell r="X13">
            <v>7.4450000000000002E-3</v>
          </cell>
          <cell r="Y13">
            <v>7.6160000000000004E-3</v>
          </cell>
          <cell r="Z13">
            <v>7.6059999999999999E-3</v>
          </cell>
          <cell r="AA13">
            <v>7.5259999999999997E-3</v>
          </cell>
          <cell r="AB13">
            <v>7.4960000000000001E-3</v>
          </cell>
          <cell r="AC13">
            <v>7.554E-3</v>
          </cell>
          <cell r="AD13">
            <v>7.7539999999999996E-3</v>
          </cell>
          <cell r="AE13">
            <v>8.0569999999999999E-3</v>
          </cell>
          <cell r="AF13">
            <v>8.3820000000000006E-3</v>
          </cell>
          <cell r="AG13">
            <v>8.6700000000000006E-3</v>
          </cell>
          <cell r="AH13">
            <v>8.9390000000000008E-3</v>
          </cell>
          <cell r="AI13">
            <v>9.1719999999999996E-3</v>
          </cell>
          <cell r="AJ13">
            <v>9.3799999999999994E-3</v>
          </cell>
          <cell r="AK13">
            <v>9.6030000000000004E-3</v>
          </cell>
          <cell r="AL13">
            <v>9.8449999999999996E-3</v>
          </cell>
          <cell r="AM13">
            <v>1.0076999999999999E-2</v>
          </cell>
          <cell r="AN13">
            <v>1.0293999999999999E-2</v>
          </cell>
          <cell r="AO13">
            <v>1.051E-2</v>
          </cell>
          <cell r="AP13">
            <v>1.1162E-2</v>
          </cell>
          <cell r="AQ13">
            <v>1.0924E-2</v>
          </cell>
          <cell r="AR13">
            <v>1.141E-2</v>
          </cell>
          <cell r="AS13">
            <v>1.2458E-2</v>
          </cell>
          <cell r="AT13">
            <v>1.2612999999999999E-2</v>
          </cell>
          <cell r="AU13">
            <v>1.3599999999999999E-2</v>
          </cell>
          <cell r="AV13">
            <v>1.5177E-2</v>
          </cell>
          <cell r="AW13">
            <v>1.4194999999999999E-2</v>
          </cell>
          <cell r="AX13">
            <v>1.4024999999999999E-2</v>
          </cell>
          <cell r="AY13">
            <v>1.4777E-2</v>
          </cell>
          <cell r="AZ13">
            <v>1.4999999999999999E-2</v>
          </cell>
          <cell r="BA13">
            <v>1.6088000000000002E-2</v>
          </cell>
          <cell r="BB13">
            <v>1.7124E-2</v>
          </cell>
          <cell r="BC13">
            <v>1.7937000000000002E-2</v>
          </cell>
          <cell r="BD13">
            <v>1.9370999999999999E-2</v>
          </cell>
          <cell r="BE13">
            <v>2.2429999999999999E-2</v>
          </cell>
          <cell r="BF13">
            <v>2.4608000000000001E-2</v>
          </cell>
          <cell r="BG13">
            <v>2.5578E-2</v>
          </cell>
          <cell r="BH13">
            <v>2.2270000000000002E-2</v>
          </cell>
          <cell r="BI13">
            <v>2.3442000000000001E-2</v>
          </cell>
          <cell r="BJ13">
            <v>2.3904000000000002E-2</v>
          </cell>
          <cell r="BK13">
            <v>2.8327000000000001E-2</v>
          </cell>
          <cell r="BL13">
            <v>3.2857999999999998E-2</v>
          </cell>
          <cell r="BM13">
            <v>3.4137000000000001E-2</v>
          </cell>
          <cell r="BN13">
            <v>3.6505000000000003E-2</v>
          </cell>
          <cell r="BO13">
            <v>4.0665E-2</v>
          </cell>
          <cell r="BP13">
            <v>4.2678000000000001E-2</v>
          </cell>
          <cell r="BQ13">
            <v>4.9170999999999999E-2</v>
          </cell>
          <cell r="BR13">
            <v>5.2456999999999997E-2</v>
          </cell>
          <cell r="BS13">
            <v>5.3262999999999998E-2</v>
          </cell>
          <cell r="BT13">
            <v>5.6522000000000003E-2</v>
          </cell>
          <cell r="BU13">
            <v>6.1955999999999997E-2</v>
          </cell>
          <cell r="BV13">
            <v>6.7700999999999997E-2</v>
          </cell>
          <cell r="BW13">
            <v>7.4274000000000007E-2</v>
          </cell>
          <cell r="BX13">
            <v>7.9738000000000003E-2</v>
          </cell>
          <cell r="BY13">
            <v>9.3782000000000004E-2</v>
          </cell>
          <cell r="BZ13">
            <v>0.10019699999999999</v>
          </cell>
          <cell r="CA13">
            <v>0.10284799999999999</v>
          </cell>
          <cell r="CB13">
            <v>0.10989</v>
          </cell>
          <cell r="CC13">
            <v>0.117382</v>
          </cell>
          <cell r="CD13">
            <v>0.123672</v>
          </cell>
          <cell r="CE13">
            <v>0.13053699999999999</v>
          </cell>
          <cell r="CF13">
            <v>0.14768899999999999</v>
          </cell>
          <cell r="CG13">
            <v>0.146809</v>
          </cell>
          <cell r="CH13">
            <v>0.150451</v>
          </cell>
          <cell r="CI13">
            <v>0.16007299999999999</v>
          </cell>
          <cell r="CJ13">
            <v>0.180231</v>
          </cell>
          <cell r="CK13">
            <v>0.19284699999999999</v>
          </cell>
          <cell r="CL13">
            <v>0.19564100000000001</v>
          </cell>
          <cell r="CM13">
            <v>0.207928</v>
          </cell>
          <cell r="CN13">
            <v>0.21344099999999999</v>
          </cell>
          <cell r="CO13">
            <v>0.217553</v>
          </cell>
          <cell r="CP13">
            <v>0.23763799999999999</v>
          </cell>
          <cell r="CQ13">
            <v>0.243339</v>
          </cell>
          <cell r="CR13">
            <v>0.27367599999999997</v>
          </cell>
          <cell r="CS13">
            <v>0.29638100000000001</v>
          </cell>
          <cell r="CT13">
            <v>0.31836300000000001</v>
          </cell>
          <cell r="CU13">
            <v>0.33459699999999998</v>
          </cell>
          <cell r="CV13">
            <v>0.34520899999999999</v>
          </cell>
          <cell r="CW13">
            <v>0.36403600000000003</v>
          </cell>
          <cell r="CX13">
            <v>0.38166600000000001</v>
          </cell>
          <cell r="CY13">
            <v>0.41283999999999998</v>
          </cell>
          <cell r="CZ13">
            <v>0.44299500000000003</v>
          </cell>
          <cell r="DA13">
            <v>0.44364100000000001</v>
          </cell>
          <cell r="DB13">
            <v>0.47247499999999998</v>
          </cell>
          <cell r="DC13">
            <v>0.49228899999999998</v>
          </cell>
          <cell r="DD13">
            <v>0.50302400000000003</v>
          </cell>
          <cell r="DE13">
            <v>0.56562500000000004</v>
          </cell>
          <cell r="DF13">
            <v>0.565743</v>
          </cell>
          <cell r="DG13">
            <v>0.56244899999999998</v>
          </cell>
          <cell r="DH13">
            <v>0.59373100000000001</v>
          </cell>
          <cell r="DI13">
            <v>0.62687700000000002</v>
          </cell>
          <cell r="DJ13">
            <v>0.66720599999999997</v>
          </cell>
          <cell r="DK13">
            <v>0.66452500000000003</v>
          </cell>
          <cell r="DL13">
            <v>0.67413800000000001</v>
          </cell>
          <cell r="DM13">
            <v>0.74211400000000005</v>
          </cell>
          <cell r="DN13">
            <v>0.74569600000000003</v>
          </cell>
          <cell r="DO13">
            <v>0.78133399999999997</v>
          </cell>
          <cell r="DP13">
            <v>0.79369999999999996</v>
          </cell>
          <cell r="DQ13">
            <v>0.86485599999999996</v>
          </cell>
        </row>
        <row r="14">
          <cell r="A14">
            <v>1862</v>
          </cell>
          <cell r="B14">
            <v>0.145957</v>
          </cell>
          <cell r="C14">
            <v>3.8141000000000001E-2</v>
          </cell>
          <cell r="D14">
            <v>1.9578000000000002E-2</v>
          </cell>
          <cell r="E14">
            <v>1.3528999999999999E-2</v>
          </cell>
          <cell r="F14">
            <v>1.0796999999999999E-2</v>
          </cell>
          <cell r="G14">
            <v>7.9399999999999991E-3</v>
          </cell>
          <cell r="H14">
            <v>5.6990000000000001E-3</v>
          </cell>
          <cell r="I14">
            <v>4.0730000000000002E-3</v>
          </cell>
          <cell r="J14">
            <v>3.0469999999999998E-3</v>
          </cell>
          <cell r="K14">
            <v>2.555E-3</v>
          </cell>
          <cell r="L14">
            <v>2.483E-3</v>
          </cell>
          <cell r="M14">
            <v>2.6700000000000001E-3</v>
          </cell>
          <cell r="N14">
            <v>2.9350000000000001E-3</v>
          </cell>
          <cell r="O14">
            <v>3.153E-3</v>
          </cell>
          <cell r="P14">
            <v>3.3549999999999999E-3</v>
          </cell>
          <cell r="Q14">
            <v>3.673E-3</v>
          </cell>
          <cell r="R14">
            <v>4.1489999999999999E-3</v>
          </cell>
          <cell r="S14">
            <v>4.6759999999999996E-3</v>
          </cell>
          <cell r="T14">
            <v>5.2329999999999998E-3</v>
          </cell>
          <cell r="U14">
            <v>5.7970000000000001E-3</v>
          </cell>
          <cell r="V14">
            <v>6.4209999999999996E-3</v>
          </cell>
          <cell r="W14">
            <v>7.0239999999999999E-3</v>
          </cell>
          <cell r="X14">
            <v>7.4450000000000002E-3</v>
          </cell>
          <cell r="Y14">
            <v>7.6160000000000004E-3</v>
          </cell>
          <cell r="Z14">
            <v>7.6059999999999999E-3</v>
          </cell>
          <cell r="AA14">
            <v>7.5259999999999997E-3</v>
          </cell>
          <cell r="AB14">
            <v>7.4960000000000001E-3</v>
          </cell>
          <cell r="AC14">
            <v>7.554E-3</v>
          </cell>
          <cell r="AD14">
            <v>7.7539999999999996E-3</v>
          </cell>
          <cell r="AE14">
            <v>8.0569999999999999E-3</v>
          </cell>
          <cell r="AF14">
            <v>8.3820000000000006E-3</v>
          </cell>
          <cell r="AG14">
            <v>8.6700000000000006E-3</v>
          </cell>
          <cell r="AH14">
            <v>8.9390000000000008E-3</v>
          </cell>
          <cell r="AI14">
            <v>9.1719999999999996E-3</v>
          </cell>
          <cell r="AJ14">
            <v>9.3799999999999994E-3</v>
          </cell>
          <cell r="AK14">
            <v>9.6030000000000004E-3</v>
          </cell>
          <cell r="AL14">
            <v>9.8449999999999996E-3</v>
          </cell>
          <cell r="AM14">
            <v>1.0076999999999999E-2</v>
          </cell>
          <cell r="AN14">
            <v>1.0293999999999999E-2</v>
          </cell>
          <cell r="AO14">
            <v>1.0747E-2</v>
          </cell>
          <cell r="AP14">
            <v>1.0517E-2</v>
          </cell>
          <cell r="AQ14">
            <v>1.099E-2</v>
          </cell>
          <cell r="AR14">
            <v>1.2005E-2</v>
          </cell>
          <cell r="AS14">
            <v>1.1875E-2</v>
          </cell>
          <cell r="AT14">
            <v>1.281E-2</v>
          </cell>
          <cell r="AU14">
            <v>1.4343E-2</v>
          </cell>
          <cell r="AV14">
            <v>1.3577000000000001E-2</v>
          </cell>
          <cell r="AW14">
            <v>1.3623E-2</v>
          </cell>
          <cell r="AX14">
            <v>1.4333E-2</v>
          </cell>
          <cell r="AY14">
            <v>1.4445E-2</v>
          </cell>
          <cell r="AZ14">
            <v>1.5207E-2</v>
          </cell>
          <cell r="BA14">
            <v>1.6084000000000001E-2</v>
          </cell>
          <cell r="BB14">
            <v>1.6695000000000002E-2</v>
          </cell>
          <cell r="BC14">
            <v>1.7642999999999999E-2</v>
          </cell>
          <cell r="BD14">
            <v>2.0295000000000001E-2</v>
          </cell>
          <cell r="BE14">
            <v>2.2626E-2</v>
          </cell>
          <cell r="BF14">
            <v>2.4036999999999999E-2</v>
          </cell>
          <cell r="BG14">
            <v>2.1062999999999998E-2</v>
          </cell>
          <cell r="BH14">
            <v>2.2190999999999999E-2</v>
          </cell>
          <cell r="BI14">
            <v>2.2121999999999999E-2</v>
          </cell>
          <cell r="BJ14">
            <v>2.5852E-2</v>
          </cell>
          <cell r="BK14">
            <v>3.0232999999999999E-2</v>
          </cell>
          <cell r="BL14">
            <v>3.2028000000000001E-2</v>
          </cell>
          <cell r="BM14">
            <v>3.4344E-2</v>
          </cell>
          <cell r="BN14">
            <v>3.7754999999999997E-2</v>
          </cell>
          <cell r="BO14">
            <v>3.9322000000000003E-2</v>
          </cell>
          <cell r="BP14">
            <v>4.5428999999999997E-2</v>
          </cell>
          <cell r="BQ14">
            <v>4.9075000000000001E-2</v>
          </cell>
          <cell r="BR14">
            <v>4.9375000000000002E-2</v>
          </cell>
          <cell r="BS14">
            <v>5.1700000000000003E-2</v>
          </cell>
          <cell r="BT14">
            <v>5.6439000000000003E-2</v>
          </cell>
          <cell r="BU14">
            <v>6.1941000000000003E-2</v>
          </cell>
          <cell r="BV14">
            <v>6.7707000000000003E-2</v>
          </cell>
          <cell r="BW14">
            <v>7.1640999999999996E-2</v>
          </cell>
          <cell r="BX14">
            <v>8.3435999999999996E-2</v>
          </cell>
          <cell r="BY14">
            <v>9.0311000000000002E-2</v>
          </cell>
          <cell r="BZ14">
            <v>9.4635999999999998E-2</v>
          </cell>
          <cell r="CA14">
            <v>0.10168000000000001</v>
          </cell>
          <cell r="CB14">
            <v>0.10807899999999999</v>
          </cell>
          <cell r="CC14">
            <v>0.11249000000000001</v>
          </cell>
          <cell r="CD14">
            <v>0.11958000000000001</v>
          </cell>
          <cell r="CE14">
            <v>0.13677300000000001</v>
          </cell>
          <cell r="CF14">
            <v>0.137438</v>
          </cell>
          <cell r="CG14">
            <v>0.139989</v>
          </cell>
          <cell r="CH14">
            <v>0.146615</v>
          </cell>
          <cell r="CI14">
            <v>0.1651</v>
          </cell>
          <cell r="CJ14">
            <v>0.17810899999999999</v>
          </cell>
          <cell r="CK14">
            <v>0.18256800000000001</v>
          </cell>
          <cell r="CL14">
            <v>0.19472100000000001</v>
          </cell>
          <cell r="CM14">
            <v>0.199571</v>
          </cell>
          <cell r="CN14">
            <v>0.20236100000000001</v>
          </cell>
          <cell r="CO14">
            <v>0.22125800000000001</v>
          </cell>
          <cell r="CP14">
            <v>0.226854</v>
          </cell>
          <cell r="CQ14">
            <v>0.255992</v>
          </cell>
          <cell r="CR14">
            <v>0.27846500000000002</v>
          </cell>
          <cell r="CS14">
            <v>0.300539</v>
          </cell>
          <cell r="CT14">
            <v>0.31689699999999998</v>
          </cell>
          <cell r="CU14">
            <v>0.32793099999999997</v>
          </cell>
          <cell r="CV14">
            <v>0.34670099999999998</v>
          </cell>
          <cell r="CW14">
            <v>0.36349199999999998</v>
          </cell>
          <cell r="CX14">
            <v>0.393181</v>
          </cell>
          <cell r="CY14">
            <v>0.4219</v>
          </cell>
          <cell r="CZ14">
            <v>0.42251499999999997</v>
          </cell>
          <cell r="DA14">
            <v>0.44997599999999999</v>
          </cell>
          <cell r="DB14">
            <v>0.46884599999999998</v>
          </cell>
          <cell r="DC14">
            <v>0.47907</v>
          </cell>
          <cell r="DD14">
            <v>0.53869</v>
          </cell>
          <cell r="DE14">
            <v>0.53880300000000003</v>
          </cell>
          <cell r="DF14">
            <v>0.53566599999999998</v>
          </cell>
          <cell r="DG14">
            <v>0.56545900000000004</v>
          </cell>
          <cell r="DH14">
            <v>0.59702599999999995</v>
          </cell>
          <cell r="DI14">
            <v>0.63543400000000005</v>
          </cell>
          <cell r="DJ14">
            <v>0.63288100000000003</v>
          </cell>
          <cell r="DK14">
            <v>0.64203600000000005</v>
          </cell>
          <cell r="DL14">
            <v>0.70677500000000004</v>
          </cell>
          <cell r="DM14">
            <v>0.71018700000000001</v>
          </cell>
          <cell r="DN14">
            <v>0.74412800000000001</v>
          </cell>
          <cell r="DO14">
            <v>0.75590500000000005</v>
          </cell>
          <cell r="DP14">
            <v>0.82367199999999996</v>
          </cell>
          <cell r="DQ14">
            <v>0.83523899999999995</v>
          </cell>
        </row>
        <row r="15">
          <cell r="A15">
            <v>1863</v>
          </cell>
          <cell r="B15">
            <v>0.145957</v>
          </cell>
          <cell r="C15">
            <v>3.8141000000000001E-2</v>
          </cell>
          <cell r="D15">
            <v>1.9578000000000002E-2</v>
          </cell>
          <cell r="E15">
            <v>1.3528999999999999E-2</v>
          </cell>
          <cell r="F15">
            <v>1.0796999999999999E-2</v>
          </cell>
          <cell r="G15">
            <v>7.9399999999999991E-3</v>
          </cell>
          <cell r="H15">
            <v>5.6990000000000001E-3</v>
          </cell>
          <cell r="I15">
            <v>4.0730000000000002E-3</v>
          </cell>
          <cell r="J15">
            <v>3.0469999999999998E-3</v>
          </cell>
          <cell r="K15">
            <v>2.555E-3</v>
          </cell>
          <cell r="L15">
            <v>2.483E-3</v>
          </cell>
          <cell r="M15">
            <v>2.6700000000000001E-3</v>
          </cell>
          <cell r="N15">
            <v>2.9350000000000001E-3</v>
          </cell>
          <cell r="O15">
            <v>3.153E-3</v>
          </cell>
          <cell r="P15">
            <v>3.3549999999999999E-3</v>
          </cell>
          <cell r="Q15">
            <v>3.673E-3</v>
          </cell>
          <cell r="R15">
            <v>4.1489999999999999E-3</v>
          </cell>
          <cell r="S15">
            <v>4.6759999999999996E-3</v>
          </cell>
          <cell r="T15">
            <v>5.2329999999999998E-3</v>
          </cell>
          <cell r="U15">
            <v>5.7970000000000001E-3</v>
          </cell>
          <cell r="V15">
            <v>6.4209999999999996E-3</v>
          </cell>
          <cell r="W15">
            <v>7.0239999999999999E-3</v>
          </cell>
          <cell r="X15">
            <v>7.4450000000000002E-3</v>
          </cell>
          <cell r="Y15">
            <v>7.6160000000000004E-3</v>
          </cell>
          <cell r="Z15">
            <v>7.6059999999999999E-3</v>
          </cell>
          <cell r="AA15">
            <v>7.5259999999999997E-3</v>
          </cell>
          <cell r="AB15">
            <v>7.4960000000000001E-3</v>
          </cell>
          <cell r="AC15">
            <v>7.554E-3</v>
          </cell>
          <cell r="AD15">
            <v>7.7539999999999996E-3</v>
          </cell>
          <cell r="AE15">
            <v>8.0569999999999999E-3</v>
          </cell>
          <cell r="AF15">
            <v>8.3820000000000006E-3</v>
          </cell>
          <cell r="AG15">
            <v>8.6700000000000006E-3</v>
          </cell>
          <cell r="AH15">
            <v>8.9390000000000008E-3</v>
          </cell>
          <cell r="AI15">
            <v>9.1719999999999996E-3</v>
          </cell>
          <cell r="AJ15">
            <v>9.3799999999999994E-3</v>
          </cell>
          <cell r="AK15">
            <v>9.6030000000000004E-3</v>
          </cell>
          <cell r="AL15">
            <v>9.8449999999999996E-3</v>
          </cell>
          <cell r="AM15">
            <v>1.0076999999999999E-2</v>
          </cell>
          <cell r="AN15">
            <v>1.0371999999999999E-2</v>
          </cell>
          <cell r="AO15">
            <v>1.0113E-2</v>
          </cell>
          <cell r="AP15">
            <v>1.0597000000000001E-2</v>
          </cell>
          <cell r="AQ15">
            <v>1.1601E-2</v>
          </cell>
          <cell r="AR15">
            <v>1.1275E-2</v>
          </cell>
          <cell r="AS15">
            <v>1.2141000000000001E-2</v>
          </cell>
          <cell r="AT15">
            <v>1.3491E-2</v>
          </cell>
          <cell r="AU15">
            <v>1.2775E-2</v>
          </cell>
          <cell r="AV15">
            <v>1.3043000000000001E-2</v>
          </cell>
          <cell r="AW15">
            <v>1.3864E-2</v>
          </cell>
          <cell r="AX15">
            <v>1.3919000000000001E-2</v>
          </cell>
          <cell r="AY15">
            <v>1.4409E-2</v>
          </cell>
          <cell r="AZ15">
            <v>1.5233999999999999E-2</v>
          </cell>
          <cell r="BA15">
            <v>1.5624000000000001E-2</v>
          </cell>
          <cell r="BB15">
            <v>1.6202000000000001E-2</v>
          </cell>
          <cell r="BC15">
            <v>1.8454000000000002E-2</v>
          </cell>
          <cell r="BD15">
            <v>2.0643999999999999E-2</v>
          </cell>
          <cell r="BE15">
            <v>2.2245999999999998E-2</v>
          </cell>
          <cell r="BF15">
            <v>1.9682999999999999E-2</v>
          </cell>
          <cell r="BG15">
            <v>2.0923000000000001E-2</v>
          </cell>
          <cell r="BH15">
            <v>2.0539000000000002E-2</v>
          </cell>
          <cell r="BI15">
            <v>2.3511000000000001E-2</v>
          </cell>
          <cell r="BJ15">
            <v>2.725E-2</v>
          </cell>
          <cell r="BK15">
            <v>2.9430000000000001E-2</v>
          </cell>
          <cell r="BL15">
            <v>3.2045999999999998E-2</v>
          </cell>
          <cell r="BM15">
            <v>3.5135E-2</v>
          </cell>
          <cell r="BN15">
            <v>3.6240000000000001E-2</v>
          </cell>
          <cell r="BO15">
            <v>4.1509999999999998E-2</v>
          </cell>
          <cell r="BP15">
            <v>4.5358000000000002E-2</v>
          </cell>
          <cell r="BQ15">
            <v>4.5798999999999999E-2</v>
          </cell>
          <cell r="BR15">
            <v>4.7322999999999997E-2</v>
          </cell>
          <cell r="BS15">
            <v>5.1187000000000003E-2</v>
          </cell>
          <cell r="BT15">
            <v>5.6313000000000002E-2</v>
          </cell>
          <cell r="BU15">
            <v>6.1781000000000003E-2</v>
          </cell>
          <cell r="BV15">
            <v>6.4630999999999994E-2</v>
          </cell>
          <cell r="BW15">
            <v>7.4064000000000005E-2</v>
          </cell>
          <cell r="BX15">
            <v>8.0221000000000001E-2</v>
          </cell>
          <cell r="BY15">
            <v>8.5780999999999996E-2</v>
          </cell>
          <cell r="BZ15">
            <v>9.3317999999999998E-2</v>
          </cell>
          <cell r="CA15">
            <v>9.9448999999999996E-2</v>
          </cell>
          <cell r="CB15">
            <v>0.102351</v>
          </cell>
          <cell r="CC15">
            <v>0.108705</v>
          </cell>
          <cell r="CD15">
            <v>0.125413</v>
          </cell>
          <cell r="CE15">
            <v>0.12770400000000001</v>
          </cell>
          <cell r="CF15">
            <v>0.13028600000000001</v>
          </cell>
          <cell r="CG15">
            <v>0.13412199999999999</v>
          </cell>
          <cell r="CH15">
            <v>0.15021999999999999</v>
          </cell>
          <cell r="CI15">
            <v>0.16300100000000001</v>
          </cell>
          <cell r="CJ15">
            <v>0.169484</v>
          </cell>
          <cell r="CK15">
            <v>0.181893</v>
          </cell>
          <cell r="CL15">
            <v>0.186555</v>
          </cell>
          <cell r="CM15">
            <v>0.18814800000000001</v>
          </cell>
          <cell r="CN15">
            <v>0.20544599999999999</v>
          </cell>
          <cell r="CO15">
            <v>0.21061099999999999</v>
          </cell>
          <cell r="CP15">
            <v>0.23838400000000001</v>
          </cell>
          <cell r="CQ15">
            <v>0.26075300000000001</v>
          </cell>
          <cell r="CR15">
            <v>0.28288600000000003</v>
          </cell>
          <cell r="CS15">
            <v>0.29930400000000001</v>
          </cell>
          <cell r="CT15">
            <v>0.31072499999999997</v>
          </cell>
          <cell r="CU15">
            <v>0.32946500000000001</v>
          </cell>
          <cell r="CV15">
            <v>0.34618300000000002</v>
          </cell>
          <cell r="CW15">
            <v>0.37445800000000001</v>
          </cell>
          <cell r="CX15">
            <v>0.40181</v>
          </cell>
          <cell r="CY15">
            <v>0.40239599999999998</v>
          </cell>
          <cell r="CZ15">
            <v>0.42854900000000001</v>
          </cell>
          <cell r="DA15">
            <v>0.44651999999999997</v>
          </cell>
          <cell r="DB15">
            <v>0.45625700000000002</v>
          </cell>
          <cell r="DC15">
            <v>0.51303799999999999</v>
          </cell>
          <cell r="DD15">
            <v>0.51314499999999996</v>
          </cell>
          <cell r="DE15">
            <v>0.510158</v>
          </cell>
          <cell r="DF15">
            <v>0.53853200000000001</v>
          </cell>
          <cell r="DG15">
            <v>0.56859599999999999</v>
          </cell>
          <cell r="DH15">
            <v>0.60517500000000002</v>
          </cell>
          <cell r="DI15">
            <v>0.60274300000000003</v>
          </cell>
          <cell r="DJ15">
            <v>0.61146299999999998</v>
          </cell>
          <cell r="DK15">
            <v>0.67311900000000002</v>
          </cell>
          <cell r="DL15">
            <v>0.67636799999999997</v>
          </cell>
          <cell r="DM15">
            <v>0.70869300000000002</v>
          </cell>
          <cell r="DN15">
            <v>0.71990900000000002</v>
          </cell>
          <cell r="DO15">
            <v>0.78444999999999998</v>
          </cell>
          <cell r="DP15">
            <v>0.79546600000000001</v>
          </cell>
          <cell r="DQ15">
            <v>0.79719399999999996</v>
          </cell>
        </row>
        <row r="16">
          <cell r="A16">
            <v>1864</v>
          </cell>
          <cell r="B16">
            <v>0.145957</v>
          </cell>
          <cell r="C16">
            <v>3.8141000000000001E-2</v>
          </cell>
          <cell r="D16">
            <v>1.9578000000000002E-2</v>
          </cell>
          <cell r="E16">
            <v>1.3528999999999999E-2</v>
          </cell>
          <cell r="F16">
            <v>1.0796999999999999E-2</v>
          </cell>
          <cell r="G16">
            <v>7.9399999999999991E-3</v>
          </cell>
          <cell r="H16">
            <v>5.6990000000000001E-3</v>
          </cell>
          <cell r="I16">
            <v>4.0730000000000002E-3</v>
          </cell>
          <cell r="J16">
            <v>3.0469999999999998E-3</v>
          </cell>
          <cell r="K16">
            <v>2.555E-3</v>
          </cell>
          <cell r="L16">
            <v>2.483E-3</v>
          </cell>
          <cell r="M16">
            <v>2.6700000000000001E-3</v>
          </cell>
          <cell r="N16">
            <v>2.9350000000000001E-3</v>
          </cell>
          <cell r="O16">
            <v>3.153E-3</v>
          </cell>
          <cell r="P16">
            <v>3.3549999999999999E-3</v>
          </cell>
          <cell r="Q16">
            <v>3.673E-3</v>
          </cell>
          <cell r="R16">
            <v>4.1489999999999999E-3</v>
          </cell>
          <cell r="S16">
            <v>4.6759999999999996E-3</v>
          </cell>
          <cell r="T16">
            <v>5.2329999999999998E-3</v>
          </cell>
          <cell r="U16">
            <v>5.7970000000000001E-3</v>
          </cell>
          <cell r="V16">
            <v>6.4209999999999996E-3</v>
          </cell>
          <cell r="W16">
            <v>7.0239999999999999E-3</v>
          </cell>
          <cell r="X16">
            <v>7.4450000000000002E-3</v>
          </cell>
          <cell r="Y16">
            <v>7.6160000000000004E-3</v>
          </cell>
          <cell r="Z16">
            <v>7.6059999999999999E-3</v>
          </cell>
          <cell r="AA16">
            <v>7.5259999999999997E-3</v>
          </cell>
          <cell r="AB16">
            <v>7.4960000000000001E-3</v>
          </cell>
          <cell r="AC16">
            <v>7.554E-3</v>
          </cell>
          <cell r="AD16">
            <v>7.7539999999999996E-3</v>
          </cell>
          <cell r="AE16">
            <v>8.0569999999999999E-3</v>
          </cell>
          <cell r="AF16">
            <v>8.3820000000000006E-3</v>
          </cell>
          <cell r="AG16">
            <v>8.6700000000000006E-3</v>
          </cell>
          <cell r="AH16">
            <v>8.9390000000000008E-3</v>
          </cell>
          <cell r="AI16">
            <v>9.1719999999999996E-3</v>
          </cell>
          <cell r="AJ16">
            <v>9.3799999999999994E-3</v>
          </cell>
          <cell r="AK16">
            <v>9.6030000000000004E-3</v>
          </cell>
          <cell r="AL16">
            <v>9.8449999999999996E-3</v>
          </cell>
          <cell r="AM16">
            <v>1.0054E-2</v>
          </cell>
          <cell r="AN16">
            <v>9.7520000000000003E-3</v>
          </cell>
          <cell r="AO16">
            <v>1.0220999999999999E-2</v>
          </cell>
          <cell r="AP16">
            <v>1.1239000000000001E-2</v>
          </cell>
          <cell r="AQ16">
            <v>1.0867999999999999E-2</v>
          </cell>
          <cell r="AR16">
            <v>1.1594E-2</v>
          </cell>
          <cell r="AS16">
            <v>1.2767000000000001E-2</v>
          </cell>
          <cell r="AT16">
            <v>1.1965E-2</v>
          </cell>
          <cell r="AU16">
            <v>1.2343E-2</v>
          </cell>
          <cell r="AV16">
            <v>1.3311E-2</v>
          </cell>
          <cell r="AW16">
            <v>1.3406E-2</v>
          </cell>
          <cell r="AX16">
            <v>1.3665999999999999E-2</v>
          </cell>
          <cell r="AY16">
            <v>1.4465E-2</v>
          </cell>
          <cell r="AZ16">
            <v>1.4704999999999999E-2</v>
          </cell>
          <cell r="BA16">
            <v>1.5154000000000001E-2</v>
          </cell>
          <cell r="BB16">
            <v>1.6917000000000001E-2</v>
          </cell>
          <cell r="BC16">
            <v>1.8928E-2</v>
          </cell>
          <cell r="BD16">
            <v>2.0476000000000001E-2</v>
          </cell>
          <cell r="BE16">
            <v>1.8204000000000001E-2</v>
          </cell>
          <cell r="BF16">
            <v>1.9536000000000001E-2</v>
          </cell>
          <cell r="BG16">
            <v>1.9064999999999999E-2</v>
          </cell>
          <cell r="BH16">
            <v>2.1464E-2</v>
          </cell>
          <cell r="BI16">
            <v>2.4295000000000001E-2</v>
          </cell>
          <cell r="BJ16">
            <v>2.6536000000000001E-2</v>
          </cell>
          <cell r="BK16">
            <v>2.9426000000000001E-2</v>
          </cell>
          <cell r="BL16">
            <v>3.2537999999999997E-2</v>
          </cell>
          <cell r="BM16">
            <v>3.3484E-2</v>
          </cell>
          <cell r="BN16">
            <v>3.7804999999999998E-2</v>
          </cell>
          <cell r="BO16">
            <v>4.1468999999999999E-2</v>
          </cell>
          <cell r="BP16">
            <v>4.2498000000000001E-2</v>
          </cell>
          <cell r="BQ16">
            <v>4.3515999999999999E-2</v>
          </cell>
          <cell r="BR16">
            <v>4.6429999999999999E-2</v>
          </cell>
          <cell r="BS16">
            <v>5.0854000000000003E-2</v>
          </cell>
          <cell r="BT16">
            <v>5.6462999999999999E-2</v>
          </cell>
          <cell r="BU16">
            <v>5.9102000000000002E-2</v>
          </cell>
          <cell r="BV16">
            <v>6.6217999999999999E-2</v>
          </cell>
          <cell r="BW16">
            <v>7.1027000000000007E-2</v>
          </cell>
          <cell r="BX16">
            <v>7.6810000000000003E-2</v>
          </cell>
          <cell r="BY16">
            <v>8.4994E-2</v>
          </cell>
          <cell r="BZ16">
            <v>9.1610999999999998E-2</v>
          </cell>
          <cell r="CA16">
            <v>9.3384999999999996E-2</v>
          </cell>
          <cell r="CB16">
            <v>9.887E-2</v>
          </cell>
          <cell r="CC16">
            <v>0.114317</v>
          </cell>
          <cell r="CD16">
            <v>0.117836</v>
          </cell>
          <cell r="CE16">
            <v>0.121283</v>
          </cell>
          <cell r="CF16">
            <v>0.123276</v>
          </cell>
          <cell r="CG16">
            <v>0.136409</v>
          </cell>
          <cell r="CH16">
            <v>0.148034</v>
          </cell>
          <cell r="CI16">
            <v>0.15643799999999999</v>
          </cell>
          <cell r="CJ16">
            <v>0.16938600000000001</v>
          </cell>
          <cell r="CK16">
            <v>0.17449999999999999</v>
          </cell>
          <cell r="CL16">
            <v>0.17529900000000001</v>
          </cell>
          <cell r="CM16">
            <v>0.19065299999999999</v>
          </cell>
          <cell r="CN16">
            <v>0.19500999999999999</v>
          </cell>
          <cell r="CO16">
            <v>0.22117400000000001</v>
          </cell>
          <cell r="CP16">
            <v>0.243117</v>
          </cell>
          <cell r="CQ16">
            <v>0.26549400000000001</v>
          </cell>
          <cell r="CR16">
            <v>0.28190900000000002</v>
          </cell>
          <cell r="CS16">
            <v>0.29367399999999999</v>
          </cell>
          <cell r="CT16">
            <v>0.31239899999999998</v>
          </cell>
          <cell r="CU16">
            <v>0.328984</v>
          </cell>
          <cell r="CV16">
            <v>0.35662700000000003</v>
          </cell>
          <cell r="CW16">
            <v>0.38267600000000002</v>
          </cell>
          <cell r="CX16">
            <v>0.38323400000000002</v>
          </cell>
          <cell r="CY16">
            <v>0.408142</v>
          </cell>
          <cell r="CZ16">
            <v>0.425257</v>
          </cell>
          <cell r="DA16">
            <v>0.434531</v>
          </cell>
          <cell r="DB16">
            <v>0.48860799999999999</v>
          </cell>
          <cell r="DC16">
            <v>0.48870999999999998</v>
          </cell>
          <cell r="DD16">
            <v>0.48586400000000002</v>
          </cell>
          <cell r="DE16">
            <v>0.51288800000000001</v>
          </cell>
          <cell r="DF16">
            <v>0.54152</v>
          </cell>
          <cell r="DG16">
            <v>0.57635700000000001</v>
          </cell>
          <cell r="DH16">
            <v>0.57404100000000002</v>
          </cell>
          <cell r="DI16">
            <v>0.58234600000000003</v>
          </cell>
          <cell r="DJ16">
            <v>0.64106600000000002</v>
          </cell>
          <cell r="DK16">
            <v>0.64415999999999995</v>
          </cell>
          <cell r="DL16">
            <v>0.67494600000000005</v>
          </cell>
          <cell r="DM16">
            <v>0.68562800000000002</v>
          </cell>
          <cell r="DN16">
            <v>0.74709499999999995</v>
          </cell>
          <cell r="DO16">
            <v>0.75758700000000001</v>
          </cell>
          <cell r="DP16">
            <v>0.75923300000000005</v>
          </cell>
          <cell r="DQ16">
            <v>0.82669700000000002</v>
          </cell>
        </row>
        <row r="17">
          <cell r="A17">
            <v>1865</v>
          </cell>
          <cell r="B17">
            <v>0.145957</v>
          </cell>
          <cell r="C17">
            <v>3.8141000000000001E-2</v>
          </cell>
          <cell r="D17">
            <v>1.9578000000000002E-2</v>
          </cell>
          <cell r="E17">
            <v>1.3528999999999999E-2</v>
          </cell>
          <cell r="F17">
            <v>1.0796999999999999E-2</v>
          </cell>
          <cell r="G17">
            <v>7.9399999999999991E-3</v>
          </cell>
          <cell r="H17">
            <v>5.6990000000000001E-3</v>
          </cell>
          <cell r="I17">
            <v>4.0730000000000002E-3</v>
          </cell>
          <cell r="J17">
            <v>3.0469999999999998E-3</v>
          </cell>
          <cell r="K17">
            <v>2.555E-3</v>
          </cell>
          <cell r="L17">
            <v>2.483E-3</v>
          </cell>
          <cell r="M17">
            <v>2.6700000000000001E-3</v>
          </cell>
          <cell r="N17">
            <v>2.9350000000000001E-3</v>
          </cell>
          <cell r="O17">
            <v>3.153E-3</v>
          </cell>
          <cell r="P17">
            <v>3.3549999999999999E-3</v>
          </cell>
          <cell r="Q17">
            <v>3.673E-3</v>
          </cell>
          <cell r="R17">
            <v>4.1489999999999999E-3</v>
          </cell>
          <cell r="S17">
            <v>4.6759999999999996E-3</v>
          </cell>
          <cell r="T17">
            <v>5.2329999999999998E-3</v>
          </cell>
          <cell r="U17">
            <v>5.7970000000000001E-3</v>
          </cell>
          <cell r="V17">
            <v>6.4209999999999996E-3</v>
          </cell>
          <cell r="W17">
            <v>7.0239999999999999E-3</v>
          </cell>
          <cell r="X17">
            <v>7.4450000000000002E-3</v>
          </cell>
          <cell r="Y17">
            <v>7.6160000000000004E-3</v>
          </cell>
          <cell r="Z17">
            <v>7.6059999999999999E-3</v>
          </cell>
          <cell r="AA17">
            <v>7.5259999999999997E-3</v>
          </cell>
          <cell r="AB17">
            <v>7.4960000000000001E-3</v>
          </cell>
          <cell r="AC17">
            <v>7.554E-3</v>
          </cell>
          <cell r="AD17">
            <v>7.7539999999999996E-3</v>
          </cell>
          <cell r="AE17">
            <v>8.0569999999999999E-3</v>
          </cell>
          <cell r="AF17">
            <v>8.3820000000000006E-3</v>
          </cell>
          <cell r="AG17">
            <v>8.6700000000000006E-3</v>
          </cell>
          <cell r="AH17">
            <v>8.9390000000000008E-3</v>
          </cell>
          <cell r="AI17">
            <v>9.1719999999999996E-3</v>
          </cell>
          <cell r="AJ17">
            <v>9.3799999999999994E-3</v>
          </cell>
          <cell r="AK17">
            <v>9.6030000000000004E-3</v>
          </cell>
          <cell r="AL17">
            <v>9.8049999999999995E-3</v>
          </cell>
          <cell r="AM17">
            <v>9.4520000000000003E-3</v>
          </cell>
          <cell r="AN17">
            <v>9.8700000000000003E-3</v>
          </cell>
          <cell r="AO17">
            <v>1.0897E-2</v>
          </cell>
          <cell r="AP17">
            <v>1.0607E-2</v>
          </cell>
          <cell r="AQ17">
            <v>1.1218000000000001E-2</v>
          </cell>
          <cell r="AR17">
            <v>1.2168999999999999E-2</v>
          </cell>
          <cell r="AS17">
            <v>1.1275E-2</v>
          </cell>
          <cell r="AT17">
            <v>1.1650000000000001E-2</v>
          </cell>
          <cell r="AU17">
            <v>1.2702E-2</v>
          </cell>
          <cell r="AV17">
            <v>1.2862999999999999E-2</v>
          </cell>
          <cell r="AW17">
            <v>1.3027E-2</v>
          </cell>
          <cell r="AX17">
            <v>1.3743E-2</v>
          </cell>
          <cell r="AY17">
            <v>1.3846000000000001E-2</v>
          </cell>
          <cell r="AZ17">
            <v>1.4418E-2</v>
          </cell>
          <cell r="BA17">
            <v>1.5800999999999999E-2</v>
          </cell>
          <cell r="BB17">
            <v>1.746E-2</v>
          </cell>
          <cell r="BC17">
            <v>1.8971999999999999E-2</v>
          </cell>
          <cell r="BD17">
            <v>1.6782999999999999E-2</v>
          </cell>
          <cell r="BE17">
            <v>1.8089999999999998E-2</v>
          </cell>
          <cell r="BF17">
            <v>1.7676000000000001E-2</v>
          </cell>
          <cell r="BG17">
            <v>1.9682000000000002E-2</v>
          </cell>
          <cell r="BH17">
            <v>2.1751E-2</v>
          </cell>
          <cell r="BI17">
            <v>2.3658999999999999E-2</v>
          </cell>
          <cell r="BJ17">
            <v>2.6636E-2</v>
          </cell>
          <cell r="BK17">
            <v>2.9860000000000001E-2</v>
          </cell>
          <cell r="BL17">
            <v>3.0870999999999999E-2</v>
          </cell>
          <cell r="BM17">
            <v>3.4562000000000002E-2</v>
          </cell>
          <cell r="BN17">
            <v>3.7753000000000002E-2</v>
          </cell>
          <cell r="BO17">
            <v>3.9454000000000003E-2</v>
          </cell>
          <cell r="BP17">
            <v>4.0358999999999999E-2</v>
          </cell>
          <cell r="BQ17">
            <v>4.2457000000000002E-2</v>
          </cell>
          <cell r="BR17">
            <v>4.5921999999999998E-2</v>
          </cell>
          <cell r="BS17">
            <v>5.144E-2</v>
          </cell>
          <cell r="BT17">
            <v>5.4779000000000001E-2</v>
          </cell>
          <cell r="BU17">
            <v>6.0488E-2</v>
          </cell>
          <cell r="BV17">
            <v>6.3457E-2</v>
          </cell>
          <cell r="BW17">
            <v>6.8607000000000001E-2</v>
          </cell>
          <cell r="BX17">
            <v>7.6825000000000004E-2</v>
          </cell>
          <cell r="BY17">
            <v>8.4494E-2</v>
          </cell>
          <cell r="BZ17">
            <v>8.5981000000000002E-2</v>
          </cell>
          <cell r="CA17">
            <v>9.0182999999999999E-2</v>
          </cell>
          <cell r="CB17">
            <v>0.1042</v>
          </cell>
          <cell r="CC17">
            <v>0.108372</v>
          </cell>
          <cell r="CD17">
            <v>0.11291900000000001</v>
          </cell>
          <cell r="CE17">
            <v>0.11450299999999999</v>
          </cell>
          <cell r="CF17">
            <v>0.12467</v>
          </cell>
          <cell r="CG17">
            <v>0.13411699999999999</v>
          </cell>
          <cell r="CH17">
            <v>0.143733</v>
          </cell>
          <cell r="CI17">
            <v>0.15723100000000001</v>
          </cell>
          <cell r="CJ17">
            <v>0.16347200000000001</v>
          </cell>
          <cell r="CK17">
            <v>0.16414200000000001</v>
          </cell>
          <cell r="CL17">
            <v>0.17732899999999999</v>
          </cell>
          <cell r="CM17">
            <v>0.180508</v>
          </cell>
          <cell r="CN17">
            <v>0.204709</v>
          </cell>
          <cell r="CO17">
            <v>0.225855</v>
          </cell>
          <cell r="CP17">
            <v>0.24825700000000001</v>
          </cell>
          <cell r="CQ17">
            <v>0.264795</v>
          </cell>
          <cell r="CR17">
            <v>0.27685500000000002</v>
          </cell>
          <cell r="CS17">
            <v>0.295568</v>
          </cell>
          <cell r="CT17">
            <v>0.31196499999999999</v>
          </cell>
          <cell r="CU17">
            <v>0.339032</v>
          </cell>
          <cell r="CV17">
            <v>0.36445300000000003</v>
          </cell>
          <cell r="CW17">
            <v>0.364985</v>
          </cell>
          <cell r="CX17">
            <v>0.388706</v>
          </cell>
          <cell r="CY17">
            <v>0.40500700000000001</v>
          </cell>
          <cell r="CZ17">
            <v>0.41383900000000001</v>
          </cell>
          <cell r="DA17">
            <v>0.465341</v>
          </cell>
          <cell r="DB17">
            <v>0.46543800000000002</v>
          </cell>
          <cell r="DC17">
            <v>0.46272799999999997</v>
          </cell>
          <cell r="DD17">
            <v>0.48846400000000001</v>
          </cell>
          <cell r="DE17">
            <v>0.51573400000000003</v>
          </cell>
          <cell r="DF17">
            <v>0.54891199999999996</v>
          </cell>
          <cell r="DG17">
            <v>0.54670600000000003</v>
          </cell>
          <cell r="DH17">
            <v>0.55461499999999997</v>
          </cell>
          <cell r="DI17">
            <v>0.61053900000000005</v>
          </cell>
          <cell r="DJ17">
            <v>0.61348599999999998</v>
          </cell>
          <cell r="DK17">
            <v>0.64280599999999999</v>
          </cell>
          <cell r="DL17">
            <v>0.65297899999999998</v>
          </cell>
          <cell r="DM17">
            <v>0.71151900000000001</v>
          </cell>
          <cell r="DN17">
            <v>0.72151100000000001</v>
          </cell>
          <cell r="DO17">
            <v>0.72307900000000003</v>
          </cell>
          <cell r="DP17">
            <v>0.78732999999999997</v>
          </cell>
          <cell r="DQ17">
            <v>0.83575100000000002</v>
          </cell>
        </row>
        <row r="18">
          <cell r="A18">
            <v>1866</v>
          </cell>
          <cell r="B18">
            <v>0.145957</v>
          </cell>
          <cell r="C18">
            <v>3.8141000000000001E-2</v>
          </cell>
          <cell r="D18">
            <v>1.9578000000000002E-2</v>
          </cell>
          <cell r="E18">
            <v>1.3528999999999999E-2</v>
          </cell>
          <cell r="F18">
            <v>1.0796999999999999E-2</v>
          </cell>
          <cell r="G18">
            <v>7.9399999999999991E-3</v>
          </cell>
          <cell r="H18">
            <v>5.6990000000000001E-3</v>
          </cell>
          <cell r="I18">
            <v>4.0730000000000002E-3</v>
          </cell>
          <cell r="J18">
            <v>3.0469999999999998E-3</v>
          </cell>
          <cell r="K18">
            <v>2.555E-3</v>
          </cell>
          <cell r="L18">
            <v>2.483E-3</v>
          </cell>
          <cell r="M18">
            <v>2.6700000000000001E-3</v>
          </cell>
          <cell r="N18">
            <v>2.9350000000000001E-3</v>
          </cell>
          <cell r="O18">
            <v>3.153E-3</v>
          </cell>
          <cell r="P18">
            <v>3.3549999999999999E-3</v>
          </cell>
          <cell r="Q18">
            <v>3.673E-3</v>
          </cell>
          <cell r="R18">
            <v>4.1489999999999999E-3</v>
          </cell>
          <cell r="S18">
            <v>4.6759999999999996E-3</v>
          </cell>
          <cell r="T18">
            <v>5.2329999999999998E-3</v>
          </cell>
          <cell r="U18">
            <v>5.7970000000000001E-3</v>
          </cell>
          <cell r="V18">
            <v>6.4209999999999996E-3</v>
          </cell>
          <cell r="W18">
            <v>7.0239999999999999E-3</v>
          </cell>
          <cell r="X18">
            <v>7.4450000000000002E-3</v>
          </cell>
          <cell r="Y18">
            <v>7.6160000000000004E-3</v>
          </cell>
          <cell r="Z18">
            <v>7.6059999999999999E-3</v>
          </cell>
          <cell r="AA18">
            <v>7.5259999999999997E-3</v>
          </cell>
          <cell r="AB18">
            <v>7.4960000000000001E-3</v>
          </cell>
          <cell r="AC18">
            <v>7.554E-3</v>
          </cell>
          <cell r="AD18">
            <v>7.7539999999999996E-3</v>
          </cell>
          <cell r="AE18">
            <v>8.0569999999999999E-3</v>
          </cell>
          <cell r="AF18">
            <v>8.3820000000000006E-3</v>
          </cell>
          <cell r="AG18">
            <v>8.6700000000000006E-3</v>
          </cell>
          <cell r="AH18">
            <v>8.9390000000000008E-3</v>
          </cell>
          <cell r="AI18">
            <v>9.1719999999999996E-3</v>
          </cell>
          <cell r="AJ18">
            <v>9.3799999999999994E-3</v>
          </cell>
          <cell r="AK18">
            <v>9.6069999999999992E-3</v>
          </cell>
          <cell r="AL18">
            <v>9.2280000000000001E-3</v>
          </cell>
          <cell r="AM18">
            <v>9.5630000000000003E-3</v>
          </cell>
          <cell r="AN18">
            <v>1.0573000000000001E-2</v>
          </cell>
          <cell r="AO18">
            <v>1.0392E-2</v>
          </cell>
          <cell r="AP18">
            <v>1.0966999999999999E-2</v>
          </cell>
          <cell r="AQ18">
            <v>1.1745999999999999E-2</v>
          </cell>
          <cell r="AR18">
            <v>1.0682000000000001E-2</v>
          </cell>
          <cell r="AS18">
            <v>1.1050000000000001E-2</v>
          </cell>
          <cell r="AT18">
            <v>1.213E-2</v>
          </cell>
          <cell r="AU18">
            <v>1.2305999999999999E-2</v>
          </cell>
          <cell r="AV18">
            <v>1.2489E-2</v>
          </cell>
          <cell r="AW18">
            <v>1.3128000000000001E-2</v>
          </cell>
          <cell r="AX18">
            <v>1.3056999999999999E-2</v>
          </cell>
          <cell r="AY18">
            <v>1.3795E-2</v>
          </cell>
          <cell r="AZ18">
            <v>1.5021E-2</v>
          </cell>
          <cell r="BA18">
            <v>1.6334000000000001E-2</v>
          </cell>
          <cell r="BB18">
            <v>1.7756999999999998E-2</v>
          </cell>
          <cell r="BC18">
            <v>1.5545E-2</v>
          </cell>
          <cell r="BD18">
            <v>1.6726000000000001E-2</v>
          </cell>
          <cell r="BE18">
            <v>1.6379000000000001E-2</v>
          </cell>
          <cell r="BF18">
            <v>1.821E-2</v>
          </cell>
          <cell r="BG18">
            <v>1.9681000000000001E-2</v>
          </cell>
          <cell r="BH18">
            <v>2.1170000000000001E-2</v>
          </cell>
          <cell r="BI18">
            <v>2.3886999999999999E-2</v>
          </cell>
          <cell r="BJ18">
            <v>2.7189000000000001E-2</v>
          </cell>
          <cell r="BK18">
            <v>2.8367E-2</v>
          </cell>
          <cell r="BL18">
            <v>3.1662999999999997E-2</v>
          </cell>
          <cell r="BM18">
            <v>3.4486000000000003E-2</v>
          </cell>
          <cell r="BN18">
            <v>3.6700999999999998E-2</v>
          </cell>
          <cell r="BO18">
            <v>3.7732000000000002E-2</v>
          </cell>
          <cell r="BP18">
            <v>3.9418000000000002E-2</v>
          </cell>
          <cell r="BQ18">
            <v>4.1903999999999997E-2</v>
          </cell>
          <cell r="BR18">
            <v>4.6799E-2</v>
          </cell>
          <cell r="BS18">
            <v>5.0987999999999999E-2</v>
          </cell>
          <cell r="BT18">
            <v>5.6438000000000002E-2</v>
          </cell>
          <cell r="BU18">
            <v>5.8131000000000002E-2</v>
          </cell>
          <cell r="BV18">
            <v>6.1727999999999998E-2</v>
          </cell>
          <cell r="BW18">
            <v>6.9270999999999999E-2</v>
          </cell>
          <cell r="BX18">
            <v>7.7878000000000003E-2</v>
          </cell>
          <cell r="BY18">
            <v>7.986E-2</v>
          </cell>
          <cell r="BZ18">
            <v>8.3034999999999998E-2</v>
          </cell>
          <cell r="CA18">
            <v>9.5183000000000004E-2</v>
          </cell>
          <cell r="CB18">
            <v>9.9709999999999993E-2</v>
          </cell>
          <cell r="CC18">
            <v>0.105299</v>
          </cell>
          <cell r="CD18">
            <v>0.107389</v>
          </cell>
          <cell r="CE18">
            <v>0.115644</v>
          </cell>
          <cell r="CF18">
            <v>0.122368</v>
          </cell>
          <cell r="CG18">
            <v>0.131908</v>
          </cell>
          <cell r="CH18">
            <v>0.14555000000000001</v>
          </cell>
          <cell r="CI18">
            <v>0.153423</v>
          </cell>
          <cell r="CJ18">
            <v>0.154889</v>
          </cell>
          <cell r="CK18">
            <v>0.16586000000000001</v>
          </cell>
          <cell r="CL18">
            <v>0.16755800000000001</v>
          </cell>
          <cell r="CM18">
            <v>0.189386</v>
          </cell>
          <cell r="CN18">
            <v>0.20929300000000001</v>
          </cell>
          <cell r="CO18">
            <v>0.231401</v>
          </cell>
          <cell r="CP18">
            <v>0.24785299999999999</v>
          </cell>
          <cell r="CQ18">
            <v>0.26034000000000002</v>
          </cell>
          <cell r="CR18">
            <v>0.279032</v>
          </cell>
          <cell r="CS18">
            <v>0.29518899999999998</v>
          </cell>
          <cell r="CT18">
            <v>0.32172699999999999</v>
          </cell>
          <cell r="CU18">
            <v>0.34651199999999999</v>
          </cell>
          <cell r="CV18">
            <v>0.34760400000000002</v>
          </cell>
          <cell r="CW18">
            <v>0.37019600000000003</v>
          </cell>
          <cell r="CX18">
            <v>0.38572099999999998</v>
          </cell>
          <cell r="CY18">
            <v>0.39413199999999998</v>
          </cell>
          <cell r="CZ18">
            <v>0.44318200000000002</v>
          </cell>
          <cell r="DA18">
            <v>0.443274</v>
          </cell>
          <cell r="DB18">
            <v>0.440693</v>
          </cell>
          <cell r="DC18">
            <v>0.46520400000000001</v>
          </cell>
          <cell r="DD18">
            <v>0.49117499999999997</v>
          </cell>
          <cell r="DE18">
            <v>0.52277300000000004</v>
          </cell>
          <cell r="DF18">
            <v>0.52067200000000002</v>
          </cell>
          <cell r="DG18">
            <v>0.52820500000000004</v>
          </cell>
          <cell r="DH18">
            <v>0.58146500000000001</v>
          </cell>
          <cell r="DI18">
            <v>0.58427200000000001</v>
          </cell>
          <cell r="DJ18">
            <v>0.61219599999999996</v>
          </cell>
          <cell r="DK18">
            <v>0.62188500000000002</v>
          </cell>
          <cell r="DL18">
            <v>0.67763700000000004</v>
          </cell>
          <cell r="DM18">
            <v>0.68715300000000001</v>
          </cell>
          <cell r="DN18">
            <v>0.68864599999999998</v>
          </cell>
          <cell r="DO18">
            <v>0.749838</v>
          </cell>
          <cell r="DP18">
            <v>0.79595300000000002</v>
          </cell>
          <cell r="DQ18">
            <v>0.85737699999999994</v>
          </cell>
        </row>
        <row r="19">
          <cell r="A19">
            <v>1867</v>
          </cell>
          <cell r="B19">
            <v>0.145957</v>
          </cell>
          <cell r="C19">
            <v>3.8141000000000001E-2</v>
          </cell>
          <cell r="D19">
            <v>1.9578000000000002E-2</v>
          </cell>
          <cell r="E19">
            <v>1.3528999999999999E-2</v>
          </cell>
          <cell r="F19">
            <v>1.0796999999999999E-2</v>
          </cell>
          <cell r="G19">
            <v>7.9399999999999991E-3</v>
          </cell>
          <cell r="H19">
            <v>5.6990000000000001E-3</v>
          </cell>
          <cell r="I19">
            <v>4.0730000000000002E-3</v>
          </cell>
          <cell r="J19">
            <v>3.0469999999999998E-3</v>
          </cell>
          <cell r="K19">
            <v>2.555E-3</v>
          </cell>
          <cell r="L19">
            <v>2.483E-3</v>
          </cell>
          <cell r="M19">
            <v>2.6700000000000001E-3</v>
          </cell>
          <cell r="N19">
            <v>2.9350000000000001E-3</v>
          </cell>
          <cell r="O19">
            <v>3.153E-3</v>
          </cell>
          <cell r="P19">
            <v>3.3549999999999999E-3</v>
          </cell>
          <cell r="Q19">
            <v>3.673E-3</v>
          </cell>
          <cell r="R19">
            <v>4.1489999999999999E-3</v>
          </cell>
          <cell r="S19">
            <v>4.6759999999999996E-3</v>
          </cell>
          <cell r="T19">
            <v>5.2329999999999998E-3</v>
          </cell>
          <cell r="U19">
            <v>5.7970000000000001E-3</v>
          </cell>
          <cell r="V19">
            <v>6.4209999999999996E-3</v>
          </cell>
          <cell r="W19">
            <v>7.0239999999999999E-3</v>
          </cell>
          <cell r="X19">
            <v>7.4450000000000002E-3</v>
          </cell>
          <cell r="Y19">
            <v>7.6160000000000004E-3</v>
          </cell>
          <cell r="Z19">
            <v>7.6059999999999999E-3</v>
          </cell>
          <cell r="AA19">
            <v>7.5259999999999997E-3</v>
          </cell>
          <cell r="AB19">
            <v>7.4960000000000001E-3</v>
          </cell>
          <cell r="AC19">
            <v>7.554E-3</v>
          </cell>
          <cell r="AD19">
            <v>7.7539999999999996E-3</v>
          </cell>
          <cell r="AE19">
            <v>8.0569999999999999E-3</v>
          </cell>
          <cell r="AF19">
            <v>8.3820000000000006E-3</v>
          </cell>
          <cell r="AG19">
            <v>8.6700000000000006E-3</v>
          </cell>
          <cell r="AH19">
            <v>8.9390000000000008E-3</v>
          </cell>
          <cell r="AI19">
            <v>9.1719999999999996E-3</v>
          </cell>
          <cell r="AJ19">
            <v>9.443E-3</v>
          </cell>
          <cell r="AK19">
            <v>9.0570000000000008E-3</v>
          </cell>
          <cell r="AL19">
            <v>9.3050000000000008E-3</v>
          </cell>
          <cell r="AM19">
            <v>1.0281E-2</v>
          </cell>
          <cell r="AN19">
            <v>1.0156999999999999E-2</v>
          </cell>
          <cell r="AO19">
            <v>1.0766E-2</v>
          </cell>
          <cell r="AP19">
            <v>1.1455999999999999E-2</v>
          </cell>
          <cell r="AQ19">
            <v>1.0226000000000001E-2</v>
          </cell>
          <cell r="AR19">
            <v>1.0512000000000001E-2</v>
          </cell>
          <cell r="AS19">
            <v>1.1629E-2</v>
          </cell>
          <cell r="AT19">
            <v>1.1794000000000001E-2</v>
          </cell>
          <cell r="AU19">
            <v>1.2030000000000001E-2</v>
          </cell>
          <cell r="AV19">
            <v>1.2619E-2</v>
          </cell>
          <cell r="AW19">
            <v>1.2432E-2</v>
          </cell>
          <cell r="AX19">
            <v>1.3180000000000001E-2</v>
          </cell>
          <cell r="AY19">
            <v>1.4350999999999999E-2</v>
          </cell>
          <cell r="AZ19">
            <v>1.5483E-2</v>
          </cell>
          <cell r="BA19">
            <v>1.6923000000000001E-2</v>
          </cell>
          <cell r="BB19">
            <v>1.4485E-2</v>
          </cell>
          <cell r="BC19">
            <v>1.5535999999999999E-2</v>
          </cell>
          <cell r="BD19">
            <v>1.5183E-2</v>
          </cell>
          <cell r="BE19">
            <v>1.6997000000000002E-2</v>
          </cell>
          <cell r="BF19">
            <v>1.8235999999999999E-2</v>
          </cell>
          <cell r="BG19">
            <v>1.9198E-2</v>
          </cell>
          <cell r="BH19">
            <v>2.1485000000000001E-2</v>
          </cell>
          <cell r="BI19">
            <v>2.4607E-2</v>
          </cell>
          <cell r="BJ19">
            <v>2.6002999999999998E-2</v>
          </cell>
          <cell r="BK19">
            <v>2.9163000000000001E-2</v>
          </cell>
          <cell r="BL19">
            <v>3.1633000000000001E-2</v>
          </cell>
          <cell r="BM19">
            <v>3.4194000000000002E-2</v>
          </cell>
          <cell r="BN19">
            <v>3.5482E-2</v>
          </cell>
          <cell r="BO19">
            <v>3.7111999999999999E-2</v>
          </cell>
          <cell r="BP19">
            <v>3.9018999999999998E-2</v>
          </cell>
          <cell r="BQ19">
            <v>4.2963000000000001E-2</v>
          </cell>
          <cell r="BR19">
            <v>4.7342000000000002E-2</v>
          </cell>
          <cell r="BS19">
            <v>5.3107000000000001E-2</v>
          </cell>
          <cell r="BT19">
            <v>5.4563E-2</v>
          </cell>
          <cell r="BU19">
            <v>5.6658E-2</v>
          </cell>
          <cell r="BV19">
            <v>6.2789999999999999E-2</v>
          </cell>
          <cell r="BW19">
            <v>7.1670999999999999E-2</v>
          </cell>
          <cell r="BX19">
            <v>7.4411000000000005E-2</v>
          </cell>
          <cell r="BY19">
            <v>7.7150999999999997E-2</v>
          </cell>
          <cell r="BZ19">
            <v>8.7568000000000007E-2</v>
          </cell>
          <cell r="CA19">
            <v>9.1750999999999999E-2</v>
          </cell>
          <cell r="CB19">
            <v>9.8222000000000004E-2</v>
          </cell>
          <cell r="CC19">
            <v>0.101356</v>
          </cell>
          <cell r="CD19">
            <v>0.108769</v>
          </cell>
          <cell r="CE19">
            <v>0.11350200000000001</v>
          </cell>
          <cell r="CF19">
            <v>0.12162199999999999</v>
          </cell>
          <cell r="CG19">
            <v>0.13455800000000001</v>
          </cell>
          <cell r="CH19">
            <v>0.14417099999999999</v>
          </cell>
          <cell r="CI19">
            <v>0.14738699999999999</v>
          </cell>
          <cell r="CJ19">
            <v>0.156502</v>
          </cell>
          <cell r="CK19">
            <v>0.15654599999999999</v>
          </cell>
          <cell r="CL19">
            <v>0.175597</v>
          </cell>
          <cell r="CM19">
            <v>0.193798</v>
          </cell>
          <cell r="CN19">
            <v>0.215166</v>
          </cell>
          <cell r="CO19">
            <v>0.231294</v>
          </cell>
          <cell r="CP19">
            <v>0.243953</v>
          </cell>
          <cell r="CQ19">
            <v>0.262847</v>
          </cell>
          <cell r="CR19">
            <v>0.27871400000000002</v>
          </cell>
          <cell r="CS19">
            <v>0.304757</v>
          </cell>
          <cell r="CT19">
            <v>0.328899</v>
          </cell>
          <cell r="CU19">
            <v>0.33041799999999999</v>
          </cell>
          <cell r="CV19">
            <v>0.35256799999999999</v>
          </cell>
          <cell r="CW19">
            <v>0.36735299999999999</v>
          </cell>
          <cell r="CX19">
            <v>0.37536399999999998</v>
          </cell>
          <cell r="CY19">
            <v>0.42207800000000001</v>
          </cell>
          <cell r="CZ19">
            <v>0.42216599999999999</v>
          </cell>
          <cell r="DA19">
            <v>0.41970800000000003</v>
          </cell>
          <cell r="DB19">
            <v>0.443052</v>
          </cell>
          <cell r="DC19">
            <v>0.46778599999999998</v>
          </cell>
          <cell r="DD19">
            <v>0.49787900000000002</v>
          </cell>
          <cell r="DE19">
            <v>0.49587900000000001</v>
          </cell>
          <cell r="DF19">
            <v>0.50305200000000005</v>
          </cell>
          <cell r="DG19">
            <v>0.55377699999999996</v>
          </cell>
          <cell r="DH19">
            <v>0.55645</v>
          </cell>
          <cell r="DI19">
            <v>0.58304400000000001</v>
          </cell>
          <cell r="DJ19">
            <v>0.59227099999999999</v>
          </cell>
          <cell r="DK19">
            <v>0.64536899999999997</v>
          </cell>
          <cell r="DL19">
            <v>0.65443200000000001</v>
          </cell>
          <cell r="DM19">
            <v>0.65585400000000005</v>
          </cell>
          <cell r="DN19">
            <v>0.71413199999999999</v>
          </cell>
          <cell r="DO19">
            <v>0.75805100000000003</v>
          </cell>
          <cell r="DP19">
            <v>0.81654899999999997</v>
          </cell>
          <cell r="DQ19">
            <v>0.83450100000000005</v>
          </cell>
        </row>
        <row r="20">
          <cell r="A20">
            <v>1868</v>
          </cell>
          <cell r="B20">
            <v>0.145957</v>
          </cell>
          <cell r="C20">
            <v>3.8141000000000001E-2</v>
          </cell>
          <cell r="D20">
            <v>1.9578000000000002E-2</v>
          </cell>
          <cell r="E20">
            <v>1.3528999999999999E-2</v>
          </cell>
          <cell r="F20">
            <v>1.0796999999999999E-2</v>
          </cell>
          <cell r="G20">
            <v>7.9399999999999991E-3</v>
          </cell>
          <cell r="H20">
            <v>5.6990000000000001E-3</v>
          </cell>
          <cell r="I20">
            <v>4.0730000000000002E-3</v>
          </cell>
          <cell r="J20">
            <v>3.0469999999999998E-3</v>
          </cell>
          <cell r="K20">
            <v>2.555E-3</v>
          </cell>
          <cell r="L20">
            <v>2.483E-3</v>
          </cell>
          <cell r="M20">
            <v>2.6700000000000001E-3</v>
          </cell>
          <cell r="N20">
            <v>2.9350000000000001E-3</v>
          </cell>
          <cell r="O20">
            <v>3.153E-3</v>
          </cell>
          <cell r="P20">
            <v>3.3549999999999999E-3</v>
          </cell>
          <cell r="Q20">
            <v>3.673E-3</v>
          </cell>
          <cell r="R20">
            <v>4.1489999999999999E-3</v>
          </cell>
          <cell r="S20">
            <v>4.6759999999999996E-3</v>
          </cell>
          <cell r="T20">
            <v>5.2329999999999998E-3</v>
          </cell>
          <cell r="U20">
            <v>5.7970000000000001E-3</v>
          </cell>
          <cell r="V20">
            <v>6.4209999999999996E-3</v>
          </cell>
          <cell r="W20">
            <v>7.0239999999999999E-3</v>
          </cell>
          <cell r="X20">
            <v>7.4450000000000002E-3</v>
          </cell>
          <cell r="Y20">
            <v>7.6160000000000004E-3</v>
          </cell>
          <cell r="Z20">
            <v>7.6059999999999999E-3</v>
          </cell>
          <cell r="AA20">
            <v>7.5259999999999997E-3</v>
          </cell>
          <cell r="AB20">
            <v>7.4960000000000001E-3</v>
          </cell>
          <cell r="AC20">
            <v>7.554E-3</v>
          </cell>
          <cell r="AD20">
            <v>7.7539999999999996E-3</v>
          </cell>
          <cell r="AE20">
            <v>8.0569999999999999E-3</v>
          </cell>
          <cell r="AF20">
            <v>8.3820000000000006E-3</v>
          </cell>
          <cell r="AG20">
            <v>8.6700000000000006E-3</v>
          </cell>
          <cell r="AH20">
            <v>8.9390000000000008E-3</v>
          </cell>
          <cell r="AI20">
            <v>9.2750000000000003E-3</v>
          </cell>
          <cell r="AJ20">
            <v>8.9269999999999992E-3</v>
          </cell>
          <cell r="AK20">
            <v>9.0830000000000008E-3</v>
          </cell>
          <cell r="AL20">
            <v>1.0022E-2</v>
          </cell>
          <cell r="AM20">
            <v>9.92E-3</v>
          </cell>
          <cell r="AN20">
            <v>1.0543E-2</v>
          </cell>
          <cell r="AO20">
            <v>1.1211E-2</v>
          </cell>
          <cell r="AP20">
            <v>9.8779999999999996E-3</v>
          </cell>
          <cell r="AQ20">
            <v>1.0057999999999999E-2</v>
          </cell>
          <cell r="AR20">
            <v>1.1146E-2</v>
          </cell>
          <cell r="AS20">
            <v>1.1343000000000001E-2</v>
          </cell>
          <cell r="AT20">
            <v>1.1651999999999999E-2</v>
          </cell>
          <cell r="AU20">
            <v>1.2191E-2</v>
          </cell>
          <cell r="AV20">
            <v>1.1996E-2</v>
          </cell>
          <cell r="AW20">
            <v>1.2633E-2</v>
          </cell>
          <cell r="AX20">
            <v>1.3686E-2</v>
          </cell>
          <cell r="AY20">
            <v>1.4725E-2</v>
          </cell>
          <cell r="AZ20">
            <v>1.6396000000000001E-2</v>
          </cell>
          <cell r="BA20">
            <v>1.3643000000000001E-2</v>
          </cell>
          <cell r="BB20">
            <v>1.4477E-2</v>
          </cell>
          <cell r="BC20">
            <v>1.4112E-2</v>
          </cell>
          <cell r="BD20">
            <v>1.5937E-2</v>
          </cell>
          <cell r="BE20">
            <v>1.7277000000000001E-2</v>
          </cell>
          <cell r="BF20">
            <v>1.7908E-2</v>
          </cell>
          <cell r="BG20">
            <v>1.9578999999999999E-2</v>
          </cell>
          <cell r="BH20">
            <v>2.2322999999999999E-2</v>
          </cell>
          <cell r="BI20">
            <v>2.376E-2</v>
          </cell>
          <cell r="BJ20">
            <v>2.7011E-2</v>
          </cell>
          <cell r="BK20">
            <v>2.9277000000000001E-2</v>
          </cell>
          <cell r="BL20">
            <v>3.1829999999999997E-2</v>
          </cell>
          <cell r="BM20">
            <v>3.3397999999999997E-2</v>
          </cell>
          <cell r="BN20">
            <v>3.5284999999999997E-2</v>
          </cell>
          <cell r="BO20">
            <v>3.7003000000000001E-2</v>
          </cell>
          <cell r="BP20">
            <v>4.0062E-2</v>
          </cell>
          <cell r="BQ20">
            <v>4.4054999999999997E-2</v>
          </cell>
          <cell r="BR20">
            <v>4.9818000000000001E-2</v>
          </cell>
          <cell r="BS20">
            <v>5.1767000000000001E-2</v>
          </cell>
          <cell r="BT20">
            <v>5.3012999999999998E-2</v>
          </cell>
          <cell r="BU20">
            <v>5.7674999999999997E-2</v>
          </cell>
          <cell r="BV20">
            <v>6.5987000000000004E-2</v>
          </cell>
          <cell r="BW20">
            <v>6.9179000000000004E-2</v>
          </cell>
          <cell r="BX20">
            <v>7.1905999999999998E-2</v>
          </cell>
          <cell r="BY20">
            <v>8.1118999999999997E-2</v>
          </cell>
          <cell r="BZ20">
            <v>8.4612999999999994E-2</v>
          </cell>
          <cell r="CA20">
            <v>9.1302999999999995E-2</v>
          </cell>
          <cell r="CB20">
            <v>9.5566999999999999E-2</v>
          </cell>
          <cell r="CC20">
            <v>0.103145</v>
          </cell>
          <cell r="CD20">
            <v>0.10691100000000001</v>
          </cell>
          <cell r="CE20">
            <v>0.113286</v>
          </cell>
          <cell r="CF20">
            <v>0.124516</v>
          </cell>
          <cell r="CG20">
            <v>0.13541700000000001</v>
          </cell>
          <cell r="CH20">
            <v>0.141074</v>
          </cell>
          <cell r="CI20">
            <v>0.14908299999999999</v>
          </cell>
          <cell r="CJ20">
            <v>0.14772099999999999</v>
          </cell>
          <cell r="CK20">
            <v>0.16367399999999999</v>
          </cell>
          <cell r="CL20">
            <v>0.17973800000000001</v>
          </cell>
          <cell r="CM20">
            <v>0.199825</v>
          </cell>
          <cell r="CN20">
            <v>0.215341</v>
          </cell>
          <cell r="CO20">
            <v>0.22789499999999999</v>
          </cell>
          <cell r="CP20">
            <v>0.24668100000000001</v>
          </cell>
          <cell r="CQ20">
            <v>0.26259399999999999</v>
          </cell>
          <cell r="CR20">
            <v>0.28816399999999998</v>
          </cell>
          <cell r="CS20">
            <v>0.31165500000000002</v>
          </cell>
          <cell r="CT20">
            <v>0.31348100000000001</v>
          </cell>
          <cell r="CU20">
            <v>0.335148</v>
          </cell>
          <cell r="CV20">
            <v>0.34986</v>
          </cell>
          <cell r="CW20">
            <v>0.35748999999999997</v>
          </cell>
          <cell r="CX20">
            <v>0.40197899999999998</v>
          </cell>
          <cell r="CY20">
            <v>0.402063</v>
          </cell>
          <cell r="CZ20">
            <v>0.39972200000000002</v>
          </cell>
          <cell r="DA20">
            <v>0.421954</v>
          </cell>
          <cell r="DB20">
            <v>0.44551000000000002</v>
          </cell>
          <cell r="DC20">
            <v>0.47417100000000001</v>
          </cell>
          <cell r="DD20">
            <v>0.47226499999999999</v>
          </cell>
          <cell r="DE20">
            <v>0.479097</v>
          </cell>
          <cell r="DF20">
            <v>0.52740600000000004</v>
          </cell>
          <cell r="DG20">
            <v>0.52995199999999998</v>
          </cell>
          <cell r="DH20">
            <v>0.55528</v>
          </cell>
          <cell r="DI20">
            <v>0.56406800000000001</v>
          </cell>
          <cell r="DJ20">
            <v>0.61463699999999999</v>
          </cell>
          <cell r="DK20">
            <v>0.62326800000000004</v>
          </cell>
          <cell r="DL20">
            <v>0.62462200000000001</v>
          </cell>
          <cell r="DM20">
            <v>0.68012499999999998</v>
          </cell>
          <cell r="DN20">
            <v>0.72195299999999996</v>
          </cell>
          <cell r="DO20">
            <v>0.77766599999999997</v>
          </cell>
          <cell r="DP20">
            <v>0.79476199999999997</v>
          </cell>
          <cell r="DQ20">
            <v>0.85888900000000001</v>
          </cell>
        </row>
        <row r="21">
          <cell r="A21">
            <v>1869</v>
          </cell>
          <cell r="B21">
            <v>0.145957</v>
          </cell>
          <cell r="C21">
            <v>3.8141000000000001E-2</v>
          </cell>
          <cell r="D21">
            <v>1.9578000000000002E-2</v>
          </cell>
          <cell r="E21">
            <v>1.3528999999999999E-2</v>
          </cell>
          <cell r="F21">
            <v>1.0796999999999999E-2</v>
          </cell>
          <cell r="G21">
            <v>7.9399999999999991E-3</v>
          </cell>
          <cell r="H21">
            <v>5.6990000000000001E-3</v>
          </cell>
          <cell r="I21">
            <v>4.0730000000000002E-3</v>
          </cell>
          <cell r="J21">
            <v>3.0469999999999998E-3</v>
          </cell>
          <cell r="K21">
            <v>2.555E-3</v>
          </cell>
          <cell r="L21">
            <v>2.483E-3</v>
          </cell>
          <cell r="M21">
            <v>2.6700000000000001E-3</v>
          </cell>
          <cell r="N21">
            <v>2.9350000000000001E-3</v>
          </cell>
          <cell r="O21">
            <v>3.153E-3</v>
          </cell>
          <cell r="P21">
            <v>3.3549999999999999E-3</v>
          </cell>
          <cell r="Q21">
            <v>3.673E-3</v>
          </cell>
          <cell r="R21">
            <v>4.1489999999999999E-3</v>
          </cell>
          <cell r="S21">
            <v>4.6759999999999996E-3</v>
          </cell>
          <cell r="T21">
            <v>5.2329999999999998E-3</v>
          </cell>
          <cell r="U21">
            <v>5.7970000000000001E-3</v>
          </cell>
          <cell r="V21">
            <v>6.4209999999999996E-3</v>
          </cell>
          <cell r="W21">
            <v>7.0239999999999999E-3</v>
          </cell>
          <cell r="X21">
            <v>7.4450000000000002E-3</v>
          </cell>
          <cell r="Y21">
            <v>7.6160000000000004E-3</v>
          </cell>
          <cell r="Z21">
            <v>7.6059999999999999E-3</v>
          </cell>
          <cell r="AA21">
            <v>7.5259999999999997E-3</v>
          </cell>
          <cell r="AB21">
            <v>7.4960000000000001E-3</v>
          </cell>
          <cell r="AC21">
            <v>7.554E-3</v>
          </cell>
          <cell r="AD21">
            <v>7.7539999999999996E-3</v>
          </cell>
          <cell r="AE21">
            <v>8.0569999999999999E-3</v>
          </cell>
          <cell r="AF21">
            <v>8.3820000000000006E-3</v>
          </cell>
          <cell r="AG21">
            <v>8.6700000000000006E-3</v>
          </cell>
          <cell r="AH21">
            <v>9.0729999999999995E-3</v>
          </cell>
          <cell r="AI21">
            <v>8.7819999999999999E-3</v>
          </cell>
          <cell r="AJ21">
            <v>8.8950000000000001E-3</v>
          </cell>
          <cell r="AK21">
            <v>9.7850000000000003E-3</v>
          </cell>
          <cell r="AL21">
            <v>9.6589999999999992E-3</v>
          </cell>
          <cell r="AM21">
            <v>1.0293E-2</v>
          </cell>
          <cell r="AN21">
            <v>1.0946000000000001E-2</v>
          </cell>
          <cell r="AO21">
            <v>9.5630000000000003E-3</v>
          </cell>
          <cell r="AP21">
            <v>9.6710000000000008E-3</v>
          </cell>
          <cell r="AQ21">
            <v>1.0677000000000001E-2</v>
          </cell>
          <cell r="AR21">
            <v>1.0907999999999999E-2</v>
          </cell>
          <cell r="AS21">
            <v>1.1302E-2</v>
          </cell>
          <cell r="AT21">
            <v>1.1846000000000001E-2</v>
          </cell>
          <cell r="AU21">
            <v>1.1698E-2</v>
          </cell>
          <cell r="AV21">
            <v>1.213E-2</v>
          </cell>
          <cell r="AW21">
            <v>1.312E-2</v>
          </cell>
          <cell r="AX21">
            <v>1.3993999999999999E-2</v>
          </cell>
          <cell r="AY21">
            <v>1.6008000000000001E-2</v>
          </cell>
          <cell r="AZ21">
            <v>1.298E-2</v>
          </cell>
          <cell r="BA21">
            <v>1.357E-2</v>
          </cell>
          <cell r="BB21">
            <v>1.3180000000000001E-2</v>
          </cell>
          <cell r="BC21">
            <v>1.4964999999999999E-2</v>
          </cell>
          <cell r="BD21">
            <v>1.6538000000000001E-2</v>
          </cell>
          <cell r="BE21">
            <v>1.7135000000000001E-2</v>
          </cell>
          <cell r="BF21">
            <v>1.8312999999999999E-2</v>
          </cell>
          <cell r="BG21">
            <v>2.0497000000000001E-2</v>
          </cell>
          <cell r="BH21">
            <v>2.1742000000000001E-2</v>
          </cell>
          <cell r="BI21">
            <v>2.5058E-2</v>
          </cell>
          <cell r="BJ21">
            <v>2.7331999999999999E-2</v>
          </cell>
          <cell r="BK21">
            <v>2.9558000000000001E-2</v>
          </cell>
          <cell r="BL21">
            <v>3.1357000000000003E-2</v>
          </cell>
          <cell r="BM21">
            <v>3.3568000000000001E-2</v>
          </cell>
          <cell r="BN21">
            <v>3.5519000000000002E-2</v>
          </cell>
          <cell r="BO21">
            <v>3.7885000000000002E-2</v>
          </cell>
          <cell r="BP21">
            <v>4.1029999999999997E-2</v>
          </cell>
          <cell r="BQ21">
            <v>4.6712999999999998E-2</v>
          </cell>
          <cell r="BR21">
            <v>4.8953999999999998E-2</v>
          </cell>
          <cell r="BS21">
            <v>5.0023999999999999E-2</v>
          </cell>
          <cell r="BT21">
            <v>5.3664000000000003E-2</v>
          </cell>
          <cell r="BU21">
            <v>6.0814E-2</v>
          </cell>
          <cell r="BV21">
            <v>6.4227999999999993E-2</v>
          </cell>
          <cell r="BW21">
            <v>6.6863000000000006E-2</v>
          </cell>
          <cell r="BX21">
            <v>7.5373999999999997E-2</v>
          </cell>
          <cell r="BY21">
            <v>7.8197000000000003E-2</v>
          </cell>
          <cell r="BZ21">
            <v>8.4348000000000006E-2</v>
          </cell>
          <cell r="CA21">
            <v>8.9563000000000004E-2</v>
          </cell>
          <cell r="CB21">
            <v>9.7672999999999996E-2</v>
          </cell>
          <cell r="CC21">
            <v>0.101591</v>
          </cell>
          <cell r="CD21">
            <v>0.106506</v>
          </cell>
          <cell r="CE21">
            <v>0.11558400000000001</v>
          </cell>
          <cell r="CF21">
            <v>0.12679499999999999</v>
          </cell>
          <cell r="CG21">
            <v>0.135022</v>
          </cell>
          <cell r="CH21">
            <v>0.142961</v>
          </cell>
          <cell r="CI21">
            <v>0.140898</v>
          </cell>
          <cell r="CJ21">
            <v>0.153833</v>
          </cell>
          <cell r="CK21">
            <v>0.16742599999999999</v>
          </cell>
          <cell r="CL21">
            <v>0.18565000000000001</v>
          </cell>
          <cell r="CM21">
            <v>0.20024800000000001</v>
          </cell>
          <cell r="CN21">
            <v>0.21238099999999999</v>
          </cell>
          <cell r="CO21">
            <v>0.23075000000000001</v>
          </cell>
          <cell r="CP21">
            <v>0.24681600000000001</v>
          </cell>
          <cell r="CQ21">
            <v>0.27198800000000001</v>
          </cell>
          <cell r="CR21">
            <v>0.294819</v>
          </cell>
          <cell r="CS21">
            <v>0.29684500000000003</v>
          </cell>
          <cell r="CT21">
            <v>0.317992</v>
          </cell>
          <cell r="CU21">
            <v>0.332598</v>
          </cell>
          <cell r="CV21">
            <v>0.34046599999999999</v>
          </cell>
          <cell r="CW21">
            <v>0.38283699999999998</v>
          </cell>
          <cell r="CX21">
            <v>0.38291700000000001</v>
          </cell>
          <cell r="CY21">
            <v>0.38068800000000003</v>
          </cell>
          <cell r="CZ21">
            <v>0.40186100000000002</v>
          </cell>
          <cell r="DA21">
            <v>0.42429499999999998</v>
          </cell>
          <cell r="DB21">
            <v>0.45159100000000002</v>
          </cell>
          <cell r="DC21">
            <v>0.44977600000000001</v>
          </cell>
          <cell r="DD21">
            <v>0.45628299999999999</v>
          </cell>
          <cell r="DE21">
            <v>0.50229199999999996</v>
          </cell>
          <cell r="DF21">
            <v>0.50471600000000005</v>
          </cell>
          <cell r="DG21">
            <v>0.52883800000000003</v>
          </cell>
          <cell r="DH21">
            <v>0.53720699999999999</v>
          </cell>
          <cell r="DI21">
            <v>0.58536900000000003</v>
          </cell>
          <cell r="DJ21">
            <v>0.59358900000000003</v>
          </cell>
          <cell r="DK21">
            <v>0.59487900000000005</v>
          </cell>
          <cell r="DL21">
            <v>0.64773800000000004</v>
          </cell>
          <cell r="DM21">
            <v>0.68757400000000002</v>
          </cell>
          <cell r="DN21">
            <v>0.74063400000000001</v>
          </cell>
          <cell r="DO21">
            <v>0.75691699999999995</v>
          </cell>
          <cell r="DP21">
            <v>0.81798899999999997</v>
          </cell>
          <cell r="DQ21">
            <v>0.91326600000000002</v>
          </cell>
        </row>
        <row r="22">
          <cell r="A22">
            <v>1870</v>
          </cell>
          <cell r="B22">
            <v>0.145957</v>
          </cell>
          <cell r="C22">
            <v>3.8141000000000001E-2</v>
          </cell>
          <cell r="D22">
            <v>1.9578000000000002E-2</v>
          </cell>
          <cell r="E22">
            <v>1.3528999999999999E-2</v>
          </cell>
          <cell r="F22">
            <v>1.0796999999999999E-2</v>
          </cell>
          <cell r="G22">
            <v>7.9399999999999991E-3</v>
          </cell>
          <cell r="H22">
            <v>5.6990000000000001E-3</v>
          </cell>
          <cell r="I22">
            <v>4.0730000000000002E-3</v>
          </cell>
          <cell r="J22">
            <v>3.0469999999999998E-3</v>
          </cell>
          <cell r="K22">
            <v>2.555E-3</v>
          </cell>
          <cell r="L22">
            <v>2.483E-3</v>
          </cell>
          <cell r="M22">
            <v>2.6700000000000001E-3</v>
          </cell>
          <cell r="N22">
            <v>2.9350000000000001E-3</v>
          </cell>
          <cell r="O22">
            <v>3.153E-3</v>
          </cell>
          <cell r="P22">
            <v>3.3549999999999999E-3</v>
          </cell>
          <cell r="Q22">
            <v>3.673E-3</v>
          </cell>
          <cell r="R22">
            <v>4.1489999999999999E-3</v>
          </cell>
          <cell r="S22">
            <v>4.6759999999999996E-3</v>
          </cell>
          <cell r="T22">
            <v>5.2329999999999998E-3</v>
          </cell>
          <cell r="U22">
            <v>5.7970000000000001E-3</v>
          </cell>
          <cell r="V22">
            <v>6.4209999999999996E-3</v>
          </cell>
          <cell r="W22">
            <v>7.0239999999999999E-3</v>
          </cell>
          <cell r="X22">
            <v>7.4450000000000002E-3</v>
          </cell>
          <cell r="Y22">
            <v>7.6160000000000004E-3</v>
          </cell>
          <cell r="Z22">
            <v>7.6059999999999999E-3</v>
          </cell>
          <cell r="AA22">
            <v>7.5259999999999997E-3</v>
          </cell>
          <cell r="AB22">
            <v>7.4960000000000001E-3</v>
          </cell>
          <cell r="AC22">
            <v>7.554E-3</v>
          </cell>
          <cell r="AD22">
            <v>7.7539999999999996E-3</v>
          </cell>
          <cell r="AE22">
            <v>8.0569999999999999E-3</v>
          </cell>
          <cell r="AF22">
            <v>8.3820000000000006E-3</v>
          </cell>
          <cell r="AG22">
            <v>8.8140000000000007E-3</v>
          </cell>
          <cell r="AH22">
            <v>8.5719999999999998E-3</v>
          </cell>
          <cell r="AI22">
            <v>8.7080000000000005E-3</v>
          </cell>
          <cell r="AJ22">
            <v>9.5840000000000005E-3</v>
          </cell>
          <cell r="AK22">
            <v>9.3790000000000002E-3</v>
          </cell>
          <cell r="AL22">
            <v>9.9860000000000001E-3</v>
          </cell>
          <cell r="AM22">
            <v>1.0673E-2</v>
          </cell>
          <cell r="AN22">
            <v>9.247E-3</v>
          </cell>
          <cell r="AO22">
            <v>9.3109999999999998E-3</v>
          </cell>
          <cell r="AP22">
            <v>1.0227E-2</v>
          </cell>
          <cell r="AQ22">
            <v>1.0482999999999999E-2</v>
          </cell>
          <cell r="AR22">
            <v>1.0913000000000001E-2</v>
          </cell>
          <cell r="AS22">
            <v>1.1526E-2</v>
          </cell>
          <cell r="AT22">
            <v>1.1508000000000001E-2</v>
          </cell>
          <cell r="AU22">
            <v>1.1663E-2</v>
          </cell>
          <cell r="AV22">
            <v>1.2635E-2</v>
          </cell>
          <cell r="AW22">
            <v>1.3393E-2</v>
          </cell>
          <cell r="AX22">
            <v>1.5654999999999999E-2</v>
          </cell>
          <cell r="AY22">
            <v>1.2415000000000001E-2</v>
          </cell>
          <cell r="AZ22">
            <v>1.2791E-2</v>
          </cell>
          <cell r="BA22">
            <v>1.2395E-2</v>
          </cell>
          <cell r="BB22">
            <v>1.4104999999999999E-2</v>
          </cell>
          <cell r="BC22">
            <v>1.5806000000000001E-2</v>
          </cell>
          <cell r="BD22">
            <v>1.6607E-2</v>
          </cell>
          <cell r="BE22">
            <v>1.7533E-2</v>
          </cell>
          <cell r="BF22">
            <v>1.924E-2</v>
          </cell>
          <cell r="BG22">
            <v>2.0088999999999999E-2</v>
          </cell>
          <cell r="BH22">
            <v>2.3269000000000001E-2</v>
          </cell>
          <cell r="BI22">
            <v>2.5624000000000001E-2</v>
          </cell>
          <cell r="BJ22">
            <v>2.7394999999999999E-2</v>
          </cell>
          <cell r="BK22">
            <v>2.9241E-2</v>
          </cell>
          <cell r="BL22">
            <v>3.1744000000000001E-2</v>
          </cell>
          <cell r="BM22">
            <v>3.4063999999999997E-2</v>
          </cell>
          <cell r="BN22">
            <v>3.6235999999999997E-2</v>
          </cell>
          <cell r="BO22">
            <v>3.8247000000000003E-2</v>
          </cell>
          <cell r="BP22">
            <v>4.3566000000000001E-2</v>
          </cell>
          <cell r="BQ22">
            <v>4.6162000000000002E-2</v>
          </cell>
          <cell r="BR22">
            <v>4.7062E-2</v>
          </cell>
          <cell r="BS22">
            <v>5.0266999999999999E-2</v>
          </cell>
          <cell r="BT22">
            <v>5.6114999999999998E-2</v>
          </cell>
          <cell r="BU22">
            <v>5.9395999999999997E-2</v>
          </cell>
          <cell r="BV22">
            <v>6.2130999999999999E-2</v>
          </cell>
          <cell r="BW22">
            <v>6.9926000000000002E-2</v>
          </cell>
          <cell r="BX22">
            <v>7.2318999999999994E-2</v>
          </cell>
          <cell r="BY22">
            <v>7.7480999999999994E-2</v>
          </cell>
          <cell r="BZ22">
            <v>8.2890000000000005E-2</v>
          </cell>
          <cell r="CA22">
            <v>9.1904E-2</v>
          </cell>
          <cell r="CB22">
            <v>9.6359E-2</v>
          </cell>
          <cell r="CC22">
            <v>0.100725</v>
          </cell>
          <cell r="CD22">
            <v>0.107612</v>
          </cell>
          <cell r="CE22">
            <v>0.118064</v>
          </cell>
          <cell r="CF22">
            <v>0.12812499999999999</v>
          </cell>
          <cell r="CG22">
            <v>0.137069</v>
          </cell>
          <cell r="CH22">
            <v>0.135411</v>
          </cell>
          <cell r="CI22">
            <v>0.14590900000000001</v>
          </cell>
          <cell r="CJ22">
            <v>0.15706700000000001</v>
          </cell>
          <cell r="CK22">
            <v>0.172875</v>
          </cell>
          <cell r="CL22">
            <v>0.18626599999999999</v>
          </cell>
          <cell r="CM22">
            <v>0.19764999999999999</v>
          </cell>
          <cell r="CN22">
            <v>0.21529000000000001</v>
          </cell>
          <cell r="CO22">
            <v>0.231462</v>
          </cell>
          <cell r="CP22">
            <v>0.25647799999999998</v>
          </cell>
          <cell r="CQ22">
            <v>0.27842499999999998</v>
          </cell>
          <cell r="CR22">
            <v>0.280557</v>
          </cell>
          <cell r="CS22">
            <v>0.30114999999999997</v>
          </cell>
          <cell r="CT22">
            <v>0.31561600000000001</v>
          </cell>
          <cell r="CU22">
            <v>0.32363900000000001</v>
          </cell>
          <cell r="CV22">
            <v>0.36460700000000001</v>
          </cell>
          <cell r="CW22">
            <v>0.36468299999999998</v>
          </cell>
          <cell r="CX22">
            <v>0.36255999999999999</v>
          </cell>
          <cell r="CY22">
            <v>0.38272499999999998</v>
          </cell>
          <cell r="CZ22">
            <v>0.40409099999999998</v>
          </cell>
          <cell r="DA22">
            <v>0.430087</v>
          </cell>
          <cell r="DB22">
            <v>0.42835899999999999</v>
          </cell>
          <cell r="DC22">
            <v>0.43455500000000002</v>
          </cell>
          <cell r="DD22">
            <v>0.47837299999999999</v>
          </cell>
          <cell r="DE22">
            <v>0.480682</v>
          </cell>
          <cell r="DF22">
            <v>0.50365499999999996</v>
          </cell>
          <cell r="DG22">
            <v>0.51162600000000003</v>
          </cell>
          <cell r="DH22">
            <v>0.55749400000000005</v>
          </cell>
          <cell r="DI22">
            <v>0.56532300000000002</v>
          </cell>
          <cell r="DJ22">
            <v>0.56655100000000003</v>
          </cell>
          <cell r="DK22">
            <v>0.61689400000000005</v>
          </cell>
          <cell r="DL22">
            <v>0.654833</v>
          </cell>
          <cell r="DM22">
            <v>0.70536600000000005</v>
          </cell>
          <cell r="DN22">
            <v>0.72087299999999999</v>
          </cell>
          <cell r="DO22">
            <v>0.77903800000000001</v>
          </cell>
          <cell r="DP22">
            <v>0.86977700000000002</v>
          </cell>
          <cell r="DQ22">
            <v>0.87336100000000005</v>
          </cell>
        </row>
        <row r="23">
          <cell r="A23">
            <v>1871</v>
          </cell>
          <cell r="B23">
            <v>0.145957</v>
          </cell>
          <cell r="C23">
            <v>3.8141000000000001E-2</v>
          </cell>
          <cell r="D23">
            <v>1.9578000000000002E-2</v>
          </cell>
          <cell r="E23">
            <v>1.3528999999999999E-2</v>
          </cell>
          <cell r="F23">
            <v>1.0796999999999999E-2</v>
          </cell>
          <cell r="G23">
            <v>7.9399999999999991E-3</v>
          </cell>
          <cell r="H23">
            <v>5.6990000000000001E-3</v>
          </cell>
          <cell r="I23">
            <v>4.0730000000000002E-3</v>
          </cell>
          <cell r="J23">
            <v>3.0469999999999998E-3</v>
          </cell>
          <cell r="K23">
            <v>2.555E-3</v>
          </cell>
          <cell r="L23">
            <v>2.483E-3</v>
          </cell>
          <cell r="M23">
            <v>2.6700000000000001E-3</v>
          </cell>
          <cell r="N23">
            <v>2.9350000000000001E-3</v>
          </cell>
          <cell r="O23">
            <v>3.153E-3</v>
          </cell>
          <cell r="P23">
            <v>3.3549999999999999E-3</v>
          </cell>
          <cell r="Q23">
            <v>3.673E-3</v>
          </cell>
          <cell r="R23">
            <v>4.1489999999999999E-3</v>
          </cell>
          <cell r="S23">
            <v>4.6759999999999996E-3</v>
          </cell>
          <cell r="T23">
            <v>5.2329999999999998E-3</v>
          </cell>
          <cell r="U23">
            <v>5.7970000000000001E-3</v>
          </cell>
          <cell r="V23">
            <v>6.4209999999999996E-3</v>
          </cell>
          <cell r="W23">
            <v>7.0239999999999999E-3</v>
          </cell>
          <cell r="X23">
            <v>7.4450000000000002E-3</v>
          </cell>
          <cell r="Y23">
            <v>7.6160000000000004E-3</v>
          </cell>
          <cell r="Z23">
            <v>7.6059999999999999E-3</v>
          </cell>
          <cell r="AA23">
            <v>7.5259999999999997E-3</v>
          </cell>
          <cell r="AB23">
            <v>7.4960000000000001E-3</v>
          </cell>
          <cell r="AC23">
            <v>7.554E-3</v>
          </cell>
          <cell r="AD23">
            <v>7.7539999999999996E-3</v>
          </cell>
          <cell r="AE23">
            <v>8.0569999999999999E-3</v>
          </cell>
          <cell r="AF23">
            <v>8.5179999999999995E-3</v>
          </cell>
          <cell r="AG23">
            <v>8.2629999999999995E-3</v>
          </cell>
          <cell r="AH23">
            <v>8.4829999999999992E-3</v>
          </cell>
          <cell r="AI23">
            <v>9.3779999999999992E-3</v>
          </cell>
          <cell r="AJ23">
            <v>9.129E-3</v>
          </cell>
          <cell r="AK23">
            <v>9.6399999999999993E-3</v>
          </cell>
          <cell r="AL23">
            <v>1.0370000000000001E-2</v>
          </cell>
          <cell r="AM23">
            <v>8.9599999999999992E-3</v>
          </cell>
          <cell r="AN23">
            <v>8.9589999999999999E-3</v>
          </cell>
          <cell r="AO23">
            <v>9.7900000000000001E-3</v>
          </cell>
          <cell r="AP23">
            <v>1.0070000000000001E-2</v>
          </cell>
          <cell r="AQ23">
            <v>1.0447E-2</v>
          </cell>
          <cell r="AR23">
            <v>1.1152E-2</v>
          </cell>
          <cell r="AS23">
            <v>1.1317000000000001E-2</v>
          </cell>
          <cell r="AT23">
            <v>1.1273999999999999E-2</v>
          </cell>
          <cell r="AU23">
            <v>1.221E-2</v>
          </cell>
          <cell r="AV23">
            <v>1.2921E-2</v>
          </cell>
          <cell r="AW23">
            <v>1.5375E-2</v>
          </cell>
          <cell r="AX23">
            <v>1.189E-2</v>
          </cell>
          <cell r="AY23">
            <v>1.2101000000000001E-2</v>
          </cell>
          <cell r="AZ23">
            <v>1.1731E-2</v>
          </cell>
          <cell r="BA23">
            <v>1.3335E-2</v>
          </cell>
          <cell r="BB23">
            <v>1.5082E-2</v>
          </cell>
          <cell r="BC23">
            <v>1.6056999999999998E-2</v>
          </cell>
          <cell r="BD23">
            <v>1.7000999999999999E-2</v>
          </cell>
          <cell r="BE23">
            <v>1.8415999999999998E-2</v>
          </cell>
          <cell r="BF23">
            <v>1.8866000000000001E-2</v>
          </cell>
          <cell r="BG23">
            <v>2.1746000000000001E-2</v>
          </cell>
          <cell r="BH23">
            <v>2.4029999999999999E-2</v>
          </cell>
          <cell r="BI23">
            <v>2.5385999999999999E-2</v>
          </cell>
          <cell r="BJ23">
            <v>2.7108E-2</v>
          </cell>
          <cell r="BK23">
            <v>2.9610999999999998E-2</v>
          </cell>
          <cell r="BL23">
            <v>3.2346E-2</v>
          </cell>
          <cell r="BM23">
            <v>3.4687999999999997E-2</v>
          </cell>
          <cell r="BN23">
            <v>3.5827999999999999E-2</v>
          </cell>
          <cell r="BO23">
            <v>4.0443E-2</v>
          </cell>
          <cell r="BP23">
            <v>4.3095000000000001E-2</v>
          </cell>
          <cell r="BQ23">
            <v>4.4136000000000002E-2</v>
          </cell>
          <cell r="BR23">
            <v>4.7044999999999997E-2</v>
          </cell>
          <cell r="BS23">
            <v>5.1851000000000001E-2</v>
          </cell>
          <cell r="BT23">
            <v>5.4740999999999998E-2</v>
          </cell>
          <cell r="BU23">
            <v>5.7565999999999999E-2</v>
          </cell>
          <cell r="BV23">
            <v>6.4743999999999996E-2</v>
          </cell>
          <cell r="BW23">
            <v>6.6809999999999994E-2</v>
          </cell>
          <cell r="BX23">
            <v>7.0966000000000001E-2</v>
          </cell>
          <cell r="BY23">
            <v>7.5833999999999999E-2</v>
          </cell>
          <cell r="BZ23">
            <v>8.5285E-2</v>
          </cell>
          <cell r="CA23">
            <v>9.0774999999999995E-2</v>
          </cell>
          <cell r="CB23">
            <v>9.5142000000000004E-2</v>
          </cell>
          <cell r="CC23">
            <v>0.10034</v>
          </cell>
          <cell r="CD23">
            <v>0.10936899999999999</v>
          </cell>
          <cell r="CE23">
            <v>0.11966599999999999</v>
          </cell>
          <cell r="CF23">
            <v>0.130139</v>
          </cell>
          <cell r="CG23">
            <v>0.130166</v>
          </cell>
          <cell r="CH23">
            <v>0.139321</v>
          </cell>
          <cell r="CI23">
            <v>0.14851900000000001</v>
          </cell>
          <cell r="CJ23">
            <v>0.161657</v>
          </cell>
          <cell r="CK23">
            <v>0.17360999999999999</v>
          </cell>
          <cell r="CL23">
            <v>0.183945</v>
          </cell>
          <cell r="CM23">
            <v>0.20056399999999999</v>
          </cell>
          <cell r="CN23">
            <v>0.216618</v>
          </cell>
          <cell r="CO23">
            <v>0.24155799999999999</v>
          </cell>
          <cell r="CP23">
            <v>0.26281100000000002</v>
          </cell>
          <cell r="CQ23">
            <v>0.26465899999999998</v>
          </cell>
          <cell r="CR23">
            <v>0.28466599999999997</v>
          </cell>
          <cell r="CS23">
            <v>0.29896200000000001</v>
          </cell>
          <cell r="CT23">
            <v>0.30706099999999997</v>
          </cell>
          <cell r="CU23">
            <v>0.34627400000000003</v>
          </cell>
          <cell r="CV23">
            <v>0.34731699999999999</v>
          </cell>
          <cell r="CW23">
            <v>0.34529500000000002</v>
          </cell>
          <cell r="CX23">
            <v>0.36449999999999999</v>
          </cell>
          <cell r="CY23">
            <v>0.38484800000000002</v>
          </cell>
          <cell r="CZ23">
            <v>0.40960600000000003</v>
          </cell>
          <cell r="DA23">
            <v>0.40796100000000002</v>
          </cell>
          <cell r="DB23">
            <v>0.41386200000000001</v>
          </cell>
          <cell r="DC23">
            <v>0.45559300000000003</v>
          </cell>
          <cell r="DD23">
            <v>0.45779300000000001</v>
          </cell>
          <cell r="DE23">
            <v>0.47967199999999999</v>
          </cell>
          <cell r="DF23">
            <v>0.487263</v>
          </cell>
          <cell r="DG23">
            <v>0.53094699999999995</v>
          </cell>
          <cell r="DH23">
            <v>0.53840299999999996</v>
          </cell>
          <cell r="DI23">
            <v>0.53957200000000005</v>
          </cell>
          <cell r="DJ23">
            <v>0.58751799999999998</v>
          </cell>
          <cell r="DK23">
            <v>0.62365000000000004</v>
          </cell>
          <cell r="DL23">
            <v>0.67177699999999996</v>
          </cell>
          <cell r="DM23">
            <v>0.68654599999999999</v>
          </cell>
          <cell r="DN23">
            <v>0.74194099999999996</v>
          </cell>
          <cell r="DO23">
            <v>0.82835899999999996</v>
          </cell>
          <cell r="DP23">
            <v>0.83177299999999998</v>
          </cell>
          <cell r="DQ23">
            <v>0.872201</v>
          </cell>
        </row>
        <row r="24">
          <cell r="A24">
            <v>1872</v>
          </cell>
          <cell r="B24">
            <v>0.145957</v>
          </cell>
          <cell r="C24">
            <v>3.8141000000000001E-2</v>
          </cell>
          <cell r="D24">
            <v>1.9578000000000002E-2</v>
          </cell>
          <cell r="E24">
            <v>1.3528999999999999E-2</v>
          </cell>
          <cell r="F24">
            <v>1.0796999999999999E-2</v>
          </cell>
          <cell r="G24">
            <v>7.9399999999999991E-3</v>
          </cell>
          <cell r="H24">
            <v>5.6990000000000001E-3</v>
          </cell>
          <cell r="I24">
            <v>4.0730000000000002E-3</v>
          </cell>
          <cell r="J24">
            <v>3.0469999999999998E-3</v>
          </cell>
          <cell r="K24">
            <v>2.555E-3</v>
          </cell>
          <cell r="L24">
            <v>2.483E-3</v>
          </cell>
          <cell r="M24">
            <v>2.6700000000000001E-3</v>
          </cell>
          <cell r="N24">
            <v>2.9350000000000001E-3</v>
          </cell>
          <cell r="O24">
            <v>3.153E-3</v>
          </cell>
          <cell r="P24">
            <v>3.3549999999999999E-3</v>
          </cell>
          <cell r="Q24">
            <v>3.673E-3</v>
          </cell>
          <cell r="R24">
            <v>4.1489999999999999E-3</v>
          </cell>
          <cell r="S24">
            <v>4.6759999999999996E-3</v>
          </cell>
          <cell r="T24">
            <v>5.2329999999999998E-3</v>
          </cell>
          <cell r="U24">
            <v>5.7970000000000001E-3</v>
          </cell>
          <cell r="V24">
            <v>6.4209999999999996E-3</v>
          </cell>
          <cell r="W24">
            <v>7.0239999999999999E-3</v>
          </cell>
          <cell r="X24">
            <v>7.4450000000000002E-3</v>
          </cell>
          <cell r="Y24">
            <v>7.6160000000000004E-3</v>
          </cell>
          <cell r="Z24">
            <v>7.6059999999999999E-3</v>
          </cell>
          <cell r="AA24">
            <v>7.5259999999999997E-3</v>
          </cell>
          <cell r="AB24">
            <v>7.4960000000000001E-3</v>
          </cell>
          <cell r="AC24">
            <v>7.554E-3</v>
          </cell>
          <cell r="AD24">
            <v>7.7539999999999996E-3</v>
          </cell>
          <cell r="AE24">
            <v>8.1930000000000006E-3</v>
          </cell>
          <cell r="AF24">
            <v>7.8890000000000002E-3</v>
          </cell>
          <cell r="AG24">
            <v>8.1980000000000004E-3</v>
          </cell>
          <cell r="AH24">
            <v>9.0989999999999994E-3</v>
          </cell>
          <cell r="AI24">
            <v>8.8940000000000009E-3</v>
          </cell>
          <cell r="AJ24">
            <v>9.3089999999999996E-3</v>
          </cell>
          <cell r="AK24">
            <v>1.0044000000000001E-2</v>
          </cell>
          <cell r="AL24">
            <v>8.6960000000000006E-3</v>
          </cell>
          <cell r="AM24">
            <v>8.6350000000000003E-3</v>
          </cell>
          <cell r="AN24">
            <v>9.3799999999999994E-3</v>
          </cell>
          <cell r="AO24">
            <v>9.6760000000000006E-3</v>
          </cell>
          <cell r="AP24">
            <v>9.9319999999999999E-3</v>
          </cell>
          <cell r="AQ24">
            <v>1.0683E-2</v>
          </cell>
          <cell r="AR24">
            <v>1.1013E-2</v>
          </cell>
          <cell r="AS24">
            <v>1.093E-2</v>
          </cell>
          <cell r="AT24">
            <v>1.1880999999999999E-2</v>
          </cell>
          <cell r="AU24">
            <v>1.2544E-2</v>
          </cell>
          <cell r="AV24">
            <v>1.5136999999999999E-2</v>
          </cell>
          <cell r="AW24">
            <v>1.1416000000000001E-2</v>
          </cell>
          <cell r="AX24">
            <v>1.1468000000000001E-2</v>
          </cell>
          <cell r="AY24">
            <v>1.1165E-2</v>
          </cell>
          <cell r="AZ24">
            <v>1.2642E-2</v>
          </cell>
          <cell r="BA24">
            <v>1.4284E-2</v>
          </cell>
          <cell r="BB24">
            <v>1.542E-2</v>
          </cell>
          <cell r="BC24">
            <v>1.6452999999999999E-2</v>
          </cell>
          <cell r="BD24">
            <v>1.7840999999999999E-2</v>
          </cell>
          <cell r="BE24">
            <v>1.7972999999999999E-2</v>
          </cell>
          <cell r="BF24">
            <v>2.0496E-2</v>
          </cell>
          <cell r="BG24">
            <v>2.2565000000000002E-2</v>
          </cell>
          <cell r="BH24">
            <v>2.3567999999999999E-2</v>
          </cell>
          <cell r="BI24">
            <v>2.5117E-2</v>
          </cell>
          <cell r="BJ24">
            <v>2.7289000000000001E-2</v>
          </cell>
          <cell r="BK24">
            <v>3.0099000000000001E-2</v>
          </cell>
          <cell r="BL24">
            <v>3.2898999999999998E-2</v>
          </cell>
          <cell r="BM24">
            <v>3.3694000000000002E-2</v>
          </cell>
          <cell r="BN24">
            <v>3.7657000000000003E-2</v>
          </cell>
          <cell r="BO24">
            <v>3.9883000000000002E-2</v>
          </cell>
          <cell r="BP24">
            <v>4.1008000000000003E-2</v>
          </cell>
          <cell r="BQ24">
            <v>4.3945999999999999E-2</v>
          </cell>
          <cell r="BR24">
            <v>4.7966000000000002E-2</v>
          </cell>
          <cell r="BS24">
            <v>5.0459999999999998E-2</v>
          </cell>
          <cell r="BT24">
            <v>5.3206000000000003E-2</v>
          </cell>
          <cell r="BU24">
            <v>5.9658000000000003E-2</v>
          </cell>
          <cell r="BV24">
            <v>6.1651999999999998E-2</v>
          </cell>
          <cell r="BW24">
            <v>6.5018999999999993E-2</v>
          </cell>
          <cell r="BX24">
            <v>6.9047999999999998E-2</v>
          </cell>
          <cell r="BY24">
            <v>7.8142000000000003E-2</v>
          </cell>
          <cell r="BZ24">
            <v>8.4259000000000001E-2</v>
          </cell>
          <cell r="CA24">
            <v>8.9324000000000001E-2</v>
          </cell>
          <cell r="CB24">
            <v>9.3491000000000005E-2</v>
          </cell>
          <cell r="CC24">
            <v>0.10106</v>
          </cell>
          <cell r="CD24">
            <v>0.110149</v>
          </cell>
          <cell r="CE24">
            <v>0.121347</v>
          </cell>
          <cell r="CF24">
            <v>0.123865</v>
          </cell>
          <cell r="CG24">
            <v>0.133108</v>
          </cell>
          <cell r="CH24">
            <v>0.14125299999999999</v>
          </cell>
          <cell r="CI24">
            <v>0.15190699999999999</v>
          </cell>
          <cell r="CJ24">
            <v>0.16242699999999999</v>
          </cell>
          <cell r="CK24">
            <v>0.17147299999999999</v>
          </cell>
          <cell r="CL24">
            <v>0.186837</v>
          </cell>
          <cell r="CM24">
            <v>0.202375</v>
          </cell>
          <cell r="CN24">
            <v>0.22713900000000001</v>
          </cell>
          <cell r="CO24">
            <v>0.24785299999999999</v>
          </cell>
          <cell r="CP24">
            <v>0.24952299999999999</v>
          </cell>
          <cell r="CQ24">
            <v>0.26858399999999999</v>
          </cell>
          <cell r="CR24">
            <v>0.28267700000000001</v>
          </cell>
          <cell r="CS24">
            <v>0.29078199999999998</v>
          </cell>
          <cell r="CT24">
            <v>0.32794699999999999</v>
          </cell>
          <cell r="CU24">
            <v>0.32995099999999999</v>
          </cell>
          <cell r="CV24">
            <v>0.32885199999999998</v>
          </cell>
          <cell r="CW24">
            <v>0.34714200000000001</v>
          </cell>
          <cell r="CX24">
            <v>0.36652200000000001</v>
          </cell>
          <cell r="CY24">
            <v>0.39010099999999998</v>
          </cell>
          <cell r="CZ24">
            <v>0.38853399999999999</v>
          </cell>
          <cell r="DA24">
            <v>0.39415499999999998</v>
          </cell>
          <cell r="DB24">
            <v>0.43389800000000001</v>
          </cell>
          <cell r="DC24">
            <v>0.43599300000000002</v>
          </cell>
          <cell r="DD24">
            <v>0.45683000000000001</v>
          </cell>
          <cell r="DE24">
            <v>0.46405999999999997</v>
          </cell>
          <cell r="DF24">
            <v>0.50566299999999997</v>
          </cell>
          <cell r="DG24">
            <v>0.512764</v>
          </cell>
          <cell r="DH24">
            <v>0.51387799999999995</v>
          </cell>
          <cell r="DI24">
            <v>0.55954099999999996</v>
          </cell>
          <cell r="DJ24">
            <v>0.59395299999999995</v>
          </cell>
          <cell r="DK24">
            <v>0.63978800000000002</v>
          </cell>
          <cell r="DL24">
            <v>0.65385300000000002</v>
          </cell>
          <cell r="DM24">
            <v>0.70660999999999996</v>
          </cell>
          <cell r="DN24">
            <v>0.788914</v>
          </cell>
          <cell r="DO24">
            <v>0.79216500000000001</v>
          </cell>
          <cell r="DP24">
            <v>0.83066799999999996</v>
          </cell>
          <cell r="DQ24">
            <v>0.84821899999999995</v>
          </cell>
        </row>
        <row r="25">
          <cell r="A25">
            <v>1873</v>
          </cell>
          <cell r="B25">
            <v>0.145957</v>
          </cell>
          <cell r="C25">
            <v>3.8141000000000001E-2</v>
          </cell>
          <cell r="D25">
            <v>1.9578000000000002E-2</v>
          </cell>
          <cell r="E25">
            <v>1.3528999999999999E-2</v>
          </cell>
          <cell r="F25">
            <v>1.0796999999999999E-2</v>
          </cell>
          <cell r="G25">
            <v>7.9399999999999991E-3</v>
          </cell>
          <cell r="H25">
            <v>5.6990000000000001E-3</v>
          </cell>
          <cell r="I25">
            <v>4.0730000000000002E-3</v>
          </cell>
          <cell r="J25">
            <v>3.0469999999999998E-3</v>
          </cell>
          <cell r="K25">
            <v>2.555E-3</v>
          </cell>
          <cell r="L25">
            <v>2.483E-3</v>
          </cell>
          <cell r="M25">
            <v>2.6700000000000001E-3</v>
          </cell>
          <cell r="N25">
            <v>2.9350000000000001E-3</v>
          </cell>
          <cell r="O25">
            <v>3.153E-3</v>
          </cell>
          <cell r="P25">
            <v>3.3549999999999999E-3</v>
          </cell>
          <cell r="Q25">
            <v>3.673E-3</v>
          </cell>
          <cell r="R25">
            <v>4.1489999999999999E-3</v>
          </cell>
          <cell r="S25">
            <v>4.6759999999999996E-3</v>
          </cell>
          <cell r="T25">
            <v>5.2329999999999998E-3</v>
          </cell>
          <cell r="U25">
            <v>5.7970000000000001E-3</v>
          </cell>
          <cell r="V25">
            <v>6.4209999999999996E-3</v>
          </cell>
          <cell r="W25">
            <v>7.0239999999999999E-3</v>
          </cell>
          <cell r="X25">
            <v>7.4450000000000002E-3</v>
          </cell>
          <cell r="Y25">
            <v>7.6160000000000004E-3</v>
          </cell>
          <cell r="Z25">
            <v>7.6059999999999999E-3</v>
          </cell>
          <cell r="AA25">
            <v>7.5259999999999997E-3</v>
          </cell>
          <cell r="AB25">
            <v>7.4960000000000001E-3</v>
          </cell>
          <cell r="AC25">
            <v>7.554E-3</v>
          </cell>
          <cell r="AD25">
            <v>7.8890000000000002E-3</v>
          </cell>
          <cell r="AE25">
            <v>7.4729999999999996E-3</v>
          </cell>
          <cell r="AF25">
            <v>7.8770000000000003E-3</v>
          </cell>
          <cell r="AG25">
            <v>8.7159999999999998E-3</v>
          </cell>
          <cell r="AH25">
            <v>8.6020000000000003E-3</v>
          </cell>
          <cell r="AI25">
            <v>9.0050000000000009E-3</v>
          </cell>
          <cell r="AJ25">
            <v>9.7459999999999995E-3</v>
          </cell>
          <cell r="AK25">
            <v>8.4499999999999992E-3</v>
          </cell>
          <cell r="AL25">
            <v>8.3359999999999997E-3</v>
          </cell>
          <cell r="AM25">
            <v>9.0159999999999997E-3</v>
          </cell>
          <cell r="AN25">
            <v>9.3050000000000008E-3</v>
          </cell>
          <cell r="AO25">
            <v>9.4230000000000008E-3</v>
          </cell>
          <cell r="AP25">
            <v>1.0151E-2</v>
          </cell>
          <cell r="AQ25">
            <v>1.0527999999999999E-2</v>
          </cell>
          <cell r="AR25">
            <v>1.0538E-2</v>
          </cell>
          <cell r="AS25">
            <v>1.1586000000000001E-2</v>
          </cell>
          <cell r="AT25">
            <v>1.2274999999999999E-2</v>
          </cell>
          <cell r="AU25">
            <v>1.4944000000000001E-2</v>
          </cell>
          <cell r="AV25">
            <v>1.0971E-2</v>
          </cell>
          <cell r="AW25">
            <v>1.0891E-2</v>
          </cell>
          <cell r="AX25">
            <v>1.0649E-2</v>
          </cell>
          <cell r="AY25">
            <v>1.2056000000000001E-2</v>
          </cell>
          <cell r="AZ25">
            <v>1.3443999999999999E-2</v>
          </cell>
          <cell r="BA25">
            <v>1.4581E-2</v>
          </cell>
          <cell r="BB25">
            <v>1.5796999999999999E-2</v>
          </cell>
          <cell r="BC25">
            <v>1.7269E-2</v>
          </cell>
          <cell r="BD25">
            <v>1.7299999999999999E-2</v>
          </cell>
          <cell r="BE25">
            <v>1.9460000000000002E-2</v>
          </cell>
          <cell r="BF25">
            <v>2.1180999999999998E-2</v>
          </cell>
          <cell r="BG25">
            <v>2.1935E-2</v>
          </cell>
          <cell r="BH25">
            <v>2.3349999999999999E-2</v>
          </cell>
          <cell r="BI25">
            <v>2.5068E-2</v>
          </cell>
          <cell r="BJ25">
            <v>2.7508000000000001E-2</v>
          </cell>
          <cell r="BK25">
            <v>3.0617999999999999E-2</v>
          </cell>
          <cell r="BL25">
            <v>3.1594999999999998E-2</v>
          </cell>
          <cell r="BM25">
            <v>3.5261000000000001E-2</v>
          </cell>
          <cell r="BN25">
            <v>3.6935000000000003E-2</v>
          </cell>
          <cell r="BO25">
            <v>3.7789999999999997E-2</v>
          </cell>
          <cell r="BP25">
            <v>4.0783E-2</v>
          </cell>
          <cell r="BQ25">
            <v>4.4408000000000003E-2</v>
          </cell>
          <cell r="BR25">
            <v>4.6635000000000003E-2</v>
          </cell>
          <cell r="BS25">
            <v>4.9228000000000001E-2</v>
          </cell>
          <cell r="BT25">
            <v>5.4743E-2</v>
          </cell>
          <cell r="BU25">
            <v>5.6771000000000002E-2</v>
          </cell>
          <cell r="BV25">
            <v>5.9626999999999999E-2</v>
          </cell>
          <cell r="BW25">
            <v>6.3003000000000003E-2</v>
          </cell>
          <cell r="BX25">
            <v>7.1287000000000003E-2</v>
          </cell>
          <cell r="BY25">
            <v>7.7160999999999993E-2</v>
          </cell>
          <cell r="BZ25">
            <v>8.2839999999999997E-2</v>
          </cell>
          <cell r="CA25">
            <v>8.6976999999999999E-2</v>
          </cell>
          <cell r="CB25">
            <v>9.3380000000000005E-2</v>
          </cell>
          <cell r="CC25">
            <v>0.100643</v>
          </cell>
          <cell r="CD25">
            <v>0.11128300000000001</v>
          </cell>
          <cell r="CE25">
            <v>0.11566800000000001</v>
          </cell>
          <cell r="CF25">
            <v>0.12612699999999999</v>
          </cell>
          <cell r="CG25">
            <v>0.13439100000000001</v>
          </cell>
          <cell r="CH25">
            <v>0.143258</v>
          </cell>
          <cell r="CI25">
            <v>0.15263099999999999</v>
          </cell>
          <cell r="CJ25">
            <v>0.16037599999999999</v>
          </cell>
          <cell r="CK25">
            <v>0.17433999999999999</v>
          </cell>
          <cell r="CL25">
            <v>0.18882499999999999</v>
          </cell>
          <cell r="CM25">
            <v>0.213112</v>
          </cell>
          <cell r="CN25">
            <v>0.233405</v>
          </cell>
          <cell r="CO25">
            <v>0.23504900000000001</v>
          </cell>
          <cell r="CP25">
            <v>0.25334400000000001</v>
          </cell>
          <cell r="CQ25">
            <v>0.26679900000000001</v>
          </cell>
          <cell r="CR25">
            <v>0.27484700000000001</v>
          </cell>
          <cell r="CS25">
            <v>0.30972699999999997</v>
          </cell>
          <cell r="CT25">
            <v>0.31267200000000001</v>
          </cell>
          <cell r="CU25">
            <v>0.312581</v>
          </cell>
          <cell r="CV25">
            <v>0.33061200000000002</v>
          </cell>
          <cell r="CW25">
            <v>0.34906900000000002</v>
          </cell>
          <cell r="CX25">
            <v>0.37152499999999999</v>
          </cell>
          <cell r="CY25">
            <v>0.37003200000000003</v>
          </cell>
          <cell r="CZ25">
            <v>0.37538500000000002</v>
          </cell>
          <cell r="DA25">
            <v>0.41323700000000002</v>
          </cell>
          <cell r="DB25">
            <v>0.41523100000000002</v>
          </cell>
          <cell r="DC25">
            <v>0.43507600000000002</v>
          </cell>
          <cell r="DD25">
            <v>0.44196200000000002</v>
          </cell>
          <cell r="DE25">
            <v>0.48158400000000001</v>
          </cell>
          <cell r="DF25">
            <v>0.48834699999999998</v>
          </cell>
          <cell r="DG25">
            <v>0.48940800000000001</v>
          </cell>
          <cell r="DH25">
            <v>0.53289600000000004</v>
          </cell>
          <cell r="DI25">
            <v>0.56566899999999998</v>
          </cell>
          <cell r="DJ25">
            <v>0.60932200000000003</v>
          </cell>
          <cell r="DK25">
            <v>0.62271699999999996</v>
          </cell>
          <cell r="DL25">
            <v>0.67296199999999995</v>
          </cell>
          <cell r="DM25">
            <v>0.75134599999999996</v>
          </cell>
          <cell r="DN25">
            <v>0.75444199999999995</v>
          </cell>
          <cell r="DO25">
            <v>0.79111200000000004</v>
          </cell>
          <cell r="DP25">
            <v>0.80782799999999999</v>
          </cell>
          <cell r="DQ25">
            <v>0.86345000000000005</v>
          </cell>
        </row>
        <row r="26">
          <cell r="A26">
            <v>1874</v>
          </cell>
          <cell r="B26">
            <v>0.145957</v>
          </cell>
          <cell r="C26">
            <v>3.8141000000000001E-2</v>
          </cell>
          <cell r="D26">
            <v>1.9578000000000002E-2</v>
          </cell>
          <cell r="E26">
            <v>1.3528999999999999E-2</v>
          </cell>
          <cell r="F26">
            <v>1.0796999999999999E-2</v>
          </cell>
          <cell r="G26">
            <v>7.9399999999999991E-3</v>
          </cell>
          <cell r="H26">
            <v>5.6990000000000001E-3</v>
          </cell>
          <cell r="I26">
            <v>4.0730000000000002E-3</v>
          </cell>
          <cell r="J26">
            <v>3.0469999999999998E-3</v>
          </cell>
          <cell r="K26">
            <v>2.555E-3</v>
          </cell>
          <cell r="L26">
            <v>2.483E-3</v>
          </cell>
          <cell r="M26">
            <v>2.6700000000000001E-3</v>
          </cell>
          <cell r="N26">
            <v>2.9350000000000001E-3</v>
          </cell>
          <cell r="O26">
            <v>3.153E-3</v>
          </cell>
          <cell r="P26">
            <v>3.3549999999999999E-3</v>
          </cell>
          <cell r="Q26">
            <v>3.673E-3</v>
          </cell>
          <cell r="R26">
            <v>4.1489999999999999E-3</v>
          </cell>
          <cell r="S26">
            <v>4.6759999999999996E-3</v>
          </cell>
          <cell r="T26">
            <v>5.2329999999999998E-3</v>
          </cell>
          <cell r="U26">
            <v>5.7970000000000001E-3</v>
          </cell>
          <cell r="V26">
            <v>6.4209999999999996E-3</v>
          </cell>
          <cell r="W26">
            <v>7.0239999999999999E-3</v>
          </cell>
          <cell r="X26">
            <v>7.4450000000000002E-3</v>
          </cell>
          <cell r="Y26">
            <v>7.6160000000000004E-3</v>
          </cell>
          <cell r="Z26">
            <v>7.6059999999999999E-3</v>
          </cell>
          <cell r="AA26">
            <v>7.5259999999999997E-3</v>
          </cell>
          <cell r="AB26">
            <v>7.4960000000000001E-3</v>
          </cell>
          <cell r="AC26">
            <v>7.6600000000000001E-3</v>
          </cell>
          <cell r="AD26">
            <v>7.0939999999999996E-3</v>
          </cell>
          <cell r="AE26">
            <v>7.5249999999999996E-3</v>
          </cell>
          <cell r="AF26">
            <v>8.2660000000000008E-3</v>
          </cell>
          <cell r="AG26">
            <v>8.2299999999999995E-3</v>
          </cell>
          <cell r="AH26">
            <v>8.6890000000000005E-3</v>
          </cell>
          <cell r="AI26">
            <v>9.4680000000000007E-3</v>
          </cell>
          <cell r="AJ26">
            <v>8.2419999999999993E-3</v>
          </cell>
          <cell r="AK26">
            <v>8.0590000000000002E-3</v>
          </cell>
          <cell r="AL26">
            <v>8.7060000000000002E-3</v>
          </cell>
          <cell r="AM26">
            <v>8.9569999999999997E-3</v>
          </cell>
          <cell r="AN26">
            <v>8.9650000000000007E-3</v>
          </cell>
          <cell r="AO26">
            <v>9.6200000000000001E-3</v>
          </cell>
          <cell r="AP26">
            <v>9.9190000000000007E-3</v>
          </cell>
          <cell r="AQ26">
            <v>1.0061E-2</v>
          </cell>
          <cell r="AR26">
            <v>1.1207E-2</v>
          </cell>
          <cell r="AS26">
            <v>1.2024999999999999E-2</v>
          </cell>
          <cell r="AT26">
            <v>1.4852000000000001E-2</v>
          </cell>
          <cell r="AU26">
            <v>1.0558E-2</v>
          </cell>
          <cell r="AV26">
            <v>1.0354E-2</v>
          </cell>
          <cell r="AW26">
            <v>1.0139E-2</v>
          </cell>
          <cell r="AX26">
            <v>1.1537E-2</v>
          </cell>
          <cell r="AY26">
            <v>1.2692E-2</v>
          </cell>
          <cell r="AZ26">
            <v>1.3605000000000001E-2</v>
          </cell>
          <cell r="BA26">
            <v>1.4907999999999999E-2</v>
          </cell>
          <cell r="BB26">
            <v>1.6577000000000001E-2</v>
          </cell>
          <cell r="BC26">
            <v>1.6655E-2</v>
          </cell>
          <cell r="BD26">
            <v>1.8626E-2</v>
          </cell>
          <cell r="BE26">
            <v>1.9878E-2</v>
          </cell>
          <cell r="BF26">
            <v>2.0493999999999998E-2</v>
          </cell>
          <cell r="BG26">
            <v>2.1728999999999998E-2</v>
          </cell>
          <cell r="BH26">
            <v>2.3127000000000002E-2</v>
          </cell>
          <cell r="BI26">
            <v>2.4955000000000001E-2</v>
          </cell>
          <cell r="BJ26">
            <v>2.8021999999999998E-2</v>
          </cell>
          <cell r="BK26">
            <v>2.9426000000000001E-2</v>
          </cell>
          <cell r="BL26">
            <v>3.2966000000000002E-2</v>
          </cell>
          <cell r="BM26">
            <v>3.4417000000000003E-2</v>
          </cell>
          <cell r="BN26">
            <v>3.4806999999999998E-2</v>
          </cell>
          <cell r="BO26">
            <v>3.7634000000000001E-2</v>
          </cell>
          <cell r="BP26">
            <v>4.1128999999999999E-2</v>
          </cell>
          <cell r="BQ26">
            <v>4.3130000000000002E-2</v>
          </cell>
          <cell r="BR26">
            <v>4.5670000000000002E-2</v>
          </cell>
          <cell r="BS26">
            <v>5.0189999999999999E-2</v>
          </cell>
          <cell r="BT26">
            <v>5.2193000000000003E-2</v>
          </cell>
          <cell r="BU26">
            <v>5.4863000000000002E-2</v>
          </cell>
          <cell r="BV26">
            <v>5.7577999999999997E-2</v>
          </cell>
          <cell r="BW26">
            <v>6.5236000000000002E-2</v>
          </cell>
          <cell r="BX26">
            <v>7.0319000000000007E-2</v>
          </cell>
          <cell r="BY26">
            <v>7.5970999999999997E-2</v>
          </cell>
          <cell r="BZ26">
            <v>8.0656000000000005E-2</v>
          </cell>
          <cell r="CA26">
            <v>8.6252999999999996E-2</v>
          </cell>
          <cell r="CB26">
            <v>9.2022000000000007E-2</v>
          </cell>
          <cell r="CC26">
            <v>0.101157</v>
          </cell>
          <cell r="CD26">
            <v>0.10617</v>
          </cell>
          <cell r="CE26">
            <v>0.11763</v>
          </cell>
          <cell r="CF26">
            <v>0.126883</v>
          </cell>
          <cell r="CG26">
            <v>0.13509099999999999</v>
          </cell>
          <cell r="CH26">
            <v>0.14388200000000001</v>
          </cell>
          <cell r="CI26">
            <v>0.15057999999999999</v>
          </cell>
          <cell r="CJ26">
            <v>0.16323299999999999</v>
          </cell>
          <cell r="CK26">
            <v>0.17604700000000001</v>
          </cell>
          <cell r="CL26">
            <v>0.19936699999999999</v>
          </cell>
          <cell r="CM26">
            <v>0.21929799999999999</v>
          </cell>
          <cell r="CN26">
            <v>0.22112499999999999</v>
          </cell>
          <cell r="CO26">
            <v>0.238819</v>
          </cell>
          <cell r="CP26">
            <v>0.25175799999999998</v>
          </cell>
          <cell r="CQ26">
            <v>0.259297</v>
          </cell>
          <cell r="CR26">
            <v>0.291709</v>
          </cell>
          <cell r="CS26">
            <v>0.29556100000000002</v>
          </cell>
          <cell r="CT26">
            <v>0.29653600000000002</v>
          </cell>
          <cell r="CU26">
            <v>0.314357</v>
          </cell>
          <cell r="CV26">
            <v>0.33244600000000002</v>
          </cell>
          <cell r="CW26">
            <v>0.35383300000000001</v>
          </cell>
          <cell r="CX26">
            <v>0.352412</v>
          </cell>
          <cell r="CY26">
            <v>0.35750999999999999</v>
          </cell>
          <cell r="CZ26">
            <v>0.39355899999999999</v>
          </cell>
          <cell r="DA26">
            <v>0.395459</v>
          </cell>
          <cell r="DB26">
            <v>0.414358</v>
          </cell>
          <cell r="DC26">
            <v>0.42091600000000001</v>
          </cell>
          <cell r="DD26">
            <v>0.458652</v>
          </cell>
          <cell r="DE26">
            <v>0.46509299999999998</v>
          </cell>
          <cell r="DF26">
            <v>0.46610299999999999</v>
          </cell>
          <cell r="DG26">
            <v>0.50751999999999997</v>
          </cell>
          <cell r="DH26">
            <v>0.53873300000000002</v>
          </cell>
          <cell r="DI26">
            <v>0.58030599999999999</v>
          </cell>
          <cell r="DJ26">
            <v>0.59306400000000004</v>
          </cell>
          <cell r="DK26">
            <v>0.64091600000000004</v>
          </cell>
          <cell r="DL26">
            <v>0.71556799999999998</v>
          </cell>
          <cell r="DM26">
            <v>0.71851699999999996</v>
          </cell>
          <cell r="DN26">
            <v>0.75344</v>
          </cell>
          <cell r="DO26">
            <v>0.76936000000000004</v>
          </cell>
          <cell r="DP26">
            <v>0.82233299999999998</v>
          </cell>
          <cell r="DQ26">
            <v>0.88432500000000003</v>
          </cell>
        </row>
        <row r="27">
          <cell r="A27">
            <v>1875</v>
          </cell>
          <cell r="B27">
            <v>0.145957</v>
          </cell>
          <cell r="C27">
            <v>3.8141000000000001E-2</v>
          </cell>
          <cell r="D27">
            <v>1.9578000000000002E-2</v>
          </cell>
          <cell r="E27">
            <v>1.3528999999999999E-2</v>
          </cell>
          <cell r="F27">
            <v>1.0796999999999999E-2</v>
          </cell>
          <cell r="G27">
            <v>7.9399999999999991E-3</v>
          </cell>
          <cell r="H27">
            <v>5.6990000000000001E-3</v>
          </cell>
          <cell r="I27">
            <v>4.0730000000000002E-3</v>
          </cell>
          <cell r="J27">
            <v>3.0469999999999998E-3</v>
          </cell>
          <cell r="K27">
            <v>2.555E-3</v>
          </cell>
          <cell r="L27">
            <v>2.483E-3</v>
          </cell>
          <cell r="M27">
            <v>2.6700000000000001E-3</v>
          </cell>
          <cell r="N27">
            <v>2.9350000000000001E-3</v>
          </cell>
          <cell r="O27">
            <v>3.153E-3</v>
          </cell>
          <cell r="P27">
            <v>3.3549999999999999E-3</v>
          </cell>
          <cell r="Q27">
            <v>3.673E-3</v>
          </cell>
          <cell r="R27">
            <v>4.1489999999999999E-3</v>
          </cell>
          <cell r="S27">
            <v>4.6759999999999996E-3</v>
          </cell>
          <cell r="T27">
            <v>5.2329999999999998E-3</v>
          </cell>
          <cell r="U27">
            <v>5.7970000000000001E-3</v>
          </cell>
          <cell r="V27">
            <v>6.4209999999999996E-3</v>
          </cell>
          <cell r="W27">
            <v>7.0239999999999999E-3</v>
          </cell>
          <cell r="X27">
            <v>7.4450000000000002E-3</v>
          </cell>
          <cell r="Y27">
            <v>7.6160000000000004E-3</v>
          </cell>
          <cell r="Z27">
            <v>7.6059999999999999E-3</v>
          </cell>
          <cell r="AA27">
            <v>7.5259999999999997E-3</v>
          </cell>
          <cell r="AB27">
            <v>7.5360000000000002E-3</v>
          </cell>
          <cell r="AC27">
            <v>6.8269999999999997E-3</v>
          </cell>
          <cell r="AD27">
            <v>7.2020000000000001E-3</v>
          </cell>
          <cell r="AE27">
            <v>7.7730000000000004E-3</v>
          </cell>
          <cell r="AF27">
            <v>7.8079999999999998E-3</v>
          </cell>
          <cell r="AG27">
            <v>8.3549999999999996E-3</v>
          </cell>
          <cell r="AH27">
            <v>9.1430000000000001E-3</v>
          </cell>
          <cell r="AI27">
            <v>8.0459999999999993E-3</v>
          </cell>
          <cell r="AJ27">
            <v>7.8100000000000001E-3</v>
          </cell>
          <cell r="AK27">
            <v>8.4379999999999993E-3</v>
          </cell>
          <cell r="AL27">
            <v>8.6309999999999998E-3</v>
          </cell>
          <cell r="AM27">
            <v>8.5559999999999994E-3</v>
          </cell>
          <cell r="AN27">
            <v>9.1430000000000001E-3</v>
          </cell>
          <cell r="AO27">
            <v>9.2890000000000004E-3</v>
          </cell>
          <cell r="AP27">
            <v>9.5300000000000003E-3</v>
          </cell>
          <cell r="AQ27">
            <v>1.0692999999999999E-2</v>
          </cell>
          <cell r="AR27">
            <v>1.1663E-2</v>
          </cell>
          <cell r="AS27">
            <v>1.4844E-2</v>
          </cell>
          <cell r="AT27">
            <v>1.0200000000000001E-2</v>
          </cell>
          <cell r="AU27">
            <v>9.8619999999999992E-3</v>
          </cell>
          <cell r="AV27">
            <v>9.6050000000000007E-3</v>
          </cell>
          <cell r="AW27">
            <v>1.0997E-2</v>
          </cell>
          <cell r="AX27">
            <v>1.2049000000000001E-2</v>
          </cell>
          <cell r="AY27">
            <v>1.2681E-2</v>
          </cell>
          <cell r="AZ27">
            <v>1.3864E-2</v>
          </cell>
          <cell r="BA27">
            <v>1.5639E-2</v>
          </cell>
          <cell r="BB27">
            <v>1.5907000000000001E-2</v>
          </cell>
          <cell r="BC27">
            <v>1.7860999999999998E-2</v>
          </cell>
          <cell r="BD27">
            <v>1.8721999999999999E-2</v>
          </cell>
          <cell r="BE27">
            <v>1.9217000000000001E-2</v>
          </cell>
          <cell r="BF27">
            <v>2.026E-2</v>
          </cell>
          <cell r="BG27">
            <v>2.1373E-2</v>
          </cell>
          <cell r="BH27">
            <v>2.2742999999999999E-2</v>
          </cell>
          <cell r="BI27">
            <v>2.5458000000000001E-2</v>
          </cell>
          <cell r="BJ27">
            <v>2.7245999999999999E-2</v>
          </cell>
          <cell r="BK27">
            <v>3.0705E-2</v>
          </cell>
          <cell r="BL27">
            <v>3.2074999999999999E-2</v>
          </cell>
          <cell r="BM27">
            <v>3.2219999999999999E-2</v>
          </cell>
          <cell r="BN27">
            <v>3.4730999999999998E-2</v>
          </cell>
          <cell r="BO27">
            <v>3.8115999999999997E-2</v>
          </cell>
          <cell r="BP27">
            <v>3.993E-2</v>
          </cell>
          <cell r="BQ27">
            <v>4.2372E-2</v>
          </cell>
          <cell r="BR27">
            <v>4.614E-2</v>
          </cell>
          <cell r="BS27">
            <v>4.7960000000000003E-2</v>
          </cell>
          <cell r="BT27">
            <v>5.0657000000000001E-2</v>
          </cell>
          <cell r="BU27">
            <v>5.2909999999999999E-2</v>
          </cell>
          <cell r="BV27">
            <v>5.9747000000000001E-2</v>
          </cell>
          <cell r="BW27">
            <v>6.4298999999999995E-2</v>
          </cell>
          <cell r="BX27">
            <v>6.9323999999999997E-2</v>
          </cell>
          <cell r="BY27">
            <v>7.4579000000000006E-2</v>
          </cell>
          <cell r="BZ27">
            <v>7.9743999999999995E-2</v>
          </cell>
          <cell r="CA27">
            <v>8.4225999999999995E-2</v>
          </cell>
          <cell r="CB27">
            <v>9.2019000000000004E-2</v>
          </cell>
          <cell r="CC27">
            <v>9.6602999999999994E-2</v>
          </cell>
          <cell r="CD27">
            <v>0.10811999999999999</v>
          </cell>
          <cell r="CE27">
            <v>0.118043</v>
          </cell>
          <cell r="CF27">
            <v>0.12665999999999999</v>
          </cell>
          <cell r="CG27">
            <v>0.135601</v>
          </cell>
          <cell r="CH27">
            <v>0.14177200000000001</v>
          </cell>
          <cell r="CI27">
            <v>0.153443</v>
          </cell>
          <cell r="CJ27">
            <v>0.16409599999999999</v>
          </cell>
          <cell r="CK27">
            <v>0.185806</v>
          </cell>
          <cell r="CL27">
            <v>0.20535500000000001</v>
          </cell>
          <cell r="CM27">
            <v>0.207617</v>
          </cell>
          <cell r="CN27">
            <v>0.22486100000000001</v>
          </cell>
          <cell r="CO27">
            <v>0.23742099999999999</v>
          </cell>
          <cell r="CP27">
            <v>0.244584</v>
          </cell>
          <cell r="CQ27">
            <v>0.27398</v>
          </cell>
          <cell r="CR27">
            <v>0.27869300000000002</v>
          </cell>
          <cell r="CS27">
            <v>0.28076699999999999</v>
          </cell>
          <cell r="CT27">
            <v>0.29841699999999999</v>
          </cell>
          <cell r="CU27">
            <v>0.31596999999999997</v>
          </cell>
          <cell r="CV27">
            <v>0.33698400000000001</v>
          </cell>
          <cell r="CW27">
            <v>0.33562999999999998</v>
          </cell>
          <cell r="CX27">
            <v>0.34048499999999998</v>
          </cell>
          <cell r="CY27">
            <v>0.37481799999999998</v>
          </cell>
          <cell r="CZ27">
            <v>0.37662699999999999</v>
          </cell>
          <cell r="DA27">
            <v>0.39462700000000001</v>
          </cell>
          <cell r="DB27">
            <v>0.40087200000000001</v>
          </cell>
          <cell r="DC27">
            <v>0.436811</v>
          </cell>
          <cell r="DD27">
            <v>0.44294499999999998</v>
          </cell>
          <cell r="DE27">
            <v>0.44390800000000002</v>
          </cell>
          <cell r="DF27">
            <v>0.483352</v>
          </cell>
          <cell r="DG27">
            <v>0.51307899999999995</v>
          </cell>
          <cell r="DH27">
            <v>0.55267299999999997</v>
          </cell>
          <cell r="DI27">
            <v>0.56482299999999996</v>
          </cell>
          <cell r="DJ27">
            <v>0.61039600000000005</v>
          </cell>
          <cell r="DK27">
            <v>0.68149300000000002</v>
          </cell>
          <cell r="DL27">
            <v>0.68430199999999997</v>
          </cell>
          <cell r="DM27">
            <v>0.71756200000000003</v>
          </cell>
          <cell r="DN27">
            <v>0.73272400000000004</v>
          </cell>
          <cell r="DO27">
            <v>0.78317400000000004</v>
          </cell>
          <cell r="DP27">
            <v>0.84221500000000005</v>
          </cell>
          <cell r="DQ27">
            <v>0.89607199999999998</v>
          </cell>
        </row>
        <row r="28">
          <cell r="A28">
            <v>1876</v>
          </cell>
          <cell r="B28">
            <v>0.145957</v>
          </cell>
          <cell r="C28">
            <v>3.8141000000000001E-2</v>
          </cell>
          <cell r="D28">
            <v>1.9578000000000002E-2</v>
          </cell>
          <cell r="E28">
            <v>1.3528999999999999E-2</v>
          </cell>
          <cell r="F28">
            <v>1.0796999999999999E-2</v>
          </cell>
          <cell r="G28">
            <v>7.9399999999999991E-3</v>
          </cell>
          <cell r="H28">
            <v>5.6990000000000001E-3</v>
          </cell>
          <cell r="I28">
            <v>4.0730000000000002E-3</v>
          </cell>
          <cell r="J28">
            <v>3.0469999999999998E-3</v>
          </cell>
          <cell r="K28">
            <v>2.555E-3</v>
          </cell>
          <cell r="L28">
            <v>2.483E-3</v>
          </cell>
          <cell r="M28">
            <v>2.6700000000000001E-3</v>
          </cell>
          <cell r="N28">
            <v>2.9350000000000001E-3</v>
          </cell>
          <cell r="O28">
            <v>3.153E-3</v>
          </cell>
          <cell r="P28">
            <v>3.3549999999999999E-3</v>
          </cell>
          <cell r="Q28">
            <v>3.673E-3</v>
          </cell>
          <cell r="R28">
            <v>4.1489999999999999E-3</v>
          </cell>
          <cell r="S28">
            <v>4.6759999999999996E-3</v>
          </cell>
          <cell r="T28">
            <v>5.2329999999999998E-3</v>
          </cell>
          <cell r="U28">
            <v>5.7970000000000001E-3</v>
          </cell>
          <cell r="V28">
            <v>6.4209999999999996E-3</v>
          </cell>
          <cell r="W28">
            <v>7.0239999999999999E-3</v>
          </cell>
          <cell r="X28">
            <v>7.4450000000000002E-3</v>
          </cell>
          <cell r="Y28">
            <v>7.6160000000000004E-3</v>
          </cell>
          <cell r="Z28">
            <v>7.6059999999999999E-3</v>
          </cell>
          <cell r="AA28">
            <v>7.4739999999999997E-3</v>
          </cell>
          <cell r="AB28">
            <v>6.7169999999999999E-3</v>
          </cell>
          <cell r="AC28">
            <v>6.9670000000000001E-3</v>
          </cell>
          <cell r="AD28">
            <v>7.3229999999999996E-3</v>
          </cell>
          <cell r="AE28">
            <v>7.3439999999999998E-3</v>
          </cell>
          <cell r="AF28">
            <v>8.0160000000000006E-3</v>
          </cell>
          <cell r="AG28">
            <v>8.7530000000000004E-3</v>
          </cell>
          <cell r="AH28">
            <v>7.8069999999999997E-3</v>
          </cell>
          <cell r="AI28">
            <v>7.5750000000000001E-3</v>
          </cell>
          <cell r="AJ28">
            <v>8.2050000000000005E-3</v>
          </cell>
          <cell r="AK28">
            <v>8.3250000000000008E-3</v>
          </cell>
          <cell r="AL28">
            <v>8.2129999999999998E-3</v>
          </cell>
          <cell r="AM28">
            <v>8.7180000000000001E-3</v>
          </cell>
          <cell r="AN28">
            <v>8.7349999999999997E-3</v>
          </cell>
          <cell r="AO28">
            <v>8.9960000000000005E-3</v>
          </cell>
          <cell r="AP28">
            <v>1.0088E-2</v>
          </cell>
          <cell r="AQ28">
            <v>1.1122999999999999E-2</v>
          </cell>
          <cell r="AR28">
            <v>1.4844E-2</v>
          </cell>
          <cell r="AS28">
            <v>9.8969999999999995E-3</v>
          </cell>
          <cell r="AT28">
            <v>9.4210000000000006E-3</v>
          </cell>
          <cell r="AU28">
            <v>9.0629999999999999E-3</v>
          </cell>
          <cell r="AV28">
            <v>1.0395E-2</v>
          </cell>
          <cell r="AW28">
            <v>1.1398999999999999E-2</v>
          </cell>
          <cell r="AX28">
            <v>1.1893000000000001E-2</v>
          </cell>
          <cell r="AY28">
            <v>1.286E-2</v>
          </cell>
          <cell r="AZ28">
            <v>1.4534999999999999E-2</v>
          </cell>
          <cell r="BA28">
            <v>1.4947E-2</v>
          </cell>
          <cell r="BB28">
            <v>1.7002E-2</v>
          </cell>
          <cell r="BC28">
            <v>1.7686E-2</v>
          </cell>
          <cell r="BD28">
            <v>1.8081E-2</v>
          </cell>
          <cell r="BE28">
            <v>1.8928E-2</v>
          </cell>
          <cell r="BF28">
            <v>1.9843E-2</v>
          </cell>
          <cell r="BG28">
            <v>2.0832E-2</v>
          </cell>
          <cell r="BH28">
            <v>2.3231000000000002E-2</v>
          </cell>
          <cell r="BI28">
            <v>2.5184000000000002E-2</v>
          </cell>
          <cell r="BJ28">
            <v>2.8510000000000001E-2</v>
          </cell>
          <cell r="BK28">
            <v>2.9891999999999998E-2</v>
          </cell>
          <cell r="BL28">
            <v>2.9869E-2</v>
          </cell>
          <cell r="BM28">
            <v>3.2196000000000002E-2</v>
          </cell>
          <cell r="BN28">
            <v>3.5390999999999999E-2</v>
          </cell>
          <cell r="BO28">
            <v>3.7012999999999997E-2</v>
          </cell>
          <cell r="BP28">
            <v>3.9295999999999998E-2</v>
          </cell>
          <cell r="BQ28">
            <v>4.2536999999999998E-2</v>
          </cell>
          <cell r="BR28">
            <v>4.4145999999999998E-2</v>
          </cell>
          <cell r="BS28">
            <v>4.6831999999999999E-2</v>
          </cell>
          <cell r="BT28">
            <v>4.8894E-2</v>
          </cell>
          <cell r="BU28">
            <v>5.4942999999999999E-2</v>
          </cell>
          <cell r="BV28">
            <v>5.8890999999999999E-2</v>
          </cell>
          <cell r="BW28">
            <v>6.3381000000000007E-2</v>
          </cell>
          <cell r="BX28">
            <v>6.8931000000000006E-2</v>
          </cell>
          <cell r="BY28">
            <v>7.3802999999999994E-2</v>
          </cell>
          <cell r="BZ28">
            <v>7.7574000000000004E-2</v>
          </cell>
          <cell r="CA28">
            <v>8.3882999999999999E-2</v>
          </cell>
          <cell r="CB28">
            <v>8.8014999999999996E-2</v>
          </cell>
          <cell r="CC28">
            <v>9.8692000000000002E-2</v>
          </cell>
          <cell r="CD28">
            <v>0.108337</v>
          </cell>
          <cell r="CE28">
            <v>0.11747299999999999</v>
          </cell>
          <cell r="CF28">
            <v>0.12709400000000001</v>
          </cell>
          <cell r="CG28">
            <v>0.13341500000000001</v>
          </cell>
          <cell r="CH28">
            <v>0.14463699999999999</v>
          </cell>
          <cell r="CI28">
            <v>0.15295700000000001</v>
          </cell>
          <cell r="CJ28">
            <v>0.17236599999999999</v>
          </cell>
          <cell r="CK28">
            <v>0.19142300000000001</v>
          </cell>
          <cell r="CL28">
            <v>0.19438800000000001</v>
          </cell>
          <cell r="CM28">
            <v>0.21129800000000001</v>
          </cell>
          <cell r="CN28">
            <v>0.22364300000000001</v>
          </cell>
          <cell r="CO28">
            <v>0.23058100000000001</v>
          </cell>
          <cell r="CP28">
            <v>0.25698700000000002</v>
          </cell>
          <cell r="CQ28">
            <v>0.26213799999999998</v>
          </cell>
          <cell r="CR28">
            <v>0.26532099999999997</v>
          </cell>
          <cell r="CS28">
            <v>0.282827</v>
          </cell>
          <cell r="CT28">
            <v>0.29969800000000002</v>
          </cell>
          <cell r="CU28">
            <v>0.320189</v>
          </cell>
          <cell r="CV28">
            <v>0.31964799999999999</v>
          </cell>
          <cell r="CW28">
            <v>0.324272</v>
          </cell>
          <cell r="CX28">
            <v>0.35696899999999998</v>
          </cell>
          <cell r="CY28">
            <v>0.35869299999999998</v>
          </cell>
          <cell r="CZ28">
            <v>0.37583499999999997</v>
          </cell>
          <cell r="DA28">
            <v>0.38178299999999998</v>
          </cell>
          <cell r="DB28">
            <v>0.41601100000000002</v>
          </cell>
          <cell r="DC28">
            <v>0.42185299999999998</v>
          </cell>
          <cell r="DD28">
            <v>0.42276900000000001</v>
          </cell>
          <cell r="DE28">
            <v>0.46033600000000002</v>
          </cell>
          <cell r="DF28">
            <v>0.48864600000000002</v>
          </cell>
          <cell r="DG28">
            <v>0.52635500000000002</v>
          </cell>
          <cell r="DH28">
            <v>0.53792600000000002</v>
          </cell>
          <cell r="DI28">
            <v>0.58133000000000001</v>
          </cell>
          <cell r="DJ28">
            <v>0.64904099999999998</v>
          </cell>
          <cell r="DK28">
            <v>0.65171599999999996</v>
          </cell>
          <cell r="DL28">
            <v>0.68339300000000003</v>
          </cell>
          <cell r="DM28">
            <v>0.69783200000000001</v>
          </cell>
          <cell r="DN28">
            <v>0.74587999999999999</v>
          </cell>
          <cell r="DO28">
            <v>0.80210899999999996</v>
          </cell>
          <cell r="DP28">
            <v>0.85340199999999999</v>
          </cell>
          <cell r="DQ28">
            <v>0.90570399999999995</v>
          </cell>
        </row>
        <row r="29">
          <cell r="A29">
            <v>1877</v>
          </cell>
          <cell r="B29">
            <v>0.145957</v>
          </cell>
          <cell r="C29">
            <v>3.8141000000000001E-2</v>
          </cell>
          <cell r="D29">
            <v>1.9578000000000002E-2</v>
          </cell>
          <cell r="E29">
            <v>1.3528999999999999E-2</v>
          </cell>
          <cell r="F29">
            <v>1.0796999999999999E-2</v>
          </cell>
          <cell r="G29">
            <v>7.9399999999999991E-3</v>
          </cell>
          <cell r="H29">
            <v>5.6990000000000001E-3</v>
          </cell>
          <cell r="I29">
            <v>4.0730000000000002E-3</v>
          </cell>
          <cell r="J29">
            <v>3.0469999999999998E-3</v>
          </cell>
          <cell r="K29">
            <v>2.555E-3</v>
          </cell>
          <cell r="L29">
            <v>2.483E-3</v>
          </cell>
          <cell r="M29">
            <v>2.6700000000000001E-3</v>
          </cell>
          <cell r="N29">
            <v>2.9350000000000001E-3</v>
          </cell>
          <cell r="O29">
            <v>3.153E-3</v>
          </cell>
          <cell r="P29">
            <v>3.3549999999999999E-3</v>
          </cell>
          <cell r="Q29">
            <v>3.673E-3</v>
          </cell>
          <cell r="R29">
            <v>4.1489999999999999E-3</v>
          </cell>
          <cell r="S29">
            <v>4.6759999999999996E-3</v>
          </cell>
          <cell r="T29">
            <v>5.2329999999999998E-3</v>
          </cell>
          <cell r="U29">
            <v>5.7970000000000001E-3</v>
          </cell>
          <cell r="V29">
            <v>6.4209999999999996E-3</v>
          </cell>
          <cell r="W29">
            <v>7.0239999999999999E-3</v>
          </cell>
          <cell r="X29">
            <v>7.4450000000000002E-3</v>
          </cell>
          <cell r="Y29">
            <v>7.6160000000000004E-3</v>
          </cell>
          <cell r="Z29">
            <v>7.4520000000000003E-3</v>
          </cell>
          <cell r="AA29">
            <v>6.7089999999999997E-3</v>
          </cell>
          <cell r="AB29">
            <v>6.8529999999999997E-3</v>
          </cell>
          <cell r="AC29">
            <v>6.9979999999999999E-3</v>
          </cell>
          <cell r="AD29">
            <v>6.9210000000000001E-3</v>
          </cell>
          <cell r="AE29">
            <v>7.6499999999999997E-3</v>
          </cell>
          <cell r="AF29">
            <v>8.3280000000000003E-3</v>
          </cell>
          <cell r="AG29">
            <v>7.502E-3</v>
          </cell>
          <cell r="AH29">
            <v>7.326E-3</v>
          </cell>
          <cell r="AI29">
            <v>7.9780000000000007E-3</v>
          </cell>
          <cell r="AJ29">
            <v>8.0440000000000008E-3</v>
          </cell>
          <cell r="AK29">
            <v>7.9209999999999992E-3</v>
          </cell>
          <cell r="AL29">
            <v>8.3639999999999999E-3</v>
          </cell>
          <cell r="AM29">
            <v>8.2699999999999996E-3</v>
          </cell>
          <cell r="AN29">
            <v>8.515E-3</v>
          </cell>
          <cell r="AO29">
            <v>9.4680000000000007E-3</v>
          </cell>
          <cell r="AP29">
            <v>1.0466E-2</v>
          </cell>
          <cell r="AQ29">
            <v>1.4826000000000001E-2</v>
          </cell>
          <cell r="AR29">
            <v>9.6190000000000008E-3</v>
          </cell>
          <cell r="AS29">
            <v>9.0390000000000002E-3</v>
          </cell>
          <cell r="AT29">
            <v>8.5529999999999998E-3</v>
          </cell>
          <cell r="AU29">
            <v>9.7599999999999996E-3</v>
          </cell>
          <cell r="AV29">
            <v>1.0718E-2</v>
          </cell>
          <cell r="AW29">
            <v>1.1143999999999999E-2</v>
          </cell>
          <cell r="AX29">
            <v>1.1998E-2</v>
          </cell>
          <cell r="AY29">
            <v>1.3462999999999999E-2</v>
          </cell>
          <cell r="AZ29">
            <v>1.3849E-2</v>
          </cell>
          <cell r="BA29">
            <v>1.5955E-2</v>
          </cell>
          <cell r="BB29">
            <v>1.6659E-2</v>
          </cell>
          <cell r="BC29">
            <v>1.7028999999999999E-2</v>
          </cell>
          <cell r="BD29">
            <v>1.7704000000000001E-2</v>
          </cell>
          <cell r="BE29">
            <v>1.8502999999999999E-2</v>
          </cell>
          <cell r="BF29">
            <v>1.9318999999999999E-2</v>
          </cell>
          <cell r="BG29">
            <v>2.1344999999999999E-2</v>
          </cell>
          <cell r="BH29">
            <v>2.3338000000000001E-2</v>
          </cell>
          <cell r="BI29">
            <v>2.6449E-2</v>
          </cell>
          <cell r="BJ29">
            <v>2.7862000000000001E-2</v>
          </cell>
          <cell r="BK29">
            <v>2.7761999999999998E-2</v>
          </cell>
          <cell r="BL29">
            <v>2.9909999999999999E-2</v>
          </cell>
          <cell r="BM29">
            <v>3.2932999999999997E-2</v>
          </cell>
          <cell r="BN29">
            <v>3.4352000000000001E-2</v>
          </cell>
          <cell r="BO29">
            <v>3.6441000000000001E-2</v>
          </cell>
          <cell r="BP29">
            <v>3.9407999999999999E-2</v>
          </cell>
          <cell r="BQ29">
            <v>4.0771000000000002E-2</v>
          </cell>
          <cell r="BR29">
            <v>4.3313999999999998E-2</v>
          </cell>
          <cell r="BS29">
            <v>4.5247999999999997E-2</v>
          </cell>
          <cell r="BT29">
            <v>5.074E-2</v>
          </cell>
          <cell r="BU29">
            <v>5.4243E-2</v>
          </cell>
          <cell r="BV29">
            <v>5.8077999999999998E-2</v>
          </cell>
          <cell r="BW29">
            <v>6.3778000000000001E-2</v>
          </cell>
          <cell r="BX29">
            <v>6.8280999999999994E-2</v>
          </cell>
          <cell r="BY29">
            <v>7.1885000000000004E-2</v>
          </cell>
          <cell r="BZ29">
            <v>7.7157000000000003E-2</v>
          </cell>
          <cell r="CA29">
            <v>8.0387E-2</v>
          </cell>
          <cell r="CB29">
            <v>9.0213000000000002E-2</v>
          </cell>
          <cell r="CC29">
            <v>9.8757999999999999E-2</v>
          </cell>
          <cell r="CD29">
            <v>0.10786999999999999</v>
          </cell>
          <cell r="CE29">
            <v>0.11790299999999999</v>
          </cell>
          <cell r="CF29">
            <v>0.124862</v>
          </cell>
          <cell r="CG29">
            <v>0.136242</v>
          </cell>
          <cell r="CH29">
            <v>0.142537</v>
          </cell>
          <cell r="CI29">
            <v>0.159107</v>
          </cell>
          <cell r="CJ29">
            <v>0.177402</v>
          </cell>
          <cell r="CK29">
            <v>0.181316</v>
          </cell>
          <cell r="CL29">
            <v>0.19795099999999999</v>
          </cell>
          <cell r="CM29">
            <v>0.21024899999999999</v>
          </cell>
          <cell r="CN29">
            <v>0.217144</v>
          </cell>
          <cell r="CO29">
            <v>0.24072499999999999</v>
          </cell>
          <cell r="CP29">
            <v>0.24612800000000001</v>
          </cell>
          <cell r="CQ29">
            <v>0.25023899999999999</v>
          </cell>
          <cell r="CR29">
            <v>0.267619</v>
          </cell>
          <cell r="CS29">
            <v>0.28368700000000002</v>
          </cell>
          <cell r="CT29">
            <v>0.30352299999999999</v>
          </cell>
          <cell r="CU29">
            <v>0.30382900000000002</v>
          </cell>
          <cell r="CV29">
            <v>0.30882999999999999</v>
          </cell>
          <cell r="CW29">
            <v>0.33997100000000002</v>
          </cell>
          <cell r="CX29">
            <v>0.34161200000000003</v>
          </cell>
          <cell r="CY29">
            <v>0.35793799999999998</v>
          </cell>
          <cell r="CZ29">
            <v>0.36360300000000001</v>
          </cell>
          <cell r="DA29">
            <v>0.39620100000000003</v>
          </cell>
          <cell r="DB29">
            <v>0.40176400000000001</v>
          </cell>
          <cell r="DC29">
            <v>0.40263700000000002</v>
          </cell>
          <cell r="DD29">
            <v>0.438415</v>
          </cell>
          <cell r="DE29">
            <v>0.46537699999999999</v>
          </cell>
          <cell r="DF29">
            <v>0.50129000000000001</v>
          </cell>
          <cell r="DG29">
            <v>0.51231099999999996</v>
          </cell>
          <cell r="DH29">
            <v>0.553647</v>
          </cell>
          <cell r="DI29">
            <v>0.61813499999999999</v>
          </cell>
          <cell r="DJ29">
            <v>0.62068199999999996</v>
          </cell>
          <cell r="DK29">
            <v>0.65085000000000004</v>
          </cell>
          <cell r="DL29">
            <v>0.66460200000000003</v>
          </cell>
          <cell r="DM29">
            <v>0.71036200000000005</v>
          </cell>
          <cell r="DN29">
            <v>0.76391399999999998</v>
          </cell>
          <cell r="DO29">
            <v>0.81276400000000004</v>
          </cell>
          <cell r="DP29">
            <v>0.86257499999999998</v>
          </cell>
          <cell r="DQ29">
            <v>0.91115500000000005</v>
          </cell>
        </row>
        <row r="30">
          <cell r="A30">
            <v>1878</v>
          </cell>
          <cell r="B30">
            <v>0.145957</v>
          </cell>
          <cell r="C30">
            <v>3.8141000000000001E-2</v>
          </cell>
          <cell r="D30">
            <v>1.9578000000000002E-2</v>
          </cell>
          <cell r="E30">
            <v>1.3528999999999999E-2</v>
          </cell>
          <cell r="F30">
            <v>1.0796999999999999E-2</v>
          </cell>
          <cell r="G30">
            <v>7.9399999999999991E-3</v>
          </cell>
          <cell r="H30">
            <v>5.6990000000000001E-3</v>
          </cell>
          <cell r="I30">
            <v>4.0730000000000002E-3</v>
          </cell>
          <cell r="J30">
            <v>3.0469999999999998E-3</v>
          </cell>
          <cell r="K30">
            <v>2.555E-3</v>
          </cell>
          <cell r="L30">
            <v>2.483E-3</v>
          </cell>
          <cell r="M30">
            <v>2.6700000000000001E-3</v>
          </cell>
          <cell r="N30">
            <v>2.9350000000000001E-3</v>
          </cell>
          <cell r="O30">
            <v>3.153E-3</v>
          </cell>
          <cell r="P30">
            <v>3.3549999999999999E-3</v>
          </cell>
          <cell r="Q30">
            <v>3.673E-3</v>
          </cell>
          <cell r="R30">
            <v>4.1489999999999999E-3</v>
          </cell>
          <cell r="S30">
            <v>4.6759999999999996E-3</v>
          </cell>
          <cell r="T30">
            <v>5.2329999999999998E-3</v>
          </cell>
          <cell r="U30">
            <v>5.7970000000000001E-3</v>
          </cell>
          <cell r="V30">
            <v>6.4209999999999996E-3</v>
          </cell>
          <cell r="W30">
            <v>7.0239999999999999E-3</v>
          </cell>
          <cell r="X30">
            <v>7.4450000000000002E-3</v>
          </cell>
          <cell r="Y30">
            <v>7.3740000000000003E-3</v>
          </cell>
          <cell r="Z30">
            <v>6.7510000000000001E-3</v>
          </cell>
          <cell r="AA30">
            <v>6.8180000000000003E-3</v>
          </cell>
          <cell r="AB30">
            <v>6.8479999999999999E-3</v>
          </cell>
          <cell r="AC30">
            <v>6.6309999999999997E-3</v>
          </cell>
          <cell r="AD30">
            <v>7.3080000000000003E-3</v>
          </cell>
          <cell r="AE30">
            <v>7.8569999999999994E-3</v>
          </cell>
          <cell r="AF30">
            <v>7.1580000000000003E-3</v>
          </cell>
          <cell r="AG30">
            <v>7.0499999999999998E-3</v>
          </cell>
          <cell r="AH30">
            <v>7.7289999999999998E-3</v>
          </cell>
          <cell r="AI30">
            <v>7.7749999999999998E-3</v>
          </cell>
          <cell r="AJ30">
            <v>7.659E-3</v>
          </cell>
          <cell r="AK30">
            <v>8.0660000000000003E-3</v>
          </cell>
          <cell r="AL30">
            <v>7.9340000000000001E-3</v>
          </cell>
          <cell r="AM30">
            <v>8.1060000000000004E-3</v>
          </cell>
          <cell r="AN30">
            <v>8.9160000000000003E-3</v>
          </cell>
          <cell r="AO30">
            <v>9.7800000000000005E-3</v>
          </cell>
          <cell r="AP30">
            <v>1.4815E-2</v>
          </cell>
          <cell r="AQ30">
            <v>9.3570000000000007E-3</v>
          </cell>
          <cell r="AR30">
            <v>8.7139999999999995E-3</v>
          </cell>
          <cell r="AS30">
            <v>8.1019999999999998E-3</v>
          </cell>
          <cell r="AT30">
            <v>9.1430000000000001E-3</v>
          </cell>
          <cell r="AU30">
            <v>1.0031E-2</v>
          </cell>
          <cell r="AV30">
            <v>1.0439E-2</v>
          </cell>
          <cell r="AW30">
            <v>1.1195999999999999E-2</v>
          </cell>
          <cell r="AX30">
            <v>1.2536E-2</v>
          </cell>
          <cell r="AY30">
            <v>1.278E-2</v>
          </cell>
          <cell r="AZ30">
            <v>1.4789E-2</v>
          </cell>
          <cell r="BA30">
            <v>1.5598000000000001E-2</v>
          </cell>
          <cell r="BB30">
            <v>1.6011000000000001E-2</v>
          </cell>
          <cell r="BC30">
            <v>1.6573000000000001E-2</v>
          </cell>
          <cell r="BD30">
            <v>1.7277000000000001E-2</v>
          </cell>
          <cell r="BE30">
            <v>1.8124000000000001E-2</v>
          </cell>
          <cell r="BF30">
            <v>1.9907000000000001E-2</v>
          </cell>
          <cell r="BG30">
            <v>2.1680000000000001E-2</v>
          </cell>
          <cell r="BH30">
            <v>2.4582E-2</v>
          </cell>
          <cell r="BI30">
            <v>2.598E-2</v>
          </cell>
          <cell r="BJ30">
            <v>2.5871000000000002E-2</v>
          </cell>
          <cell r="BK30">
            <v>2.7879000000000001E-2</v>
          </cell>
          <cell r="BL30">
            <v>3.0672999999999999E-2</v>
          </cell>
          <cell r="BM30">
            <v>3.1928999999999999E-2</v>
          </cell>
          <cell r="BN30">
            <v>3.3813000000000003E-2</v>
          </cell>
          <cell r="BO30">
            <v>3.6686000000000003E-2</v>
          </cell>
          <cell r="BP30">
            <v>3.7857000000000002E-2</v>
          </cell>
          <cell r="BQ30">
            <v>4.0183999999999997E-2</v>
          </cell>
          <cell r="BR30">
            <v>4.1860000000000001E-2</v>
          </cell>
          <cell r="BS30">
            <v>4.6878000000000003E-2</v>
          </cell>
          <cell r="BT30">
            <v>5.0243999999999997E-2</v>
          </cell>
          <cell r="BU30">
            <v>5.3574999999999998E-2</v>
          </cell>
          <cell r="BV30">
            <v>5.8992999999999997E-2</v>
          </cell>
          <cell r="BW30">
            <v>6.3126000000000002E-2</v>
          </cell>
          <cell r="BX30">
            <v>6.6629999999999995E-2</v>
          </cell>
          <cell r="BY30">
            <v>7.1596999999999994E-2</v>
          </cell>
          <cell r="BZ30">
            <v>7.4112999999999998E-2</v>
          </cell>
          <cell r="CA30">
            <v>8.2574999999999996E-2</v>
          </cell>
          <cell r="CB30">
            <v>9.0129000000000001E-2</v>
          </cell>
          <cell r="CC30">
            <v>9.8519999999999996E-2</v>
          </cell>
          <cell r="CD30">
            <v>0.10834199999999999</v>
          </cell>
          <cell r="CE30">
            <v>0.115691</v>
          </cell>
          <cell r="CF30">
            <v>0.12756400000000001</v>
          </cell>
          <cell r="CG30">
            <v>0.13266600000000001</v>
          </cell>
          <cell r="CH30">
            <v>0.14622599999999999</v>
          </cell>
          <cell r="CI30">
            <v>0.16336800000000001</v>
          </cell>
          <cell r="CJ30">
            <v>0.168319</v>
          </cell>
          <cell r="CK30">
            <v>0.184665</v>
          </cell>
          <cell r="CL30">
            <v>0.19706099999999999</v>
          </cell>
          <cell r="CM30">
            <v>0.20410400000000001</v>
          </cell>
          <cell r="CN30">
            <v>0.22517499999999999</v>
          </cell>
          <cell r="CO30">
            <v>0.23070099999999999</v>
          </cell>
          <cell r="CP30">
            <v>0.23570099999999999</v>
          </cell>
          <cell r="CQ30">
            <v>0.25281999999999999</v>
          </cell>
          <cell r="CR30">
            <v>0.267986</v>
          </cell>
          <cell r="CS30">
            <v>0.28705599999999998</v>
          </cell>
          <cell r="CT30">
            <v>0.28822700000000001</v>
          </cell>
          <cell r="CU30">
            <v>0.29348200000000002</v>
          </cell>
          <cell r="CV30">
            <v>0.32378200000000001</v>
          </cell>
          <cell r="CW30">
            <v>0.325345</v>
          </cell>
          <cell r="CX30">
            <v>0.34089399999999997</v>
          </cell>
          <cell r="CY30">
            <v>0.34628900000000001</v>
          </cell>
          <cell r="CZ30">
            <v>0.377334</v>
          </cell>
          <cell r="DA30">
            <v>0.382633</v>
          </cell>
          <cell r="DB30">
            <v>0.38346400000000003</v>
          </cell>
          <cell r="DC30">
            <v>0.41753800000000002</v>
          </cell>
          <cell r="DD30">
            <v>0.44321700000000003</v>
          </cell>
          <cell r="DE30">
            <v>0.47741899999999998</v>
          </cell>
          <cell r="DF30">
            <v>0.48791499999999999</v>
          </cell>
          <cell r="DG30">
            <v>0.52728299999999995</v>
          </cell>
          <cell r="DH30">
            <v>0.5887</v>
          </cell>
          <cell r="DI30">
            <v>0.59112500000000001</v>
          </cell>
          <cell r="DJ30">
            <v>0.61985699999999999</v>
          </cell>
          <cell r="DK30">
            <v>0.63295400000000002</v>
          </cell>
          <cell r="DL30">
            <v>0.67653600000000003</v>
          </cell>
          <cell r="DM30">
            <v>0.72753699999999999</v>
          </cell>
          <cell r="DN30">
            <v>0.774061</v>
          </cell>
          <cell r="DO30">
            <v>0.82150000000000001</v>
          </cell>
          <cell r="DP30">
            <v>0.86776600000000004</v>
          </cell>
          <cell r="DQ30">
            <v>0.92056199999999999</v>
          </cell>
        </row>
        <row r="31">
          <cell r="A31">
            <v>1879</v>
          </cell>
          <cell r="B31">
            <v>0.145957</v>
          </cell>
          <cell r="C31">
            <v>3.8141000000000001E-2</v>
          </cell>
          <cell r="D31">
            <v>1.9578000000000002E-2</v>
          </cell>
          <cell r="E31">
            <v>1.3528999999999999E-2</v>
          </cell>
          <cell r="F31">
            <v>1.0796999999999999E-2</v>
          </cell>
          <cell r="G31">
            <v>7.9399999999999991E-3</v>
          </cell>
          <cell r="H31">
            <v>5.6990000000000001E-3</v>
          </cell>
          <cell r="I31">
            <v>4.0730000000000002E-3</v>
          </cell>
          <cell r="J31">
            <v>3.0469999999999998E-3</v>
          </cell>
          <cell r="K31">
            <v>2.555E-3</v>
          </cell>
          <cell r="L31">
            <v>2.483E-3</v>
          </cell>
          <cell r="M31">
            <v>2.6700000000000001E-3</v>
          </cell>
          <cell r="N31">
            <v>2.9350000000000001E-3</v>
          </cell>
          <cell r="O31">
            <v>3.153E-3</v>
          </cell>
          <cell r="P31">
            <v>3.3549999999999999E-3</v>
          </cell>
          <cell r="Q31">
            <v>3.673E-3</v>
          </cell>
          <cell r="R31">
            <v>4.1489999999999999E-3</v>
          </cell>
          <cell r="S31">
            <v>4.6759999999999996E-3</v>
          </cell>
          <cell r="T31">
            <v>5.2329999999999998E-3</v>
          </cell>
          <cell r="U31">
            <v>5.7970000000000001E-3</v>
          </cell>
          <cell r="V31">
            <v>6.4209999999999996E-3</v>
          </cell>
          <cell r="W31">
            <v>7.0239999999999999E-3</v>
          </cell>
          <cell r="X31">
            <v>7.1440000000000002E-3</v>
          </cell>
          <cell r="Y31">
            <v>6.7299999999999999E-3</v>
          </cell>
          <cell r="Z31">
            <v>6.8250000000000003E-3</v>
          </cell>
          <cell r="AA31">
            <v>6.816E-3</v>
          </cell>
          <cell r="AB31">
            <v>6.5269999999999998E-3</v>
          </cell>
          <cell r="AC31">
            <v>7.077E-3</v>
          </cell>
          <cell r="AD31">
            <v>7.4269999999999996E-3</v>
          </cell>
          <cell r="AE31">
            <v>6.7790000000000003E-3</v>
          </cell>
          <cell r="AF31">
            <v>6.7619999999999998E-3</v>
          </cell>
          <cell r="AG31">
            <v>7.4419999999999998E-3</v>
          </cell>
          <cell r="AH31">
            <v>7.4970000000000002E-3</v>
          </cell>
          <cell r="AI31">
            <v>7.4050000000000001E-3</v>
          </cell>
          <cell r="AJ31">
            <v>7.796E-3</v>
          </cell>
          <cell r="AK31">
            <v>7.6949999999999996E-3</v>
          </cell>
          <cell r="AL31">
            <v>7.7910000000000002E-3</v>
          </cell>
          <cell r="AM31">
            <v>8.4569999999999992E-3</v>
          </cell>
          <cell r="AN31">
            <v>9.1760000000000001E-3</v>
          </cell>
          <cell r="AO31">
            <v>1.4768E-2</v>
          </cell>
          <cell r="AP31">
            <v>9.1129999999999996E-3</v>
          </cell>
          <cell r="AQ31">
            <v>8.4480000000000006E-3</v>
          </cell>
          <cell r="AR31">
            <v>7.698E-3</v>
          </cell>
          <cell r="AS31">
            <v>8.5959999999999995E-3</v>
          </cell>
          <cell r="AT31">
            <v>9.3509999999999999E-3</v>
          </cell>
          <cell r="AU31">
            <v>9.7839999999999993E-3</v>
          </cell>
          <cell r="AV31">
            <v>1.0468999999999999E-2</v>
          </cell>
          <cell r="AW31">
            <v>1.1681E-2</v>
          </cell>
          <cell r="AX31">
            <v>1.1847E-2</v>
          </cell>
          <cell r="AY31">
            <v>1.3643000000000001E-2</v>
          </cell>
          <cell r="AZ31">
            <v>1.4533000000000001E-2</v>
          </cell>
          <cell r="BA31">
            <v>1.499E-2</v>
          </cell>
          <cell r="BB31">
            <v>1.5537E-2</v>
          </cell>
          <cell r="BC31">
            <v>1.6122000000000001E-2</v>
          </cell>
          <cell r="BD31">
            <v>1.7073999999999999E-2</v>
          </cell>
          <cell r="BE31">
            <v>1.8818000000000001E-2</v>
          </cell>
          <cell r="BF31">
            <v>2.0233999999999999E-2</v>
          </cell>
          <cell r="BG31">
            <v>2.2901000000000001E-2</v>
          </cell>
          <cell r="BH31">
            <v>2.4247000000000001E-2</v>
          </cell>
          <cell r="BI31">
            <v>2.4146999999999998E-2</v>
          </cell>
          <cell r="BJ31">
            <v>2.6065000000000001E-2</v>
          </cell>
          <cell r="BK31">
            <v>2.8577000000000002E-2</v>
          </cell>
          <cell r="BL31">
            <v>2.9731E-2</v>
          </cell>
          <cell r="BM31">
            <v>3.1426999999999997E-2</v>
          </cell>
          <cell r="BN31">
            <v>3.4275E-2</v>
          </cell>
          <cell r="BO31">
            <v>3.5335999999999999E-2</v>
          </cell>
          <cell r="BP31">
            <v>3.7423999999999999E-2</v>
          </cell>
          <cell r="BQ31">
            <v>3.8872999999999998E-2</v>
          </cell>
          <cell r="BR31">
            <v>4.3285999999999998E-2</v>
          </cell>
          <cell r="BS31">
            <v>4.6605000000000001E-2</v>
          </cell>
          <cell r="BT31">
            <v>4.9743999999999997E-2</v>
          </cell>
          <cell r="BU31">
            <v>5.4558000000000002E-2</v>
          </cell>
          <cell r="BV31">
            <v>5.8415000000000002E-2</v>
          </cell>
          <cell r="BW31">
            <v>6.1581999999999998E-2</v>
          </cell>
          <cell r="BX31">
            <v>6.6532999999999995E-2</v>
          </cell>
          <cell r="BY31">
            <v>6.8949999999999997E-2</v>
          </cell>
          <cell r="BZ31">
            <v>7.6078999999999994E-2</v>
          </cell>
          <cell r="CA31">
            <v>8.2401000000000002E-2</v>
          </cell>
          <cell r="CB31">
            <v>9.0057999999999999E-2</v>
          </cell>
          <cell r="CC31">
            <v>9.9053000000000002E-2</v>
          </cell>
          <cell r="CD31">
            <v>0.10620599999999999</v>
          </cell>
          <cell r="CE31">
            <v>0.118154</v>
          </cell>
          <cell r="CF31">
            <v>0.123136</v>
          </cell>
          <cell r="CG31">
            <v>0.13405600000000001</v>
          </cell>
          <cell r="CH31">
            <v>0.149613</v>
          </cell>
          <cell r="CI31">
            <v>0.15545400000000001</v>
          </cell>
          <cell r="CJ31">
            <v>0.17133200000000001</v>
          </cell>
          <cell r="CK31">
            <v>0.183923</v>
          </cell>
          <cell r="CL31">
            <v>0.19128800000000001</v>
          </cell>
          <cell r="CM31">
            <v>0.210311</v>
          </cell>
          <cell r="CN31">
            <v>0.215892</v>
          </cell>
          <cell r="CO31">
            <v>0.22170400000000001</v>
          </cell>
          <cell r="CP31">
            <v>0.23854300000000001</v>
          </cell>
          <cell r="CQ31">
            <v>0.25264199999999998</v>
          </cell>
          <cell r="CR31">
            <v>0.27085399999999998</v>
          </cell>
          <cell r="CS31">
            <v>0.27289200000000002</v>
          </cell>
          <cell r="CT31">
            <v>0.27828999999999998</v>
          </cell>
          <cell r="CU31">
            <v>0.30741800000000002</v>
          </cell>
          <cell r="CV31">
            <v>0.30985200000000002</v>
          </cell>
          <cell r="CW31">
            <v>0.32466099999999998</v>
          </cell>
          <cell r="CX31">
            <v>0.32979900000000001</v>
          </cell>
          <cell r="CY31">
            <v>0.35936600000000002</v>
          </cell>
          <cell r="CZ31">
            <v>0.36441200000000001</v>
          </cell>
          <cell r="DA31">
            <v>0.36520399999999997</v>
          </cell>
          <cell r="DB31">
            <v>0.39765499999999998</v>
          </cell>
          <cell r="DC31">
            <v>0.42211100000000001</v>
          </cell>
          <cell r="DD31">
            <v>0.45468500000000001</v>
          </cell>
          <cell r="DE31">
            <v>0.46468100000000001</v>
          </cell>
          <cell r="DF31">
            <v>0.50217500000000004</v>
          </cell>
          <cell r="DG31">
            <v>0.560666</v>
          </cell>
          <cell r="DH31">
            <v>0.56297699999999995</v>
          </cell>
          <cell r="DI31">
            <v>0.59033999999999998</v>
          </cell>
          <cell r="DJ31">
            <v>0.60281399999999996</v>
          </cell>
          <cell r="DK31">
            <v>0.64432</v>
          </cell>
          <cell r="DL31">
            <v>0.69289199999999995</v>
          </cell>
          <cell r="DM31">
            <v>0.737201</v>
          </cell>
          <cell r="DN31">
            <v>0.78238099999999999</v>
          </cell>
          <cell r="DO31">
            <v>0.82644399999999996</v>
          </cell>
          <cell r="DP31">
            <v>0.87672600000000001</v>
          </cell>
          <cell r="DQ31">
            <v>0.91966000000000003</v>
          </cell>
        </row>
        <row r="32">
          <cell r="A32">
            <v>1880</v>
          </cell>
          <cell r="B32">
            <v>0.145957</v>
          </cell>
          <cell r="C32">
            <v>3.8141000000000001E-2</v>
          </cell>
          <cell r="D32">
            <v>1.9578000000000002E-2</v>
          </cell>
          <cell r="E32">
            <v>1.3528999999999999E-2</v>
          </cell>
          <cell r="F32">
            <v>1.0796999999999999E-2</v>
          </cell>
          <cell r="G32">
            <v>7.9399999999999991E-3</v>
          </cell>
          <cell r="H32">
            <v>5.6990000000000001E-3</v>
          </cell>
          <cell r="I32">
            <v>4.0730000000000002E-3</v>
          </cell>
          <cell r="J32">
            <v>3.0469999999999998E-3</v>
          </cell>
          <cell r="K32">
            <v>2.555E-3</v>
          </cell>
          <cell r="L32">
            <v>2.483E-3</v>
          </cell>
          <cell r="M32">
            <v>2.6700000000000001E-3</v>
          </cell>
          <cell r="N32">
            <v>2.9350000000000001E-3</v>
          </cell>
          <cell r="O32">
            <v>3.153E-3</v>
          </cell>
          <cell r="P32">
            <v>3.3549999999999999E-3</v>
          </cell>
          <cell r="Q32">
            <v>3.673E-3</v>
          </cell>
          <cell r="R32">
            <v>4.1489999999999999E-3</v>
          </cell>
          <cell r="S32">
            <v>4.6759999999999996E-3</v>
          </cell>
          <cell r="T32">
            <v>5.2329999999999998E-3</v>
          </cell>
          <cell r="U32">
            <v>5.7970000000000001E-3</v>
          </cell>
          <cell r="V32">
            <v>6.4209999999999996E-3</v>
          </cell>
          <cell r="W32">
            <v>6.7070000000000003E-3</v>
          </cell>
          <cell r="X32">
            <v>6.5579999999999996E-3</v>
          </cell>
          <cell r="Y32">
            <v>6.7799999999999996E-3</v>
          </cell>
          <cell r="Z32">
            <v>6.8380000000000003E-3</v>
          </cell>
          <cell r="AA32">
            <v>6.5469999999999999E-3</v>
          </cell>
          <cell r="AB32">
            <v>6.992E-3</v>
          </cell>
          <cell r="AC32">
            <v>7.1510000000000002E-3</v>
          </cell>
          <cell r="AD32">
            <v>6.4380000000000001E-3</v>
          </cell>
          <cell r="AE32">
            <v>6.4570000000000001E-3</v>
          </cell>
          <cell r="AF32">
            <v>7.1329999999999996E-3</v>
          </cell>
          <cell r="AG32">
            <v>7.1980000000000004E-3</v>
          </cell>
          <cell r="AH32">
            <v>7.1529999999999996E-3</v>
          </cell>
          <cell r="AI32">
            <v>7.5329999999999998E-3</v>
          </cell>
          <cell r="AJ32">
            <v>7.4970000000000002E-3</v>
          </cell>
          <cell r="AK32">
            <v>7.548E-3</v>
          </cell>
          <cell r="AL32">
            <v>8.1279999999999998E-3</v>
          </cell>
          <cell r="AM32">
            <v>8.6979999999999991E-3</v>
          </cell>
          <cell r="AN32">
            <v>1.4794E-2</v>
          </cell>
          <cell r="AO32">
            <v>8.8850000000000005E-3</v>
          </cell>
          <cell r="AP32">
            <v>8.2299999999999995E-3</v>
          </cell>
          <cell r="AQ32">
            <v>7.3470000000000002E-3</v>
          </cell>
          <cell r="AR32">
            <v>8.1270000000000005E-3</v>
          </cell>
          <cell r="AS32">
            <v>8.7399999999999995E-3</v>
          </cell>
          <cell r="AT32">
            <v>9.1430000000000001E-3</v>
          </cell>
          <cell r="AU32">
            <v>9.8139999999999998E-3</v>
          </cell>
          <cell r="AV32">
            <v>1.0919E-2</v>
          </cell>
          <cell r="AW32">
            <v>1.1010000000000001E-2</v>
          </cell>
          <cell r="AX32">
            <v>1.2630000000000001E-2</v>
          </cell>
          <cell r="AY32">
            <v>1.3511E-2</v>
          </cell>
          <cell r="AZ32">
            <v>1.3984E-2</v>
          </cell>
          <cell r="BA32">
            <v>1.4588E-2</v>
          </cell>
          <cell r="BB32">
            <v>1.5065E-2</v>
          </cell>
          <cell r="BC32">
            <v>1.6055E-2</v>
          </cell>
          <cell r="BD32">
            <v>1.7895000000000001E-2</v>
          </cell>
          <cell r="BE32">
            <v>1.8966E-2</v>
          </cell>
          <cell r="BF32">
            <v>2.1419000000000001E-2</v>
          </cell>
          <cell r="BG32">
            <v>2.2658000000000001E-2</v>
          </cell>
          <cell r="BH32">
            <v>2.2556E-2</v>
          </cell>
          <cell r="BI32">
            <v>2.4438999999999999E-2</v>
          </cell>
          <cell r="BJ32">
            <v>2.6633E-2</v>
          </cell>
          <cell r="BK32">
            <v>2.7739E-2</v>
          </cell>
          <cell r="BL32">
            <v>2.9277000000000001E-2</v>
          </cell>
          <cell r="BM32">
            <v>3.2076E-2</v>
          </cell>
          <cell r="BN32">
            <v>3.3116E-2</v>
          </cell>
          <cell r="BO32">
            <v>3.4986000000000003E-2</v>
          </cell>
          <cell r="BP32">
            <v>3.6274000000000001E-2</v>
          </cell>
          <cell r="BQ32">
            <v>4.0134999999999997E-2</v>
          </cell>
          <cell r="BR32">
            <v>4.3196999999999999E-2</v>
          </cell>
          <cell r="BS32">
            <v>4.6281999999999997E-2</v>
          </cell>
          <cell r="BT32">
            <v>5.0464000000000002E-2</v>
          </cell>
          <cell r="BU32">
            <v>5.4137999999999999E-2</v>
          </cell>
          <cell r="BV32">
            <v>5.7017999999999999E-2</v>
          </cell>
          <cell r="BW32">
            <v>6.1633E-2</v>
          </cell>
          <cell r="BX32">
            <v>6.4250000000000002E-2</v>
          </cell>
          <cell r="BY32">
            <v>7.0541000000000006E-2</v>
          </cell>
          <cell r="BZ32">
            <v>7.5870999999999994E-2</v>
          </cell>
          <cell r="CA32">
            <v>8.2550999999999999E-2</v>
          </cell>
          <cell r="CB32">
            <v>9.0608999999999995E-2</v>
          </cell>
          <cell r="CC32">
            <v>9.6975000000000006E-2</v>
          </cell>
          <cell r="CD32">
            <v>0.108351</v>
          </cell>
          <cell r="CE32">
            <v>0.11380999999999999</v>
          </cell>
          <cell r="CF32">
            <v>0.122997</v>
          </cell>
          <cell r="CG32">
            <v>0.136627</v>
          </cell>
          <cell r="CH32">
            <v>0.14294100000000001</v>
          </cell>
          <cell r="CI32">
            <v>0.15802099999999999</v>
          </cell>
          <cell r="CJ32">
            <v>0.17072899999999999</v>
          </cell>
          <cell r="CK32">
            <v>0.17854400000000001</v>
          </cell>
          <cell r="CL32">
            <v>0.196101</v>
          </cell>
          <cell r="CM32">
            <v>0.201734</v>
          </cell>
          <cell r="CN32">
            <v>0.20823700000000001</v>
          </cell>
          <cell r="CO32">
            <v>0.22476299999999999</v>
          </cell>
          <cell r="CP32">
            <v>0.23783000000000001</v>
          </cell>
          <cell r="CQ32">
            <v>0.25497500000000001</v>
          </cell>
          <cell r="CR32">
            <v>0.25786900000000001</v>
          </cell>
          <cell r="CS32">
            <v>0.26331100000000002</v>
          </cell>
          <cell r="CT32">
            <v>0.290989</v>
          </cell>
          <cell r="CU32">
            <v>0.294267</v>
          </cell>
          <cell r="CV32">
            <v>0.309201</v>
          </cell>
          <cell r="CW32">
            <v>0.31409399999999998</v>
          </cell>
          <cell r="CX32">
            <v>0.34225299999999997</v>
          </cell>
          <cell r="CY32">
            <v>0.34705900000000001</v>
          </cell>
          <cell r="CZ32">
            <v>0.34781299999999998</v>
          </cell>
          <cell r="DA32">
            <v>0.37871899999999997</v>
          </cell>
          <cell r="DB32">
            <v>0.40201100000000001</v>
          </cell>
          <cell r="DC32">
            <v>0.43303399999999997</v>
          </cell>
          <cell r="DD32">
            <v>0.44255299999999997</v>
          </cell>
          <cell r="DE32">
            <v>0.47826200000000002</v>
          </cell>
          <cell r="DF32">
            <v>0.533968</v>
          </cell>
          <cell r="DG32">
            <v>0.53616799999999998</v>
          </cell>
          <cell r="DH32">
            <v>0.56222899999999998</v>
          </cell>
          <cell r="DI32">
            <v>0.57410799999999995</v>
          </cell>
          <cell r="DJ32">
            <v>0.61363800000000002</v>
          </cell>
          <cell r="DK32">
            <v>0.65989699999999996</v>
          </cell>
          <cell r="DL32">
            <v>0.70209600000000005</v>
          </cell>
          <cell r="DM32">
            <v>0.74512500000000004</v>
          </cell>
          <cell r="DN32">
            <v>0.78708999999999996</v>
          </cell>
          <cell r="DO32">
            <v>0.83497699999999997</v>
          </cell>
          <cell r="DP32">
            <v>0.87586699999999995</v>
          </cell>
          <cell r="DQ32">
            <v>0.93853799999999998</v>
          </cell>
        </row>
        <row r="33">
          <cell r="A33">
            <v>1881</v>
          </cell>
          <cell r="B33">
            <v>0.145957</v>
          </cell>
          <cell r="C33">
            <v>3.8141000000000001E-2</v>
          </cell>
          <cell r="D33">
            <v>1.9578000000000002E-2</v>
          </cell>
          <cell r="E33">
            <v>1.3528999999999999E-2</v>
          </cell>
          <cell r="F33">
            <v>1.0796999999999999E-2</v>
          </cell>
          <cell r="G33">
            <v>7.9399999999999991E-3</v>
          </cell>
          <cell r="H33">
            <v>5.6990000000000001E-3</v>
          </cell>
          <cell r="I33">
            <v>4.0730000000000002E-3</v>
          </cell>
          <cell r="J33">
            <v>3.0469999999999998E-3</v>
          </cell>
          <cell r="K33">
            <v>2.555E-3</v>
          </cell>
          <cell r="L33">
            <v>2.483E-3</v>
          </cell>
          <cell r="M33">
            <v>2.6700000000000001E-3</v>
          </cell>
          <cell r="N33">
            <v>2.9350000000000001E-3</v>
          </cell>
          <cell r="O33">
            <v>3.153E-3</v>
          </cell>
          <cell r="P33">
            <v>3.3549999999999999E-3</v>
          </cell>
          <cell r="Q33">
            <v>3.673E-3</v>
          </cell>
          <cell r="R33">
            <v>4.1489999999999999E-3</v>
          </cell>
          <cell r="S33">
            <v>4.6759999999999996E-3</v>
          </cell>
          <cell r="T33">
            <v>5.2329999999999998E-3</v>
          </cell>
          <cell r="U33">
            <v>5.7970000000000001E-3</v>
          </cell>
          <cell r="V33">
            <v>6.1209999999999997E-3</v>
          </cell>
          <cell r="W33">
            <v>6.1710000000000003E-3</v>
          </cell>
          <cell r="X33">
            <v>6.5970000000000004E-3</v>
          </cell>
          <cell r="Y33">
            <v>6.8040000000000002E-3</v>
          </cell>
          <cell r="Z33">
            <v>6.6280000000000002E-3</v>
          </cell>
          <cell r="AA33">
            <v>7.0039999999999998E-3</v>
          </cell>
          <cell r="AB33">
            <v>7.084E-3</v>
          </cell>
          <cell r="AC33">
            <v>6.2160000000000002E-3</v>
          </cell>
          <cell r="AD33">
            <v>6.1760000000000001E-3</v>
          </cell>
          <cell r="AE33">
            <v>6.8009999999999998E-3</v>
          </cell>
          <cell r="AF33">
            <v>6.8929999999999998E-3</v>
          </cell>
          <cell r="AG33">
            <v>6.8960000000000002E-3</v>
          </cell>
          <cell r="AH33">
            <v>7.2810000000000001E-3</v>
          </cell>
          <cell r="AI33">
            <v>7.2890000000000003E-3</v>
          </cell>
          <cell r="AJ33">
            <v>7.3439999999999998E-3</v>
          </cell>
          <cell r="AK33">
            <v>7.8949999999999992E-3</v>
          </cell>
          <cell r="AL33">
            <v>8.3960000000000007E-3</v>
          </cell>
          <cell r="AM33">
            <v>1.5063999999999999E-2</v>
          </cell>
          <cell r="AN33">
            <v>8.6840000000000007E-3</v>
          </cell>
          <cell r="AO33">
            <v>8.0429999999999998E-3</v>
          </cell>
          <cell r="AP33">
            <v>7.0410000000000004E-3</v>
          </cell>
          <cell r="AQ33">
            <v>7.757E-3</v>
          </cell>
          <cell r="AR33">
            <v>8.2529999999999999E-3</v>
          </cell>
          <cell r="AS33">
            <v>8.5509999999999996E-3</v>
          </cell>
          <cell r="AT33">
            <v>9.1789999999999997E-3</v>
          </cell>
          <cell r="AU33">
            <v>1.0241999999999999E-2</v>
          </cell>
          <cell r="AV33">
            <v>1.0295E-2</v>
          </cell>
          <cell r="AW33">
            <v>1.174E-2</v>
          </cell>
          <cell r="AX33">
            <v>1.2588E-2</v>
          </cell>
          <cell r="AY33">
            <v>1.3037E-2</v>
          </cell>
          <cell r="AZ33">
            <v>1.3717999999999999E-2</v>
          </cell>
          <cell r="BA33">
            <v>1.4095E-2</v>
          </cell>
          <cell r="BB33">
            <v>1.5099E-2</v>
          </cell>
          <cell r="BC33">
            <v>1.6979999999999999E-2</v>
          </cell>
          <cell r="BD33">
            <v>1.7822999999999999E-2</v>
          </cell>
          <cell r="BE33">
            <v>2.0104E-2</v>
          </cell>
          <cell r="BF33">
            <v>2.1205999999999999E-2</v>
          </cell>
          <cell r="BG33">
            <v>2.1094000000000002E-2</v>
          </cell>
          <cell r="BH33">
            <v>2.2936000000000002E-2</v>
          </cell>
          <cell r="BI33">
            <v>2.4871000000000001E-2</v>
          </cell>
          <cell r="BJ33">
            <v>2.5926999999999999E-2</v>
          </cell>
          <cell r="BK33">
            <v>2.7361E-2</v>
          </cell>
          <cell r="BL33">
            <v>3.0051000000000001E-2</v>
          </cell>
          <cell r="BM33">
            <v>3.1094E-2</v>
          </cell>
          <cell r="BN33">
            <v>3.2835999999999997E-2</v>
          </cell>
          <cell r="BO33">
            <v>3.4002999999999999E-2</v>
          </cell>
          <cell r="BP33">
            <v>3.7430999999999999E-2</v>
          </cell>
          <cell r="BQ33">
            <v>4.0150999999999999E-2</v>
          </cell>
          <cell r="BR33">
            <v>4.3027999999999997E-2</v>
          </cell>
          <cell r="BS33">
            <v>4.6671999999999998E-2</v>
          </cell>
          <cell r="BT33">
            <v>5.0256000000000002E-2</v>
          </cell>
          <cell r="BU33">
            <v>5.2921999999999997E-2</v>
          </cell>
          <cell r="BV33">
            <v>5.7189999999999998E-2</v>
          </cell>
          <cell r="BW33">
            <v>5.9678000000000002E-2</v>
          </cell>
          <cell r="BX33">
            <v>6.5450999999999995E-2</v>
          </cell>
          <cell r="BY33">
            <v>7.0347000000000007E-2</v>
          </cell>
          <cell r="BZ33">
            <v>7.6253000000000001E-2</v>
          </cell>
          <cell r="CA33">
            <v>8.3026000000000003E-2</v>
          </cell>
          <cell r="CB33">
            <v>8.8580000000000006E-2</v>
          </cell>
          <cell r="CC33">
            <v>9.8742999999999997E-2</v>
          </cell>
          <cell r="CD33">
            <v>0.10478800000000001</v>
          </cell>
          <cell r="CE33">
            <v>0.113313</v>
          </cell>
          <cell r="CF33">
            <v>0.12500500000000001</v>
          </cell>
          <cell r="CG33">
            <v>0.13114899999999999</v>
          </cell>
          <cell r="CH33">
            <v>0.14500299999999999</v>
          </cell>
          <cell r="CI33">
            <v>0.15754599999999999</v>
          </cell>
          <cell r="CJ33">
            <v>0.16577</v>
          </cell>
          <cell r="CK33">
            <v>0.18251100000000001</v>
          </cell>
          <cell r="CL33">
            <v>0.18825600000000001</v>
          </cell>
          <cell r="CM33">
            <v>0.19528599999999999</v>
          </cell>
          <cell r="CN33">
            <v>0.211448</v>
          </cell>
          <cell r="CO33">
            <v>0.22356100000000001</v>
          </cell>
          <cell r="CP33">
            <v>0.239649</v>
          </cell>
          <cell r="CQ33">
            <v>0.243198</v>
          </cell>
          <cell r="CR33">
            <v>0.24859800000000001</v>
          </cell>
          <cell r="CS33">
            <v>0.27459899999999998</v>
          </cell>
          <cell r="CT33">
            <v>0.27868199999999999</v>
          </cell>
          <cell r="CU33">
            <v>0.29369400000000001</v>
          </cell>
          <cell r="CV33">
            <v>0.29913699999999999</v>
          </cell>
          <cell r="CW33">
            <v>0.32595499999999999</v>
          </cell>
          <cell r="CX33">
            <v>0.33053300000000002</v>
          </cell>
          <cell r="CY33">
            <v>0.33125100000000002</v>
          </cell>
          <cell r="CZ33">
            <v>0.36068499999999998</v>
          </cell>
          <cell r="DA33">
            <v>0.38286700000000001</v>
          </cell>
          <cell r="DB33">
            <v>0.41241299999999997</v>
          </cell>
          <cell r="DC33">
            <v>0.42147899999999999</v>
          </cell>
          <cell r="DD33">
            <v>0.45548699999999998</v>
          </cell>
          <cell r="DE33">
            <v>0.50854100000000002</v>
          </cell>
          <cell r="DF33">
            <v>0.51063599999999998</v>
          </cell>
          <cell r="DG33">
            <v>0.53545600000000004</v>
          </cell>
          <cell r="DH33">
            <v>0.54676999999999998</v>
          </cell>
          <cell r="DI33">
            <v>0.58441699999999996</v>
          </cell>
          <cell r="DJ33">
            <v>0.62847399999999998</v>
          </cell>
          <cell r="DK33">
            <v>0.66866300000000001</v>
          </cell>
          <cell r="DL33">
            <v>0.70964300000000002</v>
          </cell>
          <cell r="DM33">
            <v>0.74960899999999997</v>
          </cell>
          <cell r="DN33">
            <v>0.79521600000000003</v>
          </cell>
          <cell r="DO33">
            <v>0.83415899999999998</v>
          </cell>
          <cell r="DP33">
            <v>0.89384600000000003</v>
          </cell>
          <cell r="DQ33">
            <v>0.94914600000000005</v>
          </cell>
        </row>
        <row r="34">
          <cell r="A34">
            <v>1882</v>
          </cell>
          <cell r="B34">
            <v>0.145957</v>
          </cell>
          <cell r="C34">
            <v>3.8141000000000001E-2</v>
          </cell>
          <cell r="D34">
            <v>1.9578000000000002E-2</v>
          </cell>
          <cell r="E34">
            <v>1.3528999999999999E-2</v>
          </cell>
          <cell r="F34">
            <v>1.0796999999999999E-2</v>
          </cell>
          <cell r="G34">
            <v>7.9399999999999991E-3</v>
          </cell>
          <cell r="H34">
            <v>5.6990000000000001E-3</v>
          </cell>
          <cell r="I34">
            <v>4.0730000000000002E-3</v>
          </cell>
          <cell r="J34">
            <v>3.0469999999999998E-3</v>
          </cell>
          <cell r="K34">
            <v>2.555E-3</v>
          </cell>
          <cell r="L34">
            <v>2.483E-3</v>
          </cell>
          <cell r="M34">
            <v>2.6700000000000001E-3</v>
          </cell>
          <cell r="N34">
            <v>2.9350000000000001E-3</v>
          </cell>
          <cell r="O34">
            <v>3.153E-3</v>
          </cell>
          <cell r="P34">
            <v>3.3549999999999999E-3</v>
          </cell>
          <cell r="Q34">
            <v>3.673E-3</v>
          </cell>
          <cell r="R34">
            <v>4.1489999999999999E-3</v>
          </cell>
          <cell r="S34">
            <v>4.6759999999999996E-3</v>
          </cell>
          <cell r="T34">
            <v>5.2329999999999998E-3</v>
          </cell>
          <cell r="U34">
            <v>5.5180000000000003E-3</v>
          </cell>
          <cell r="V34">
            <v>5.6309999999999997E-3</v>
          </cell>
          <cell r="W34">
            <v>6.221E-3</v>
          </cell>
          <cell r="X34">
            <v>6.6449999999999999E-3</v>
          </cell>
          <cell r="Y34">
            <v>6.646E-3</v>
          </cell>
          <cell r="Z34">
            <v>7.0670000000000004E-3</v>
          </cell>
          <cell r="AA34">
            <v>7.156E-3</v>
          </cell>
          <cell r="AB34">
            <v>6.1590000000000004E-3</v>
          </cell>
          <cell r="AC34">
            <v>5.9690000000000003E-3</v>
          </cell>
          <cell r="AD34">
            <v>6.4999999999999997E-3</v>
          </cell>
          <cell r="AE34">
            <v>6.5680000000000001E-3</v>
          </cell>
          <cell r="AF34">
            <v>6.6400000000000001E-3</v>
          </cell>
          <cell r="AG34">
            <v>7.0320000000000001E-3</v>
          </cell>
          <cell r="AH34">
            <v>7.0689999999999998E-3</v>
          </cell>
          <cell r="AI34">
            <v>7.1370000000000001E-3</v>
          </cell>
          <cell r="AJ34">
            <v>7.7089999999999997E-3</v>
          </cell>
          <cell r="AK34">
            <v>8.2240000000000004E-3</v>
          </cell>
          <cell r="AL34">
            <v>1.5653E-2</v>
          </cell>
          <cell r="AM34">
            <v>8.5249999999999996E-3</v>
          </cell>
          <cell r="AN34">
            <v>7.8770000000000003E-3</v>
          </cell>
          <cell r="AO34">
            <v>6.7669999999999996E-3</v>
          </cell>
          <cell r="AP34">
            <v>7.4640000000000001E-3</v>
          </cell>
          <cell r="AQ34">
            <v>7.9260000000000008E-3</v>
          </cell>
          <cell r="AR34">
            <v>8.0870000000000004E-3</v>
          </cell>
          <cell r="AS34">
            <v>8.5889999999999994E-3</v>
          </cell>
          <cell r="AT34">
            <v>9.5899999999999996E-3</v>
          </cell>
          <cell r="AU34">
            <v>9.6880000000000004E-3</v>
          </cell>
          <cell r="AV34">
            <v>1.1011E-2</v>
          </cell>
          <cell r="AW34">
            <v>1.1785E-2</v>
          </cell>
          <cell r="AX34">
            <v>1.2181000000000001E-2</v>
          </cell>
          <cell r="AY34">
            <v>1.2933E-2</v>
          </cell>
          <cell r="AZ34">
            <v>1.3202999999999999E-2</v>
          </cell>
          <cell r="BA34">
            <v>1.417E-2</v>
          </cell>
          <cell r="BB34">
            <v>1.6055E-2</v>
          </cell>
          <cell r="BC34">
            <v>1.6747999999999999E-2</v>
          </cell>
          <cell r="BD34">
            <v>1.8925000000000001E-2</v>
          </cell>
          <cell r="BE34">
            <v>1.9875E-2</v>
          </cell>
          <cell r="BF34">
            <v>1.9741000000000002E-2</v>
          </cell>
          <cell r="BG34">
            <v>2.1488E-2</v>
          </cell>
          <cell r="BH34">
            <v>2.3264E-2</v>
          </cell>
          <cell r="BI34">
            <v>2.4306000000000001E-2</v>
          </cell>
          <cell r="BJ34">
            <v>2.5641000000000001E-2</v>
          </cell>
          <cell r="BK34">
            <v>2.8143000000000001E-2</v>
          </cell>
          <cell r="BL34">
            <v>2.9214E-2</v>
          </cell>
          <cell r="BM34">
            <v>3.0897000000000001E-2</v>
          </cell>
          <cell r="BN34">
            <v>3.2037999999999997E-2</v>
          </cell>
          <cell r="BO34">
            <v>3.5102000000000001E-2</v>
          </cell>
          <cell r="BP34">
            <v>3.7442999999999997E-2</v>
          </cell>
          <cell r="BQ34">
            <v>4.0084000000000002E-2</v>
          </cell>
          <cell r="BR34">
            <v>4.3196999999999999E-2</v>
          </cell>
          <cell r="BS34">
            <v>4.6737000000000001E-2</v>
          </cell>
          <cell r="BT34">
            <v>4.9241E-2</v>
          </cell>
          <cell r="BU34">
            <v>5.3150000000000003E-2</v>
          </cell>
          <cell r="BV34">
            <v>5.5499E-2</v>
          </cell>
          <cell r="BW34">
            <v>6.0575999999999998E-2</v>
          </cell>
          <cell r="BX34">
            <v>6.5311999999999995E-2</v>
          </cell>
          <cell r="BY34">
            <v>7.0966000000000001E-2</v>
          </cell>
          <cell r="BZ34">
            <v>7.6522000000000007E-2</v>
          </cell>
          <cell r="CA34">
            <v>8.1126000000000004E-2</v>
          </cell>
          <cell r="CB34">
            <v>9.0003E-2</v>
          </cell>
          <cell r="CC34">
            <v>9.6237000000000003E-2</v>
          </cell>
          <cell r="CD34">
            <v>0.104821</v>
          </cell>
          <cell r="CE34">
            <v>0.11514199999999999</v>
          </cell>
          <cell r="CF34">
            <v>0.12052599999999999</v>
          </cell>
          <cell r="CG34">
            <v>0.13273799999999999</v>
          </cell>
          <cell r="CH34">
            <v>0.144648</v>
          </cell>
          <cell r="CI34">
            <v>0.153031</v>
          </cell>
          <cell r="CJ34">
            <v>0.169517</v>
          </cell>
          <cell r="CK34">
            <v>0.175482</v>
          </cell>
          <cell r="CL34">
            <v>0.182833</v>
          </cell>
          <cell r="CM34">
            <v>0.19855600000000001</v>
          </cell>
          <cell r="CN34">
            <v>0.209842</v>
          </cell>
          <cell r="CO34">
            <v>0.22489100000000001</v>
          </cell>
          <cell r="CP34">
            <v>0.229074</v>
          </cell>
          <cell r="CQ34">
            <v>0.23419999999999999</v>
          </cell>
          <cell r="CR34">
            <v>0.25834499999999999</v>
          </cell>
          <cell r="CS34">
            <v>0.26318399999999997</v>
          </cell>
          <cell r="CT34">
            <v>0.278225</v>
          </cell>
          <cell r="CU34">
            <v>0.28412399999999999</v>
          </cell>
          <cell r="CV34">
            <v>0.31043300000000001</v>
          </cell>
          <cell r="CW34">
            <v>0.31479299999999999</v>
          </cell>
          <cell r="CX34">
            <v>0.31547700000000001</v>
          </cell>
          <cell r="CY34">
            <v>0.34350999999999998</v>
          </cell>
          <cell r="CZ34">
            <v>0.36463499999999999</v>
          </cell>
          <cell r="DA34">
            <v>0.39277400000000001</v>
          </cell>
          <cell r="DB34">
            <v>0.40140900000000002</v>
          </cell>
          <cell r="DC34">
            <v>0.43379699999999999</v>
          </cell>
          <cell r="DD34">
            <v>0.48432500000000001</v>
          </cell>
          <cell r="DE34">
            <v>0.48631999999999997</v>
          </cell>
          <cell r="DF34">
            <v>0.50995800000000002</v>
          </cell>
          <cell r="DG34">
            <v>0.520733</v>
          </cell>
          <cell r="DH34">
            <v>0.55658700000000005</v>
          </cell>
          <cell r="DI34">
            <v>0.59854600000000002</v>
          </cell>
          <cell r="DJ34">
            <v>0.636822</v>
          </cell>
          <cell r="DK34">
            <v>0.67584999999999995</v>
          </cell>
          <cell r="DL34">
            <v>0.71391400000000005</v>
          </cell>
          <cell r="DM34">
            <v>0.75734900000000005</v>
          </cell>
          <cell r="DN34">
            <v>0.79443699999999995</v>
          </cell>
          <cell r="DO34">
            <v>0.85128199999999998</v>
          </cell>
          <cell r="DP34">
            <v>0.90394799999999997</v>
          </cell>
          <cell r="DQ34">
            <v>0.94452599999999998</v>
          </cell>
        </row>
        <row r="35">
          <cell r="A35">
            <v>1883</v>
          </cell>
          <cell r="B35">
            <v>0.145957</v>
          </cell>
          <cell r="C35">
            <v>3.8141000000000001E-2</v>
          </cell>
          <cell r="D35">
            <v>1.9578000000000002E-2</v>
          </cell>
          <cell r="E35">
            <v>1.3528999999999999E-2</v>
          </cell>
          <cell r="F35">
            <v>1.0796999999999999E-2</v>
          </cell>
          <cell r="G35">
            <v>7.9399999999999991E-3</v>
          </cell>
          <cell r="H35">
            <v>5.6990000000000001E-3</v>
          </cell>
          <cell r="I35">
            <v>4.0730000000000002E-3</v>
          </cell>
          <cell r="J35">
            <v>3.0469999999999998E-3</v>
          </cell>
          <cell r="K35">
            <v>2.555E-3</v>
          </cell>
          <cell r="L35">
            <v>2.483E-3</v>
          </cell>
          <cell r="M35">
            <v>2.6700000000000001E-3</v>
          </cell>
          <cell r="N35">
            <v>2.9350000000000001E-3</v>
          </cell>
          <cell r="O35">
            <v>3.153E-3</v>
          </cell>
          <cell r="P35">
            <v>3.3549999999999999E-3</v>
          </cell>
          <cell r="Q35">
            <v>3.673E-3</v>
          </cell>
          <cell r="R35">
            <v>4.1489999999999999E-3</v>
          </cell>
          <cell r="S35">
            <v>4.6759999999999996E-3</v>
          </cell>
          <cell r="T35">
            <v>4.9709999999999997E-3</v>
          </cell>
          <cell r="U35">
            <v>5.078E-3</v>
          </cell>
          <cell r="V35">
            <v>5.7070000000000003E-3</v>
          </cell>
          <cell r="W35">
            <v>6.3039999999999997E-3</v>
          </cell>
          <cell r="X35">
            <v>6.5129999999999997E-3</v>
          </cell>
          <cell r="Y35">
            <v>7.071E-3</v>
          </cell>
          <cell r="Z35">
            <v>7.2969999999999997E-3</v>
          </cell>
          <cell r="AA35">
            <v>6.208E-3</v>
          </cell>
          <cell r="AB35">
            <v>5.8599999999999998E-3</v>
          </cell>
          <cell r="AC35">
            <v>6.2909999999999997E-3</v>
          </cell>
          <cell r="AD35">
            <v>6.2700000000000004E-3</v>
          </cell>
          <cell r="AE35">
            <v>6.3740000000000003E-3</v>
          </cell>
          <cell r="AF35">
            <v>6.7910000000000002E-3</v>
          </cell>
          <cell r="AG35">
            <v>6.8180000000000003E-3</v>
          </cell>
          <cell r="AH35">
            <v>6.9119999999999997E-3</v>
          </cell>
          <cell r="AI35">
            <v>7.5119999999999996E-3</v>
          </cell>
          <cell r="AJ35">
            <v>8.1099999999999992E-3</v>
          </cell>
          <cell r="AK35">
            <v>1.6438999999999999E-2</v>
          </cell>
          <cell r="AL35">
            <v>8.4119999999999993E-3</v>
          </cell>
          <cell r="AM35">
            <v>7.7320000000000002E-3</v>
          </cell>
          <cell r="AN35">
            <v>6.5100000000000002E-3</v>
          </cell>
          <cell r="AO35">
            <v>7.2150000000000001E-3</v>
          </cell>
          <cell r="AP35">
            <v>7.7149999999999996E-3</v>
          </cell>
          <cell r="AQ35">
            <v>7.7799999999999996E-3</v>
          </cell>
          <cell r="AR35">
            <v>8.1250000000000003E-3</v>
          </cell>
          <cell r="AS35">
            <v>8.9800000000000001E-3</v>
          </cell>
          <cell r="AT35">
            <v>9.1149999999999998E-3</v>
          </cell>
          <cell r="AU35">
            <v>1.0414E-2</v>
          </cell>
          <cell r="AV35">
            <v>1.1124999999999999E-2</v>
          </cell>
          <cell r="AW35">
            <v>1.141E-2</v>
          </cell>
          <cell r="AX35">
            <v>1.221E-2</v>
          </cell>
          <cell r="AY35">
            <v>1.2403000000000001E-2</v>
          </cell>
          <cell r="AZ35">
            <v>1.3272000000000001E-2</v>
          </cell>
          <cell r="BA35">
            <v>1.5054E-2</v>
          </cell>
          <cell r="BB35">
            <v>1.5719E-2</v>
          </cell>
          <cell r="BC35">
            <v>1.7819000000000002E-2</v>
          </cell>
          <cell r="BD35">
            <v>1.8665000000000001E-2</v>
          </cell>
          <cell r="BE35">
            <v>1.8485000000000001E-2</v>
          </cell>
          <cell r="BF35">
            <v>2.0050999999999999E-2</v>
          </cell>
          <cell r="BG35">
            <v>2.1728999999999998E-2</v>
          </cell>
          <cell r="BH35">
            <v>2.2818000000000001E-2</v>
          </cell>
          <cell r="BI35">
            <v>2.4107E-2</v>
          </cell>
          <cell r="BJ35">
            <v>2.6346000000000001E-2</v>
          </cell>
          <cell r="BK35">
            <v>2.7411999999999999E-2</v>
          </cell>
          <cell r="BL35">
            <v>2.9086999999999998E-2</v>
          </cell>
          <cell r="BM35">
            <v>3.0263000000000002E-2</v>
          </cell>
          <cell r="BN35">
            <v>3.3089E-2</v>
          </cell>
          <cell r="BO35">
            <v>3.5027999999999997E-2</v>
          </cell>
          <cell r="BP35">
            <v>3.7406000000000002E-2</v>
          </cell>
          <cell r="BQ35">
            <v>4.0078000000000003E-2</v>
          </cell>
          <cell r="BR35">
            <v>4.3508999999999999E-2</v>
          </cell>
          <cell r="BS35">
            <v>4.5949999999999998E-2</v>
          </cell>
          <cell r="BT35">
            <v>4.9477E-2</v>
          </cell>
          <cell r="BU35">
            <v>5.1652000000000003E-2</v>
          </cell>
          <cell r="BV35">
            <v>5.6165E-2</v>
          </cell>
          <cell r="BW35">
            <v>6.0514999999999999E-2</v>
          </cell>
          <cell r="BX35">
            <v>6.6228999999999996E-2</v>
          </cell>
          <cell r="BY35">
            <v>7.0940000000000003E-2</v>
          </cell>
          <cell r="BZ35">
            <v>7.4857000000000007E-2</v>
          </cell>
          <cell r="CA35">
            <v>8.2338999999999996E-2</v>
          </cell>
          <cell r="CB35">
            <v>8.8358999999999993E-2</v>
          </cell>
          <cell r="CC35">
            <v>9.7111000000000003E-2</v>
          </cell>
          <cell r="CD35">
            <v>0.106762</v>
          </cell>
          <cell r="CE35">
            <v>0.111364</v>
          </cell>
          <cell r="CF35">
            <v>0.12178899999999999</v>
          </cell>
          <cell r="CG35">
            <v>0.132497</v>
          </cell>
          <cell r="CH35">
            <v>0.14058699999999999</v>
          </cell>
          <cell r="CI35">
            <v>0.15712999999999999</v>
          </cell>
          <cell r="CJ35">
            <v>0.16342699999999999</v>
          </cell>
          <cell r="CK35">
            <v>0.17086100000000001</v>
          </cell>
          <cell r="CL35">
            <v>0.18604499999999999</v>
          </cell>
          <cell r="CM35">
            <v>0.19667599999999999</v>
          </cell>
          <cell r="CN35">
            <v>0.21071899999999999</v>
          </cell>
          <cell r="CO35">
            <v>0.21548</v>
          </cell>
          <cell r="CP35">
            <v>0.220332</v>
          </cell>
          <cell r="CQ35">
            <v>0.242316</v>
          </cell>
          <cell r="CR35">
            <v>0.24785499999999999</v>
          </cell>
          <cell r="CS35">
            <v>0.262874</v>
          </cell>
          <cell r="CT35">
            <v>0.26913900000000002</v>
          </cell>
          <cell r="CU35">
            <v>0.29483599999999999</v>
          </cell>
          <cell r="CV35">
            <v>0.29980299999999999</v>
          </cell>
          <cell r="CW35">
            <v>0.300454</v>
          </cell>
          <cell r="CX35">
            <v>0.327152</v>
          </cell>
          <cell r="CY35">
            <v>0.34727200000000003</v>
          </cell>
          <cell r="CZ35">
            <v>0.37407099999999999</v>
          </cell>
          <cell r="DA35">
            <v>0.38229400000000002</v>
          </cell>
          <cell r="DB35">
            <v>0.41314000000000001</v>
          </cell>
          <cell r="DC35">
            <v>0.46126200000000001</v>
          </cell>
          <cell r="DD35">
            <v>0.46316200000000002</v>
          </cell>
          <cell r="DE35">
            <v>0.48567399999999999</v>
          </cell>
          <cell r="DF35">
            <v>0.49593599999999999</v>
          </cell>
          <cell r="DG35">
            <v>0.53008299999999997</v>
          </cell>
          <cell r="DH35">
            <v>0.570044</v>
          </cell>
          <cell r="DI35">
            <v>0.60649699999999995</v>
          </cell>
          <cell r="DJ35">
            <v>0.64366699999999999</v>
          </cell>
          <cell r="DK35">
            <v>0.67991800000000002</v>
          </cell>
          <cell r="DL35">
            <v>0.72128499999999995</v>
          </cell>
          <cell r="DM35">
            <v>0.75660700000000003</v>
          </cell>
          <cell r="DN35">
            <v>0.81074400000000002</v>
          </cell>
          <cell r="DO35">
            <v>0.86090299999999997</v>
          </cell>
          <cell r="DP35">
            <v>0.89954800000000001</v>
          </cell>
          <cell r="DQ35">
            <v>0.97400900000000001</v>
          </cell>
        </row>
        <row r="36">
          <cell r="A36">
            <v>1884</v>
          </cell>
          <cell r="B36">
            <v>0.145957</v>
          </cell>
          <cell r="C36">
            <v>3.8141000000000001E-2</v>
          </cell>
          <cell r="D36">
            <v>1.9578000000000002E-2</v>
          </cell>
          <cell r="E36">
            <v>1.3528999999999999E-2</v>
          </cell>
          <cell r="F36">
            <v>1.0796999999999999E-2</v>
          </cell>
          <cell r="G36">
            <v>7.9399999999999991E-3</v>
          </cell>
          <cell r="H36">
            <v>5.6990000000000001E-3</v>
          </cell>
          <cell r="I36">
            <v>4.0730000000000002E-3</v>
          </cell>
          <cell r="J36">
            <v>3.0469999999999998E-3</v>
          </cell>
          <cell r="K36">
            <v>2.555E-3</v>
          </cell>
          <cell r="L36">
            <v>2.483E-3</v>
          </cell>
          <cell r="M36">
            <v>2.6700000000000001E-3</v>
          </cell>
          <cell r="N36">
            <v>2.9350000000000001E-3</v>
          </cell>
          <cell r="O36">
            <v>3.153E-3</v>
          </cell>
          <cell r="P36">
            <v>3.3549999999999999E-3</v>
          </cell>
          <cell r="Q36">
            <v>3.673E-3</v>
          </cell>
          <cell r="R36">
            <v>4.1489999999999999E-3</v>
          </cell>
          <cell r="S36">
            <v>4.4460000000000003E-3</v>
          </cell>
          <cell r="T36">
            <v>4.581E-3</v>
          </cell>
          <cell r="U36">
            <v>5.1799999999999997E-3</v>
          </cell>
          <cell r="V36">
            <v>5.8339999999999998E-3</v>
          </cell>
          <cell r="W36">
            <v>6.1659999999999996E-3</v>
          </cell>
          <cell r="X36">
            <v>6.9259999999999999E-3</v>
          </cell>
          <cell r="Y36">
            <v>7.3619999999999996E-3</v>
          </cell>
          <cell r="Z36">
            <v>6.313E-3</v>
          </cell>
          <cell r="AA36">
            <v>5.8149999999999999E-3</v>
          </cell>
          <cell r="AB36">
            <v>6.2069999999999998E-3</v>
          </cell>
          <cell r="AC36">
            <v>6.0639999999999999E-3</v>
          </cell>
          <cell r="AD36">
            <v>6.13E-3</v>
          </cell>
          <cell r="AE36">
            <v>6.5440000000000003E-3</v>
          </cell>
          <cell r="AF36">
            <v>6.5500000000000003E-3</v>
          </cell>
          <cell r="AG36">
            <v>6.6509999999999998E-3</v>
          </cell>
          <cell r="AH36">
            <v>7.2890000000000003E-3</v>
          </cell>
          <cell r="AI36">
            <v>7.9710000000000007E-3</v>
          </cell>
          <cell r="AJ36">
            <v>1.7306999999999999E-2</v>
          </cell>
          <cell r="AK36">
            <v>8.3289999999999996E-3</v>
          </cell>
          <cell r="AL36">
            <v>7.6010000000000001E-3</v>
          </cell>
          <cell r="AM36">
            <v>6.2620000000000002E-3</v>
          </cell>
          <cell r="AN36">
            <v>6.9709999999999998E-3</v>
          </cell>
          <cell r="AO36">
            <v>7.5750000000000001E-3</v>
          </cell>
          <cell r="AP36">
            <v>7.5859999999999999E-3</v>
          </cell>
          <cell r="AQ36">
            <v>7.8139999999999998E-3</v>
          </cell>
          <cell r="AR36">
            <v>8.4899999999999993E-3</v>
          </cell>
          <cell r="AS36">
            <v>8.5769999999999996E-3</v>
          </cell>
          <cell r="AT36">
            <v>9.8709999999999996E-3</v>
          </cell>
          <cell r="AU36">
            <v>1.0578000000000001E-2</v>
          </cell>
          <cell r="AV36">
            <v>1.0730999999999999E-2</v>
          </cell>
          <cell r="AW36">
            <v>1.1512E-2</v>
          </cell>
          <cell r="AX36">
            <v>1.1671000000000001E-2</v>
          </cell>
          <cell r="AY36">
            <v>1.2465E-2</v>
          </cell>
          <cell r="AZ36">
            <v>1.4010999999999999E-2</v>
          </cell>
          <cell r="BA36">
            <v>1.4706E-2</v>
          </cell>
          <cell r="BB36">
            <v>1.6733000000000001E-2</v>
          </cell>
          <cell r="BC36">
            <v>1.7538999999999999E-2</v>
          </cell>
          <cell r="BD36">
            <v>1.7351999999999999E-2</v>
          </cell>
          <cell r="BE36">
            <v>1.8641000000000001E-2</v>
          </cell>
          <cell r="BF36">
            <v>2.0232E-2</v>
          </cell>
          <cell r="BG36">
            <v>2.1364000000000001E-2</v>
          </cell>
          <cell r="BH36">
            <v>2.2685E-2</v>
          </cell>
          <cell r="BI36">
            <v>2.4728E-2</v>
          </cell>
          <cell r="BJ36">
            <v>2.5690000000000001E-2</v>
          </cell>
          <cell r="BK36">
            <v>2.7348000000000001E-2</v>
          </cell>
          <cell r="BL36">
            <v>2.8538999999999998E-2</v>
          </cell>
          <cell r="BM36">
            <v>3.1254999999999998E-2</v>
          </cell>
          <cell r="BN36">
            <v>3.2901E-2</v>
          </cell>
          <cell r="BO36">
            <v>3.4965000000000003E-2</v>
          </cell>
          <cell r="BP36">
            <v>3.7321E-2</v>
          </cell>
          <cell r="BQ36">
            <v>4.0502999999999997E-2</v>
          </cell>
          <cell r="BR36">
            <v>4.2955E-2</v>
          </cell>
          <cell r="BS36">
            <v>4.6196000000000001E-2</v>
          </cell>
          <cell r="BT36">
            <v>4.8108999999999999E-2</v>
          </cell>
          <cell r="BU36">
            <v>5.2187999999999998E-2</v>
          </cell>
          <cell r="BV36">
            <v>5.6181000000000002E-2</v>
          </cell>
          <cell r="BW36">
            <v>6.1756999999999999E-2</v>
          </cell>
          <cell r="BX36">
            <v>6.5866999999999995E-2</v>
          </cell>
          <cell r="BY36">
            <v>6.9580000000000003E-2</v>
          </cell>
          <cell r="BZ36">
            <v>7.6058000000000001E-2</v>
          </cell>
          <cell r="CA36">
            <v>8.1223000000000004E-2</v>
          </cell>
          <cell r="CB36">
            <v>8.9871999999999994E-2</v>
          </cell>
          <cell r="CC36">
            <v>9.9264000000000005E-2</v>
          </cell>
          <cell r="CD36">
            <v>0.10344100000000001</v>
          </cell>
          <cell r="CE36">
            <v>0.112521</v>
          </cell>
          <cell r="CF36">
            <v>0.121659</v>
          </cell>
          <cell r="CG36">
            <v>0.128884</v>
          </cell>
          <cell r="CH36">
            <v>0.14540400000000001</v>
          </cell>
          <cell r="CI36">
            <v>0.152086</v>
          </cell>
          <cell r="CJ36">
            <v>0.159358</v>
          </cell>
          <cell r="CK36">
            <v>0.173878</v>
          </cell>
          <cell r="CL36">
            <v>0.184062</v>
          </cell>
          <cell r="CM36">
            <v>0.19714100000000001</v>
          </cell>
          <cell r="CN36">
            <v>0.20238900000000001</v>
          </cell>
          <cell r="CO36">
            <v>0.20699799999999999</v>
          </cell>
          <cell r="CP36">
            <v>0.22704299999999999</v>
          </cell>
          <cell r="CQ36">
            <v>0.232769</v>
          </cell>
          <cell r="CR36">
            <v>0.24771499999999999</v>
          </cell>
          <cell r="CS36">
            <v>0.25426100000000001</v>
          </cell>
          <cell r="CT36">
            <v>0.27925299999999997</v>
          </cell>
          <cell r="CU36">
            <v>0.284773</v>
          </cell>
          <cell r="CV36">
            <v>0.28614699999999998</v>
          </cell>
          <cell r="CW36">
            <v>0.31157299999999999</v>
          </cell>
          <cell r="CX36">
            <v>0.330735</v>
          </cell>
          <cell r="CY36">
            <v>0.35625800000000002</v>
          </cell>
          <cell r="CZ36">
            <v>0.36409000000000002</v>
          </cell>
          <cell r="DA36">
            <v>0.39346700000000001</v>
          </cell>
          <cell r="DB36">
            <v>0.43929699999999999</v>
          </cell>
          <cell r="DC36">
            <v>0.44110700000000003</v>
          </cell>
          <cell r="DD36">
            <v>0.46254699999999999</v>
          </cell>
          <cell r="DE36">
            <v>0.47232000000000002</v>
          </cell>
          <cell r="DF36">
            <v>0.50484099999999998</v>
          </cell>
          <cell r="DG36">
            <v>0.54289900000000002</v>
          </cell>
          <cell r="DH36">
            <v>0.57761600000000002</v>
          </cell>
          <cell r="DI36">
            <v>0.61301600000000001</v>
          </cell>
          <cell r="DJ36">
            <v>0.64754100000000003</v>
          </cell>
          <cell r="DK36">
            <v>0.68693800000000005</v>
          </cell>
          <cell r="DL36">
            <v>0.72057800000000005</v>
          </cell>
          <cell r="DM36">
            <v>0.77213799999999999</v>
          </cell>
          <cell r="DN36">
            <v>0.81990799999999997</v>
          </cell>
          <cell r="DO36">
            <v>0.85671299999999995</v>
          </cell>
          <cell r="DP36">
            <v>0.92762800000000001</v>
          </cell>
          <cell r="DQ36">
            <v>0.96594100000000005</v>
          </cell>
        </row>
        <row r="37">
          <cell r="A37">
            <v>1885</v>
          </cell>
          <cell r="B37">
            <v>0.145957</v>
          </cell>
          <cell r="C37">
            <v>3.8141000000000001E-2</v>
          </cell>
          <cell r="D37">
            <v>1.9578000000000002E-2</v>
          </cell>
          <cell r="E37">
            <v>1.3528999999999999E-2</v>
          </cell>
          <cell r="F37">
            <v>1.0796999999999999E-2</v>
          </cell>
          <cell r="G37">
            <v>7.9399999999999991E-3</v>
          </cell>
          <cell r="H37">
            <v>5.6990000000000001E-3</v>
          </cell>
          <cell r="I37">
            <v>4.0730000000000002E-3</v>
          </cell>
          <cell r="J37">
            <v>3.0469999999999998E-3</v>
          </cell>
          <cell r="K37">
            <v>2.555E-3</v>
          </cell>
          <cell r="L37">
            <v>2.483E-3</v>
          </cell>
          <cell r="M37">
            <v>2.6700000000000001E-3</v>
          </cell>
          <cell r="N37">
            <v>2.9350000000000001E-3</v>
          </cell>
          <cell r="O37">
            <v>3.153E-3</v>
          </cell>
          <cell r="P37">
            <v>3.3549999999999999E-3</v>
          </cell>
          <cell r="Q37">
            <v>3.673E-3</v>
          </cell>
          <cell r="R37">
            <v>3.9659999999999999E-3</v>
          </cell>
          <cell r="S37">
            <v>4.0949999999999997E-3</v>
          </cell>
          <cell r="T37">
            <v>4.7039999999999998E-3</v>
          </cell>
          <cell r="U37">
            <v>5.3559999999999997E-3</v>
          </cell>
          <cell r="V37">
            <v>5.6629999999999996E-3</v>
          </cell>
          <cell r="W37">
            <v>6.5700000000000003E-3</v>
          </cell>
          <cell r="X37">
            <v>7.2360000000000002E-3</v>
          </cell>
          <cell r="Y37">
            <v>6.3540000000000003E-3</v>
          </cell>
          <cell r="Z37">
            <v>5.8079999999999998E-3</v>
          </cell>
          <cell r="AA37">
            <v>6.2030000000000002E-3</v>
          </cell>
          <cell r="AB37">
            <v>5.9810000000000002E-3</v>
          </cell>
          <cell r="AC37">
            <v>5.9560000000000004E-3</v>
          </cell>
          <cell r="AD37">
            <v>6.3169999999999997E-3</v>
          </cell>
          <cell r="AE37">
            <v>6.2680000000000001E-3</v>
          </cell>
          <cell r="AF37">
            <v>6.3689999999999997E-3</v>
          </cell>
          <cell r="AG37">
            <v>7.0169999999999998E-3</v>
          </cell>
          <cell r="AH37">
            <v>7.7770000000000001E-3</v>
          </cell>
          <cell r="AI37">
            <v>1.8023999999999998E-2</v>
          </cell>
          <cell r="AJ37">
            <v>8.2749999999999994E-3</v>
          </cell>
          <cell r="AK37">
            <v>7.4780000000000003E-3</v>
          </cell>
          <cell r="AL37">
            <v>6.0140000000000002E-3</v>
          </cell>
          <cell r="AM37">
            <v>6.7229999999999998E-3</v>
          </cell>
          <cell r="AN37">
            <v>7.4219999999999998E-3</v>
          </cell>
          <cell r="AO37">
            <v>7.4729999999999996E-3</v>
          </cell>
          <cell r="AP37">
            <v>7.6119999999999998E-3</v>
          </cell>
          <cell r="AQ37">
            <v>8.1429999999999992E-3</v>
          </cell>
          <cell r="AR37">
            <v>8.1460000000000005E-3</v>
          </cell>
          <cell r="AS37">
            <v>9.3519999999999992E-3</v>
          </cell>
          <cell r="AT37">
            <v>1.0102999999999999E-2</v>
          </cell>
          <cell r="AU37">
            <v>1.0130999999999999E-2</v>
          </cell>
          <cell r="AV37">
            <v>1.0817999999999999E-2</v>
          </cell>
          <cell r="AW37">
            <v>1.0956E-2</v>
          </cell>
          <cell r="AX37">
            <v>1.1736999999999999E-2</v>
          </cell>
          <cell r="AY37">
            <v>1.3034E-2</v>
          </cell>
          <cell r="AZ37">
            <v>1.3719E-2</v>
          </cell>
          <cell r="BA37">
            <v>1.5630000000000002E-2</v>
          </cell>
          <cell r="BB37">
            <v>1.6438000000000001E-2</v>
          </cell>
          <cell r="BC37">
            <v>1.6303999999999999E-2</v>
          </cell>
          <cell r="BD37">
            <v>1.7325E-2</v>
          </cell>
          <cell r="BE37">
            <v>1.8782E-2</v>
          </cell>
          <cell r="BF37">
            <v>1.9893999999999998E-2</v>
          </cell>
          <cell r="BG37">
            <v>2.1285999999999999E-2</v>
          </cell>
          <cell r="BH37">
            <v>2.3255000000000001E-2</v>
          </cell>
          <cell r="BI37">
            <v>2.4131E-2</v>
          </cell>
          <cell r="BJ37">
            <v>2.5676000000000001E-2</v>
          </cell>
          <cell r="BK37">
            <v>2.6779000000000001E-2</v>
          </cell>
          <cell r="BL37">
            <v>2.9465000000000002E-2</v>
          </cell>
          <cell r="BM37">
            <v>3.0969E-2</v>
          </cell>
          <cell r="BN37">
            <v>3.2794999999999998E-2</v>
          </cell>
          <cell r="BO37">
            <v>3.4870999999999999E-2</v>
          </cell>
          <cell r="BP37">
            <v>3.7664000000000003E-2</v>
          </cell>
          <cell r="BQ37">
            <v>4.0146000000000001E-2</v>
          </cell>
          <cell r="BR37">
            <v>4.3232E-2</v>
          </cell>
          <cell r="BS37">
            <v>4.4923999999999999E-2</v>
          </cell>
          <cell r="BT37">
            <v>4.8592999999999997E-2</v>
          </cell>
          <cell r="BU37">
            <v>5.2264999999999999E-2</v>
          </cell>
          <cell r="BV37">
            <v>5.7661999999999998E-2</v>
          </cell>
          <cell r="BW37">
            <v>6.1101000000000003E-2</v>
          </cell>
          <cell r="BX37">
            <v>6.4855999999999997E-2</v>
          </cell>
          <cell r="BY37">
            <v>7.0912000000000003E-2</v>
          </cell>
          <cell r="BZ37">
            <v>7.4918999999999999E-2</v>
          </cell>
          <cell r="CA37">
            <v>8.3143999999999996E-2</v>
          </cell>
          <cell r="CB37">
            <v>9.2173000000000005E-2</v>
          </cell>
          <cell r="CC37">
            <v>9.6308000000000005E-2</v>
          </cell>
          <cell r="CD37">
            <v>0.104655</v>
          </cell>
          <cell r="CE37">
            <v>0.1125</v>
          </cell>
          <cell r="CF37">
            <v>0.118461</v>
          </cell>
          <cell r="CG37">
            <v>0.13442899999999999</v>
          </cell>
          <cell r="CH37">
            <v>0.141428</v>
          </cell>
          <cell r="CI37">
            <v>0.148337</v>
          </cell>
          <cell r="CJ37">
            <v>0.16203300000000001</v>
          </cell>
          <cell r="CK37">
            <v>0.17199999999999999</v>
          </cell>
          <cell r="CL37">
            <v>0.184167</v>
          </cell>
          <cell r="CM37">
            <v>0.189772</v>
          </cell>
          <cell r="CN37">
            <v>0.19419800000000001</v>
          </cell>
          <cell r="CO37">
            <v>0.212504</v>
          </cell>
          <cell r="CP37">
            <v>0.21837899999999999</v>
          </cell>
          <cell r="CQ37">
            <v>0.232816</v>
          </cell>
          <cell r="CR37">
            <v>0.239562</v>
          </cell>
          <cell r="CS37">
            <v>0.263768</v>
          </cell>
          <cell r="CT37">
            <v>0.26978400000000002</v>
          </cell>
          <cell r="CU37">
            <v>0.27183600000000002</v>
          </cell>
          <cell r="CV37">
            <v>0.296736</v>
          </cell>
          <cell r="CW37">
            <v>0.31498599999999999</v>
          </cell>
          <cell r="CX37">
            <v>0.33929300000000001</v>
          </cell>
          <cell r="CY37">
            <v>0.346752</v>
          </cell>
          <cell r="CZ37">
            <v>0.37473000000000001</v>
          </cell>
          <cell r="DA37">
            <v>0.41837800000000003</v>
          </cell>
          <cell r="DB37">
            <v>0.42010199999999998</v>
          </cell>
          <cell r="DC37">
            <v>0.440521</v>
          </cell>
          <cell r="DD37">
            <v>0.44982899999999998</v>
          </cell>
          <cell r="DE37">
            <v>0.48080099999999998</v>
          </cell>
          <cell r="DF37">
            <v>0.51704700000000003</v>
          </cell>
          <cell r="DG37">
            <v>0.55010999999999999</v>
          </cell>
          <cell r="DH37">
            <v>0.58382500000000004</v>
          </cell>
          <cell r="DI37">
            <v>0.61670499999999995</v>
          </cell>
          <cell r="DJ37">
            <v>0.65422599999999997</v>
          </cell>
          <cell r="DK37">
            <v>0.68626500000000001</v>
          </cell>
          <cell r="DL37">
            <v>0.73536900000000005</v>
          </cell>
          <cell r="DM37">
            <v>0.78086500000000003</v>
          </cell>
          <cell r="DN37">
            <v>0.815917</v>
          </cell>
          <cell r="DO37">
            <v>0.88345499999999999</v>
          </cell>
          <cell r="DP37">
            <v>0.91994399999999998</v>
          </cell>
          <cell r="DQ37">
            <v>0.93512200000000001</v>
          </cell>
        </row>
        <row r="38">
          <cell r="A38">
            <v>1886</v>
          </cell>
          <cell r="B38">
            <v>0.145957</v>
          </cell>
          <cell r="C38">
            <v>3.8141000000000001E-2</v>
          </cell>
          <cell r="D38">
            <v>1.9578000000000002E-2</v>
          </cell>
          <cell r="E38">
            <v>1.3528999999999999E-2</v>
          </cell>
          <cell r="F38">
            <v>1.0796999999999999E-2</v>
          </cell>
          <cell r="G38">
            <v>7.9399999999999991E-3</v>
          </cell>
          <cell r="H38">
            <v>5.6990000000000001E-3</v>
          </cell>
          <cell r="I38">
            <v>4.0730000000000002E-3</v>
          </cell>
          <cell r="J38">
            <v>3.0469999999999998E-3</v>
          </cell>
          <cell r="K38">
            <v>2.555E-3</v>
          </cell>
          <cell r="L38">
            <v>2.483E-3</v>
          </cell>
          <cell r="M38">
            <v>2.6700000000000001E-3</v>
          </cell>
          <cell r="N38">
            <v>2.9350000000000001E-3</v>
          </cell>
          <cell r="O38">
            <v>3.153E-3</v>
          </cell>
          <cell r="P38">
            <v>3.3549999999999999E-3</v>
          </cell>
          <cell r="Q38">
            <v>3.5460000000000001E-3</v>
          </cell>
          <cell r="R38">
            <v>3.637E-3</v>
          </cell>
          <cell r="S38">
            <v>4.2420000000000001E-3</v>
          </cell>
          <cell r="T38">
            <v>4.9290000000000002E-3</v>
          </cell>
          <cell r="U38">
            <v>5.1440000000000001E-3</v>
          </cell>
          <cell r="V38">
            <v>6.0610000000000004E-3</v>
          </cell>
          <cell r="W38">
            <v>6.8399999999999997E-3</v>
          </cell>
          <cell r="X38">
            <v>6.241E-3</v>
          </cell>
          <cell r="Y38">
            <v>5.7609999999999996E-3</v>
          </cell>
          <cell r="Z38">
            <v>6.2459999999999998E-3</v>
          </cell>
          <cell r="AA38">
            <v>5.9769999999999997E-3</v>
          </cell>
          <cell r="AB38">
            <v>5.8729999999999997E-3</v>
          </cell>
          <cell r="AC38">
            <v>6.1510000000000002E-3</v>
          </cell>
          <cell r="AD38">
            <v>6.0159999999999996E-3</v>
          </cell>
          <cell r="AE38">
            <v>6.0699999999999999E-3</v>
          </cell>
          <cell r="AF38">
            <v>6.7149999999999996E-3</v>
          </cell>
          <cell r="AG38">
            <v>7.4929999999999997E-3</v>
          </cell>
          <cell r="AH38">
            <v>1.8414E-2</v>
          </cell>
          <cell r="AI38">
            <v>8.2100000000000003E-3</v>
          </cell>
          <cell r="AJ38">
            <v>7.3839999999999999E-3</v>
          </cell>
          <cell r="AK38">
            <v>5.77E-3</v>
          </cell>
          <cell r="AL38">
            <v>6.4530000000000004E-3</v>
          </cell>
          <cell r="AM38">
            <v>7.2009999999999999E-3</v>
          </cell>
          <cell r="AN38">
            <v>7.3460000000000001E-3</v>
          </cell>
          <cell r="AO38">
            <v>7.4929999999999997E-3</v>
          </cell>
          <cell r="AP38">
            <v>7.9019999999999993E-3</v>
          </cell>
          <cell r="AQ38">
            <v>7.8370000000000002E-3</v>
          </cell>
          <cell r="AR38">
            <v>8.8929999999999999E-3</v>
          </cell>
          <cell r="AS38">
            <v>9.6489999999999996E-3</v>
          </cell>
          <cell r="AT38">
            <v>9.5940000000000001E-3</v>
          </cell>
          <cell r="AU38">
            <v>1.014E-2</v>
          </cell>
          <cell r="AV38">
            <v>1.0237E-2</v>
          </cell>
          <cell r="AW38">
            <v>1.1009E-2</v>
          </cell>
          <cell r="AX38">
            <v>1.2156999999999999E-2</v>
          </cell>
          <cell r="AY38">
            <v>1.2808E-2</v>
          </cell>
          <cell r="AZ38">
            <v>1.4531000000000001E-2</v>
          </cell>
          <cell r="BA38">
            <v>1.5332E-2</v>
          </cell>
          <cell r="BB38">
            <v>1.5261E-2</v>
          </cell>
          <cell r="BC38">
            <v>1.6118E-2</v>
          </cell>
          <cell r="BD38">
            <v>1.7433000000000001E-2</v>
          </cell>
          <cell r="BE38">
            <v>1.8435E-2</v>
          </cell>
          <cell r="BF38">
            <v>1.9855999999999999E-2</v>
          </cell>
          <cell r="BG38">
            <v>2.1805000000000001E-2</v>
          </cell>
          <cell r="BH38">
            <v>2.2707999999999999E-2</v>
          </cell>
          <cell r="BI38">
            <v>2.4163E-2</v>
          </cell>
          <cell r="BJ38">
            <v>2.5014000000000002E-2</v>
          </cell>
          <cell r="BK38">
            <v>2.7626000000000001E-2</v>
          </cell>
          <cell r="BL38">
            <v>2.9106E-2</v>
          </cell>
          <cell r="BM38">
            <v>3.082E-2</v>
          </cell>
          <cell r="BN38">
            <v>3.2690999999999998E-2</v>
          </cell>
          <cell r="BO38">
            <v>3.4994999999999998E-2</v>
          </cell>
          <cell r="BP38">
            <v>3.7448000000000002E-2</v>
          </cell>
          <cell r="BQ38">
            <v>4.0436E-2</v>
          </cell>
          <cell r="BR38">
            <v>4.2028999999999997E-2</v>
          </cell>
          <cell r="BS38">
            <v>4.5388999999999999E-2</v>
          </cell>
          <cell r="BT38">
            <v>4.8719999999999999E-2</v>
          </cell>
          <cell r="BU38">
            <v>5.3851000000000003E-2</v>
          </cell>
          <cell r="BV38">
            <v>5.6811E-2</v>
          </cell>
          <cell r="BW38">
            <v>6.0401999999999997E-2</v>
          </cell>
          <cell r="BX38">
            <v>6.6382999999999998E-2</v>
          </cell>
          <cell r="BY38">
            <v>6.9351999999999997E-2</v>
          </cell>
          <cell r="BZ38">
            <v>7.6808000000000001E-2</v>
          </cell>
          <cell r="CA38">
            <v>8.5528000000000007E-2</v>
          </cell>
          <cell r="CB38">
            <v>8.9576000000000003E-2</v>
          </cell>
          <cell r="CC38">
            <v>9.7654000000000005E-2</v>
          </cell>
          <cell r="CD38">
            <v>0.104741</v>
          </cell>
          <cell r="CE38">
            <v>0.109668</v>
          </cell>
          <cell r="CF38">
            <v>0.124318</v>
          </cell>
          <cell r="CG38">
            <v>0.13140399999999999</v>
          </cell>
          <cell r="CH38">
            <v>0.13783699999999999</v>
          </cell>
          <cell r="CI38">
            <v>0.15054000000000001</v>
          </cell>
          <cell r="CJ38">
            <v>0.16048799999999999</v>
          </cell>
          <cell r="CK38">
            <v>0.17180100000000001</v>
          </cell>
          <cell r="CL38">
            <v>0.177594</v>
          </cell>
          <cell r="CM38">
            <v>0.18193000000000001</v>
          </cell>
          <cell r="CN38">
            <v>0.19866700000000001</v>
          </cell>
          <cell r="CO38">
            <v>0.20466500000000001</v>
          </cell>
          <cell r="CP38">
            <v>0.21857099999999999</v>
          </cell>
          <cell r="CQ38">
            <v>0.22511100000000001</v>
          </cell>
          <cell r="CR38">
            <v>0.24846199999999999</v>
          </cell>
          <cell r="CS38">
            <v>0.25491200000000003</v>
          </cell>
          <cell r="CT38">
            <v>0.25759300000000002</v>
          </cell>
          <cell r="CU38">
            <v>0.28189500000000001</v>
          </cell>
          <cell r="CV38">
            <v>0.29998599999999997</v>
          </cell>
          <cell r="CW38">
            <v>0.32313599999999998</v>
          </cell>
          <cell r="CX38">
            <v>0.33023999999999998</v>
          </cell>
          <cell r="CY38">
            <v>0.35688599999999998</v>
          </cell>
          <cell r="CZ38">
            <v>0.398455</v>
          </cell>
          <cell r="DA38">
            <v>0.40009699999999998</v>
          </cell>
          <cell r="DB38">
            <v>0.41954399999999997</v>
          </cell>
          <cell r="DC38">
            <v>0.42840800000000001</v>
          </cell>
          <cell r="DD38">
            <v>0.45790599999999998</v>
          </cell>
          <cell r="DE38">
            <v>0.49242599999999997</v>
          </cell>
          <cell r="DF38">
            <v>0.52391500000000002</v>
          </cell>
          <cell r="DG38">
            <v>0.55602300000000004</v>
          </cell>
          <cell r="DH38">
            <v>0.58733900000000006</v>
          </cell>
          <cell r="DI38">
            <v>0.62307299999999999</v>
          </cell>
          <cell r="DJ38">
            <v>0.65358499999999997</v>
          </cell>
          <cell r="DK38">
            <v>0.70035199999999997</v>
          </cell>
          <cell r="DL38">
            <v>0.74368100000000004</v>
          </cell>
          <cell r="DM38">
            <v>0.77706399999999998</v>
          </cell>
          <cell r="DN38">
            <v>0.84138599999999997</v>
          </cell>
          <cell r="DO38">
            <v>0.87613700000000005</v>
          </cell>
          <cell r="DP38">
            <v>0.89059200000000005</v>
          </cell>
          <cell r="DQ38">
            <v>0.96962599999999999</v>
          </cell>
        </row>
        <row r="39">
          <cell r="A39">
            <v>1887</v>
          </cell>
          <cell r="B39">
            <v>0.145957</v>
          </cell>
          <cell r="C39">
            <v>3.8141000000000001E-2</v>
          </cell>
          <cell r="D39">
            <v>1.9578000000000002E-2</v>
          </cell>
          <cell r="E39">
            <v>1.3528999999999999E-2</v>
          </cell>
          <cell r="F39">
            <v>1.0796999999999999E-2</v>
          </cell>
          <cell r="G39">
            <v>7.9399999999999991E-3</v>
          </cell>
          <cell r="H39">
            <v>5.6990000000000001E-3</v>
          </cell>
          <cell r="I39">
            <v>4.0730000000000002E-3</v>
          </cell>
          <cell r="J39">
            <v>3.0469999999999998E-3</v>
          </cell>
          <cell r="K39">
            <v>2.555E-3</v>
          </cell>
          <cell r="L39">
            <v>2.483E-3</v>
          </cell>
          <cell r="M39">
            <v>2.6700000000000001E-3</v>
          </cell>
          <cell r="N39">
            <v>2.9350000000000001E-3</v>
          </cell>
          <cell r="O39">
            <v>3.153E-3</v>
          </cell>
          <cell r="P39">
            <v>3.2599999999999999E-3</v>
          </cell>
          <cell r="Q39">
            <v>3.2260000000000001E-3</v>
          </cell>
          <cell r="R39">
            <v>3.8119999999999999E-3</v>
          </cell>
          <cell r="S39">
            <v>4.5050000000000003E-3</v>
          </cell>
          <cell r="T39">
            <v>4.6820000000000004E-3</v>
          </cell>
          <cell r="U39">
            <v>5.535E-3</v>
          </cell>
          <cell r="V39">
            <v>6.2480000000000001E-3</v>
          </cell>
          <cell r="W39">
            <v>5.9059999999999998E-3</v>
          </cell>
          <cell r="X39">
            <v>5.6049999999999997E-3</v>
          </cell>
          <cell r="Y39">
            <v>6.2360000000000002E-3</v>
          </cell>
          <cell r="Z39">
            <v>6.019E-3</v>
          </cell>
          <cell r="AA39">
            <v>5.8469999999999998E-3</v>
          </cell>
          <cell r="AB39">
            <v>6.0639999999999999E-3</v>
          </cell>
          <cell r="AC39">
            <v>5.8389999999999996E-3</v>
          </cell>
          <cell r="AD39">
            <v>5.8009999999999997E-3</v>
          </cell>
          <cell r="AE39">
            <v>6.3949999999999996E-3</v>
          </cell>
          <cell r="AF39">
            <v>7.149E-3</v>
          </cell>
          <cell r="AG39">
            <v>1.8346000000000001E-2</v>
          </cell>
          <cell r="AH39">
            <v>8.0870000000000004E-3</v>
          </cell>
          <cell r="AI39">
            <v>7.2899999999999996E-3</v>
          </cell>
          <cell r="AJ39">
            <v>5.5459999999999997E-3</v>
          </cell>
          <cell r="AK39">
            <v>6.1710000000000003E-3</v>
          </cell>
          <cell r="AL39">
            <v>6.8690000000000001E-3</v>
          </cell>
          <cell r="AM39">
            <v>7.1190000000000003E-3</v>
          </cell>
          <cell r="AN39">
            <v>7.3639999999999999E-3</v>
          </cell>
          <cell r="AO39">
            <v>7.7429999999999999E-3</v>
          </cell>
          <cell r="AP39">
            <v>7.6160000000000004E-3</v>
          </cell>
          <cell r="AQ39">
            <v>8.489E-3</v>
          </cell>
          <cell r="AR39">
            <v>9.1900000000000003E-3</v>
          </cell>
          <cell r="AS39">
            <v>9.0919999999999994E-3</v>
          </cell>
          <cell r="AT39">
            <v>9.5010000000000008E-3</v>
          </cell>
          <cell r="AU39">
            <v>9.5289999999999993E-3</v>
          </cell>
          <cell r="AV39">
            <v>1.0255E-2</v>
          </cell>
          <cell r="AW39">
            <v>1.1309E-2</v>
          </cell>
          <cell r="AX39">
            <v>1.1975E-2</v>
          </cell>
          <cell r="AY39">
            <v>1.3493E-2</v>
          </cell>
          <cell r="AZ39">
            <v>1.4239E-2</v>
          </cell>
          <cell r="BA39">
            <v>1.4187E-2</v>
          </cell>
          <cell r="BB39">
            <v>1.4970000000000001E-2</v>
          </cell>
          <cell r="BC39">
            <v>1.6191000000000001E-2</v>
          </cell>
          <cell r="BD39">
            <v>1.7056000000000002E-2</v>
          </cell>
          <cell r="BE39">
            <v>1.8421E-2</v>
          </cell>
          <cell r="BF39">
            <v>2.0330000000000001E-2</v>
          </cell>
          <cell r="BG39">
            <v>2.1284000000000001E-2</v>
          </cell>
          <cell r="BH39">
            <v>2.2769999999999999E-2</v>
          </cell>
          <cell r="BI39">
            <v>2.3366000000000001E-2</v>
          </cell>
          <cell r="BJ39">
            <v>2.5773000000000001E-2</v>
          </cell>
          <cell r="BK39">
            <v>2.7233E-2</v>
          </cell>
          <cell r="BL39">
            <v>2.8896000000000002E-2</v>
          </cell>
          <cell r="BM39">
            <v>3.0675999999999998E-2</v>
          </cell>
          <cell r="BN39">
            <v>3.2541E-2</v>
          </cell>
          <cell r="BO39">
            <v>3.4875000000000003E-2</v>
          </cell>
          <cell r="BP39">
            <v>3.7727999999999998E-2</v>
          </cell>
          <cell r="BQ39">
            <v>3.9261999999999998E-2</v>
          </cell>
          <cell r="BR39">
            <v>4.2462E-2</v>
          </cell>
          <cell r="BS39">
            <v>4.5571E-2</v>
          </cell>
          <cell r="BT39">
            <v>5.0306999999999998E-2</v>
          </cell>
          <cell r="BU39">
            <v>5.2950999999999998E-2</v>
          </cell>
          <cell r="BV39">
            <v>5.6311E-2</v>
          </cell>
          <cell r="BW39">
            <v>6.2073000000000003E-2</v>
          </cell>
          <cell r="BX39">
            <v>6.4296000000000006E-2</v>
          </cell>
          <cell r="BY39">
            <v>7.0889999999999995E-2</v>
          </cell>
          <cell r="BZ39">
            <v>7.9145999999999994E-2</v>
          </cell>
          <cell r="CA39">
            <v>8.3219000000000001E-2</v>
          </cell>
          <cell r="CB39">
            <v>9.1008000000000006E-2</v>
          </cell>
          <cell r="CC39">
            <v>9.7826999999999997E-2</v>
          </cell>
          <cell r="CD39">
            <v>0.102232</v>
          </cell>
          <cell r="CE39">
            <v>0.115134</v>
          </cell>
          <cell r="CF39">
            <v>0.121949</v>
          </cell>
          <cell r="CG39">
            <v>0.12792300000000001</v>
          </cell>
          <cell r="CH39">
            <v>0.13949</v>
          </cell>
          <cell r="CI39">
            <v>0.14953</v>
          </cell>
          <cell r="CJ39">
            <v>0.16004499999999999</v>
          </cell>
          <cell r="CK39">
            <v>0.165825</v>
          </cell>
          <cell r="CL39">
            <v>0.170187</v>
          </cell>
          <cell r="CM39">
            <v>0.18549099999999999</v>
          </cell>
          <cell r="CN39">
            <v>0.19160099999999999</v>
          </cell>
          <cell r="CO39">
            <v>0.20496200000000001</v>
          </cell>
          <cell r="CP39">
            <v>0.21126800000000001</v>
          </cell>
          <cell r="CQ39">
            <v>0.233405</v>
          </cell>
          <cell r="CR39">
            <v>0.24023</v>
          </cell>
          <cell r="CS39">
            <v>0.24348600000000001</v>
          </cell>
          <cell r="CT39">
            <v>0.26712200000000003</v>
          </cell>
          <cell r="CU39">
            <v>0.28489399999999998</v>
          </cell>
          <cell r="CV39">
            <v>0.30774899999999999</v>
          </cell>
          <cell r="CW39">
            <v>0.31451400000000002</v>
          </cell>
          <cell r="CX39">
            <v>0.33989200000000003</v>
          </cell>
          <cell r="CY39">
            <v>0.37948100000000001</v>
          </cell>
          <cell r="CZ39">
            <v>0.38104500000000002</v>
          </cell>
          <cell r="DA39">
            <v>0.39956599999999998</v>
          </cell>
          <cell r="DB39">
            <v>0.40800799999999998</v>
          </cell>
          <cell r="DC39">
            <v>0.43610100000000002</v>
          </cell>
          <cell r="DD39">
            <v>0.46897699999999998</v>
          </cell>
          <cell r="DE39">
            <v>0.49896600000000002</v>
          </cell>
          <cell r="DF39">
            <v>0.52954599999999996</v>
          </cell>
          <cell r="DG39">
            <v>0.55937000000000003</v>
          </cell>
          <cell r="DH39">
            <v>0.59340300000000001</v>
          </cell>
          <cell r="DI39">
            <v>0.62246199999999996</v>
          </cell>
          <cell r="DJ39">
            <v>0.66700099999999996</v>
          </cell>
          <cell r="DK39">
            <v>0.70826699999999998</v>
          </cell>
          <cell r="DL39">
            <v>0.74006099999999997</v>
          </cell>
          <cell r="DM39">
            <v>0.80132000000000003</v>
          </cell>
          <cell r="DN39">
            <v>0.83441600000000005</v>
          </cell>
          <cell r="DO39">
            <v>0.84818300000000002</v>
          </cell>
          <cell r="DP39">
            <v>0.92345299999999997</v>
          </cell>
          <cell r="DQ39">
            <v>0.93932400000000005</v>
          </cell>
        </row>
        <row r="40">
          <cell r="A40">
            <v>1888</v>
          </cell>
          <cell r="B40">
            <v>0.145957</v>
          </cell>
          <cell r="C40">
            <v>3.8141000000000001E-2</v>
          </cell>
          <cell r="D40">
            <v>1.9578000000000002E-2</v>
          </cell>
          <cell r="E40">
            <v>1.3528999999999999E-2</v>
          </cell>
          <cell r="F40">
            <v>1.0796999999999999E-2</v>
          </cell>
          <cell r="G40">
            <v>7.9399999999999991E-3</v>
          </cell>
          <cell r="H40">
            <v>5.6990000000000001E-3</v>
          </cell>
          <cell r="I40">
            <v>4.0730000000000002E-3</v>
          </cell>
          <cell r="J40">
            <v>3.0469999999999998E-3</v>
          </cell>
          <cell r="K40">
            <v>2.555E-3</v>
          </cell>
          <cell r="L40">
            <v>2.483E-3</v>
          </cell>
          <cell r="M40">
            <v>2.6700000000000001E-3</v>
          </cell>
          <cell r="N40">
            <v>2.9350000000000001E-3</v>
          </cell>
          <cell r="O40">
            <v>3.0720000000000001E-3</v>
          </cell>
          <cell r="P40">
            <v>2.9399999999999999E-3</v>
          </cell>
          <cell r="Q40">
            <v>3.4290000000000002E-3</v>
          </cell>
          <cell r="R40">
            <v>4.0969999999999999E-3</v>
          </cell>
          <cell r="S40">
            <v>4.2329999999999998E-3</v>
          </cell>
          <cell r="T40">
            <v>5.058E-3</v>
          </cell>
          <cell r="U40">
            <v>5.6249999999999998E-3</v>
          </cell>
          <cell r="V40">
            <v>5.4130000000000003E-3</v>
          </cell>
          <cell r="W40">
            <v>5.2940000000000001E-3</v>
          </cell>
          <cell r="X40">
            <v>6.0860000000000003E-3</v>
          </cell>
          <cell r="Y40">
            <v>6.012E-3</v>
          </cell>
          <cell r="Z40">
            <v>5.8589999999999996E-3</v>
          </cell>
          <cell r="AA40">
            <v>6.025E-3</v>
          </cell>
          <cell r="AB40">
            <v>5.7609999999999996E-3</v>
          </cell>
          <cell r="AC40">
            <v>5.6109999999999997E-3</v>
          </cell>
          <cell r="AD40">
            <v>6.1089999999999998E-3</v>
          </cell>
          <cell r="AE40">
            <v>6.777E-3</v>
          </cell>
          <cell r="AF40">
            <v>1.7919999999999998E-2</v>
          </cell>
          <cell r="AG40">
            <v>7.8799999999999999E-3</v>
          </cell>
          <cell r="AH40">
            <v>7.1339999999999997E-3</v>
          </cell>
          <cell r="AI40">
            <v>5.3460000000000001E-3</v>
          </cell>
          <cell r="AJ40">
            <v>5.9080000000000001E-3</v>
          </cell>
          <cell r="AK40">
            <v>6.4619999999999999E-3</v>
          </cell>
          <cell r="AL40">
            <v>6.7369999999999999E-3</v>
          </cell>
          <cell r="AM40">
            <v>7.136E-3</v>
          </cell>
          <cell r="AN40">
            <v>7.5770000000000004E-3</v>
          </cell>
          <cell r="AO40">
            <v>7.476E-3</v>
          </cell>
          <cell r="AP40">
            <v>8.1290000000000008E-3</v>
          </cell>
          <cell r="AQ40">
            <v>8.6999999999999994E-3</v>
          </cell>
          <cell r="AR40">
            <v>8.6020000000000003E-3</v>
          </cell>
          <cell r="AS40">
            <v>8.9200000000000008E-3</v>
          </cell>
          <cell r="AT40">
            <v>8.855E-3</v>
          </cell>
          <cell r="AU40">
            <v>9.4979999999999995E-3</v>
          </cell>
          <cell r="AV40">
            <v>1.0485E-2</v>
          </cell>
          <cell r="AW40">
            <v>1.1168000000000001E-2</v>
          </cell>
          <cell r="AX40">
            <v>1.2547000000000001E-2</v>
          </cell>
          <cell r="AY40">
            <v>1.3202999999999999E-2</v>
          </cell>
          <cell r="AZ40">
            <v>1.3107000000000001E-2</v>
          </cell>
          <cell r="BA40">
            <v>1.387E-2</v>
          </cell>
          <cell r="BB40">
            <v>1.5011E-2</v>
          </cell>
          <cell r="BC40">
            <v>1.5795E-2</v>
          </cell>
          <cell r="BD40">
            <v>1.7062999999999998E-2</v>
          </cell>
          <cell r="BE40">
            <v>1.8853999999999999E-2</v>
          </cell>
          <cell r="BF40">
            <v>1.9807999999999999E-2</v>
          </cell>
          <cell r="BG40">
            <v>2.1349E-2</v>
          </cell>
          <cell r="BH40">
            <v>2.1866E-2</v>
          </cell>
          <cell r="BI40">
            <v>2.4039000000000001E-2</v>
          </cell>
          <cell r="BJ40">
            <v>2.5378000000000001E-2</v>
          </cell>
          <cell r="BK40">
            <v>2.6950000000000002E-2</v>
          </cell>
          <cell r="BL40">
            <v>2.8712999999999999E-2</v>
          </cell>
          <cell r="BM40">
            <v>3.0306E-2</v>
          </cell>
          <cell r="BN40">
            <v>3.2509000000000003E-2</v>
          </cell>
          <cell r="BO40">
            <v>3.5125000000000003E-2</v>
          </cell>
          <cell r="BP40">
            <v>3.6545000000000001E-2</v>
          </cell>
          <cell r="BQ40">
            <v>3.9643999999999999E-2</v>
          </cell>
          <cell r="BR40">
            <v>4.2709999999999998E-2</v>
          </cell>
          <cell r="BS40">
            <v>4.7128000000000003E-2</v>
          </cell>
          <cell r="BT40">
            <v>4.9467999999999998E-2</v>
          </cell>
          <cell r="BU40">
            <v>5.2490000000000002E-2</v>
          </cell>
          <cell r="BV40">
            <v>5.8007999999999997E-2</v>
          </cell>
          <cell r="BW40">
            <v>5.9642000000000001E-2</v>
          </cell>
          <cell r="BX40">
            <v>6.5456E-2</v>
          </cell>
          <cell r="BY40">
            <v>7.3080999999999993E-2</v>
          </cell>
          <cell r="BZ40">
            <v>7.707E-2</v>
          </cell>
          <cell r="CA40">
            <v>8.4634000000000001E-2</v>
          </cell>
          <cell r="CB40">
            <v>9.1260999999999995E-2</v>
          </cell>
          <cell r="CC40">
            <v>9.5600000000000004E-2</v>
          </cell>
          <cell r="CD40">
            <v>0.106791</v>
          </cell>
          <cell r="CE40">
            <v>0.11301600000000001</v>
          </cell>
          <cell r="CF40">
            <v>0.11867</v>
          </cell>
          <cell r="CG40">
            <v>0.129028</v>
          </cell>
          <cell r="CH40">
            <v>0.13913800000000001</v>
          </cell>
          <cell r="CI40">
            <v>0.14890300000000001</v>
          </cell>
          <cell r="CJ40">
            <v>0.154446</v>
          </cell>
          <cell r="CK40">
            <v>0.15896299999999999</v>
          </cell>
          <cell r="CL40">
            <v>0.17293</v>
          </cell>
          <cell r="CM40">
            <v>0.17915200000000001</v>
          </cell>
          <cell r="CN40">
            <v>0.191965</v>
          </cell>
          <cell r="CO40">
            <v>0.19803100000000001</v>
          </cell>
          <cell r="CP40">
            <v>0.219052</v>
          </cell>
          <cell r="CQ40">
            <v>0.225801</v>
          </cell>
          <cell r="CR40">
            <v>0.229578</v>
          </cell>
          <cell r="CS40">
            <v>0.25248999999999999</v>
          </cell>
          <cell r="CT40">
            <v>0.26979900000000001</v>
          </cell>
          <cell r="CU40">
            <v>0.29220400000000002</v>
          </cell>
          <cell r="CV40">
            <v>0.29953800000000003</v>
          </cell>
          <cell r="CW40">
            <v>0.32370599999999999</v>
          </cell>
          <cell r="CX40">
            <v>0.36141000000000001</v>
          </cell>
          <cell r="CY40">
            <v>0.3629</v>
          </cell>
          <cell r="CZ40">
            <v>0.38053900000000002</v>
          </cell>
          <cell r="DA40">
            <v>0.38857900000000001</v>
          </cell>
          <cell r="DB40">
            <v>0.41533399999999998</v>
          </cell>
          <cell r="DC40">
            <v>0.44664399999999999</v>
          </cell>
          <cell r="DD40">
            <v>0.47520600000000002</v>
          </cell>
          <cell r="DE40">
            <v>0.50432999999999995</v>
          </cell>
          <cell r="DF40">
            <v>0.53273300000000001</v>
          </cell>
          <cell r="DG40">
            <v>0.56514500000000001</v>
          </cell>
          <cell r="DH40">
            <v>0.59282100000000004</v>
          </cell>
          <cell r="DI40">
            <v>0.635239</v>
          </cell>
          <cell r="DJ40">
            <v>0.67454000000000003</v>
          </cell>
          <cell r="DK40">
            <v>0.70482</v>
          </cell>
          <cell r="DL40">
            <v>0.76316200000000001</v>
          </cell>
          <cell r="DM40">
            <v>0.794682</v>
          </cell>
          <cell r="DN40">
            <v>0.80779299999999998</v>
          </cell>
          <cell r="DO40">
            <v>0.87947900000000001</v>
          </cell>
          <cell r="DP40">
            <v>0.894594</v>
          </cell>
          <cell r="DQ40">
            <v>0.91385799999999995</v>
          </cell>
        </row>
        <row r="41">
          <cell r="A41">
            <v>1889</v>
          </cell>
          <cell r="B41">
            <v>0.145957</v>
          </cell>
          <cell r="C41">
            <v>3.8141000000000001E-2</v>
          </cell>
          <cell r="D41">
            <v>1.9578000000000002E-2</v>
          </cell>
          <cell r="E41">
            <v>1.3528999999999999E-2</v>
          </cell>
          <cell r="F41">
            <v>1.0796999999999999E-2</v>
          </cell>
          <cell r="G41">
            <v>7.9399999999999991E-3</v>
          </cell>
          <cell r="H41">
            <v>5.6990000000000001E-3</v>
          </cell>
          <cell r="I41">
            <v>4.0730000000000002E-3</v>
          </cell>
          <cell r="J41">
            <v>3.0469999999999998E-3</v>
          </cell>
          <cell r="K41">
            <v>2.555E-3</v>
          </cell>
          <cell r="L41">
            <v>2.483E-3</v>
          </cell>
          <cell r="M41">
            <v>2.6700000000000001E-3</v>
          </cell>
          <cell r="N41">
            <v>2.885E-3</v>
          </cell>
          <cell r="O41">
            <v>2.7520000000000001E-3</v>
          </cell>
          <cell r="P41">
            <v>3.1570000000000001E-3</v>
          </cell>
          <cell r="Q41">
            <v>3.7230000000000002E-3</v>
          </cell>
          <cell r="R41">
            <v>3.8180000000000002E-3</v>
          </cell>
          <cell r="S41">
            <v>4.5739999999999999E-3</v>
          </cell>
          <cell r="T41">
            <v>5.0660000000000002E-3</v>
          </cell>
          <cell r="U41">
            <v>4.8979999999999996E-3</v>
          </cell>
          <cell r="V41">
            <v>4.8729999999999997E-3</v>
          </cell>
          <cell r="W41">
            <v>5.7359999999999998E-3</v>
          </cell>
          <cell r="X41">
            <v>5.8729999999999997E-3</v>
          </cell>
          <cell r="Y41">
            <v>5.8279999999999998E-3</v>
          </cell>
          <cell r="Z41">
            <v>6.0179999999999999E-3</v>
          </cell>
          <cell r="AA41">
            <v>5.7460000000000002E-3</v>
          </cell>
          <cell r="AB41">
            <v>5.5269999999999998E-3</v>
          </cell>
          <cell r="AC41">
            <v>5.9059999999999998E-3</v>
          </cell>
          <cell r="AD41">
            <v>6.4489999999999999E-3</v>
          </cell>
          <cell r="AE41">
            <v>1.7367E-2</v>
          </cell>
          <cell r="AF41">
            <v>7.6140000000000001E-3</v>
          </cell>
          <cell r="AG41">
            <v>6.8929999999999998E-3</v>
          </cell>
          <cell r="AH41">
            <v>5.156E-3</v>
          </cell>
          <cell r="AI41">
            <v>5.672E-3</v>
          </cell>
          <cell r="AJ41">
            <v>6.0489999999999997E-3</v>
          </cell>
          <cell r="AK41">
            <v>6.2529999999999999E-3</v>
          </cell>
          <cell r="AL41">
            <v>6.7530000000000003E-3</v>
          </cell>
          <cell r="AM41">
            <v>7.3159999999999996E-3</v>
          </cell>
          <cell r="AN41">
            <v>7.3299999999999997E-3</v>
          </cell>
          <cell r="AO41">
            <v>7.8300000000000002E-3</v>
          </cell>
          <cell r="AP41">
            <v>8.1949999999999992E-3</v>
          </cell>
          <cell r="AQ41">
            <v>8.1060000000000004E-3</v>
          </cell>
          <cell r="AR41">
            <v>8.3949999999999997E-3</v>
          </cell>
          <cell r="AS41">
            <v>8.2489999999999994E-3</v>
          </cell>
          <cell r="AT41">
            <v>8.763E-3</v>
          </cell>
          <cell r="AU41">
            <v>9.6959999999999998E-3</v>
          </cell>
          <cell r="AV41">
            <v>1.0374E-2</v>
          </cell>
          <cell r="AW41">
            <v>1.1674E-2</v>
          </cell>
          <cell r="AX41">
            <v>1.2253E-2</v>
          </cell>
          <cell r="AY41">
            <v>1.2071999999999999E-2</v>
          </cell>
          <cell r="AZ41">
            <v>1.2825E-2</v>
          </cell>
          <cell r="BA41">
            <v>1.3880999999999999E-2</v>
          </cell>
          <cell r="BB41">
            <v>1.4619E-2</v>
          </cell>
          <cell r="BC41">
            <v>1.5816E-2</v>
          </cell>
          <cell r="BD41">
            <v>1.7457E-2</v>
          </cell>
          <cell r="BE41">
            <v>1.8314E-2</v>
          </cell>
          <cell r="BF41">
            <v>1.9845000000000002E-2</v>
          </cell>
          <cell r="BG41">
            <v>2.0413000000000001E-2</v>
          </cell>
          <cell r="BH41">
            <v>2.2460999999999998E-2</v>
          </cell>
          <cell r="BI41">
            <v>2.3643000000000001E-2</v>
          </cell>
          <cell r="BJ41">
            <v>2.5014000000000002E-2</v>
          </cell>
          <cell r="BK41">
            <v>2.6728999999999999E-2</v>
          </cell>
          <cell r="BL41">
            <v>2.8228E-2</v>
          </cell>
          <cell r="BM41">
            <v>3.0358E-2</v>
          </cell>
          <cell r="BN41">
            <v>3.2726999999999999E-2</v>
          </cell>
          <cell r="BO41">
            <v>3.3904999999999998E-2</v>
          </cell>
          <cell r="BP41">
            <v>3.6838000000000003E-2</v>
          </cell>
          <cell r="BQ41">
            <v>3.9948999999999998E-2</v>
          </cell>
          <cell r="BR41">
            <v>4.4245E-2</v>
          </cell>
          <cell r="BS41">
            <v>4.6386999999999998E-2</v>
          </cell>
          <cell r="BT41">
            <v>4.8927999999999999E-2</v>
          </cell>
          <cell r="BU41">
            <v>5.4032999999999998E-2</v>
          </cell>
          <cell r="BV41">
            <v>5.5470999999999999E-2</v>
          </cell>
          <cell r="BW41">
            <v>6.0583999999999999E-2</v>
          </cell>
          <cell r="BX41">
            <v>6.7511000000000002E-2</v>
          </cell>
          <cell r="BY41">
            <v>7.1188000000000001E-2</v>
          </cell>
          <cell r="BZ41">
            <v>7.8306000000000001E-2</v>
          </cell>
          <cell r="CA41">
            <v>8.4995000000000001E-2</v>
          </cell>
          <cell r="CB41">
            <v>8.9306999999999997E-2</v>
          </cell>
          <cell r="CC41">
            <v>9.9150000000000002E-2</v>
          </cell>
          <cell r="CD41">
            <v>0.104616</v>
          </cell>
          <cell r="CE41">
            <v>0.110126</v>
          </cell>
          <cell r="CF41">
            <v>0.11933000000000001</v>
          </cell>
          <cell r="CG41">
            <v>0.129329</v>
          </cell>
          <cell r="CH41">
            <v>0.138373</v>
          </cell>
          <cell r="CI41">
            <v>0.14347699999999999</v>
          </cell>
          <cell r="CJ41">
            <v>0.14825199999999999</v>
          </cell>
          <cell r="CK41">
            <v>0.160942</v>
          </cell>
          <cell r="CL41">
            <v>0.16727800000000001</v>
          </cell>
          <cell r="CM41">
            <v>0.17954600000000001</v>
          </cell>
          <cell r="CN41">
            <v>0.185391</v>
          </cell>
          <cell r="CO41">
            <v>0.20537</v>
          </cell>
          <cell r="CP41">
            <v>0.21195</v>
          </cell>
          <cell r="CQ41">
            <v>0.21592500000000001</v>
          </cell>
          <cell r="CR41">
            <v>0.238063</v>
          </cell>
          <cell r="CS41">
            <v>0.25478499999999998</v>
          </cell>
          <cell r="CT41">
            <v>0.27660400000000002</v>
          </cell>
          <cell r="CU41">
            <v>0.28451100000000001</v>
          </cell>
          <cell r="CV41">
            <v>0.30829200000000001</v>
          </cell>
          <cell r="CW41">
            <v>0.34420000000000001</v>
          </cell>
          <cell r="CX41">
            <v>0.34561900000000001</v>
          </cell>
          <cell r="CY41">
            <v>0.36241800000000002</v>
          </cell>
          <cell r="CZ41">
            <v>0.37007499999999999</v>
          </cell>
          <cell r="DA41">
            <v>0.39555600000000002</v>
          </cell>
          <cell r="DB41">
            <v>0.42537599999999998</v>
          </cell>
          <cell r="DC41">
            <v>0.45257700000000001</v>
          </cell>
          <cell r="DD41">
            <v>0.48031400000000002</v>
          </cell>
          <cell r="DE41">
            <v>0.50736499999999995</v>
          </cell>
          <cell r="DF41">
            <v>0.53823399999999999</v>
          </cell>
          <cell r="DG41">
            <v>0.56459199999999998</v>
          </cell>
          <cell r="DH41">
            <v>0.60499000000000003</v>
          </cell>
          <cell r="DI41">
            <v>0.64241899999999996</v>
          </cell>
          <cell r="DJ41">
            <v>0.67125699999999999</v>
          </cell>
          <cell r="DK41">
            <v>0.72682100000000005</v>
          </cell>
          <cell r="DL41">
            <v>0.75683999999999996</v>
          </cell>
          <cell r="DM41">
            <v>0.76932699999999998</v>
          </cell>
          <cell r="DN41">
            <v>0.83759899999999998</v>
          </cell>
          <cell r="DO41">
            <v>0.85199400000000003</v>
          </cell>
          <cell r="DP41">
            <v>0.87034100000000003</v>
          </cell>
          <cell r="DQ41">
            <v>0.92797099999999999</v>
          </cell>
        </row>
        <row r="42">
          <cell r="A42">
            <v>1890</v>
          </cell>
          <cell r="B42">
            <v>0.145957</v>
          </cell>
          <cell r="C42">
            <v>3.8141000000000001E-2</v>
          </cell>
          <cell r="D42">
            <v>1.9578000000000002E-2</v>
          </cell>
          <cell r="E42">
            <v>1.3528999999999999E-2</v>
          </cell>
          <cell r="F42">
            <v>1.0796999999999999E-2</v>
          </cell>
          <cell r="G42">
            <v>7.9399999999999991E-3</v>
          </cell>
          <cell r="H42">
            <v>5.6990000000000001E-3</v>
          </cell>
          <cell r="I42">
            <v>4.0730000000000002E-3</v>
          </cell>
          <cell r="J42">
            <v>3.0469999999999998E-3</v>
          </cell>
          <cell r="K42">
            <v>2.555E-3</v>
          </cell>
          <cell r="L42">
            <v>2.483E-3</v>
          </cell>
          <cell r="M42">
            <v>2.676E-3</v>
          </cell>
          <cell r="N42">
            <v>2.578E-3</v>
          </cell>
          <cell r="O42">
            <v>2.9710000000000001E-3</v>
          </cell>
          <cell r="P42">
            <v>3.47E-3</v>
          </cell>
          <cell r="Q42">
            <v>3.4510000000000001E-3</v>
          </cell>
          <cell r="R42">
            <v>4.0990000000000002E-3</v>
          </cell>
          <cell r="S42">
            <v>4.529E-3</v>
          </cell>
          <cell r="T42">
            <v>4.4359999999999998E-3</v>
          </cell>
          <cell r="U42">
            <v>4.4400000000000004E-3</v>
          </cell>
          <cell r="V42">
            <v>5.2430000000000003E-3</v>
          </cell>
          <cell r="W42">
            <v>5.5449999999999996E-3</v>
          </cell>
          <cell r="X42">
            <v>5.6699999999999997E-3</v>
          </cell>
          <cell r="Y42">
            <v>5.9719999999999999E-3</v>
          </cell>
          <cell r="Z42">
            <v>5.7710000000000001E-3</v>
          </cell>
          <cell r="AA42">
            <v>5.5100000000000001E-3</v>
          </cell>
          <cell r="AB42">
            <v>5.8139999999999997E-3</v>
          </cell>
          <cell r="AC42">
            <v>6.2119999999999996E-3</v>
          </cell>
          <cell r="AD42">
            <v>1.6816999999999999E-2</v>
          </cell>
          <cell r="AE42">
            <v>7.3159999999999996E-3</v>
          </cell>
          <cell r="AF42">
            <v>6.5950000000000002E-3</v>
          </cell>
          <cell r="AG42">
            <v>4.9740000000000001E-3</v>
          </cell>
          <cell r="AH42">
            <v>5.4460000000000003E-3</v>
          </cell>
          <cell r="AI42">
            <v>5.692E-3</v>
          </cell>
          <cell r="AJ42">
            <v>5.7479999999999996E-3</v>
          </cell>
          <cell r="AK42">
            <v>6.2680000000000001E-3</v>
          </cell>
          <cell r="AL42">
            <v>6.9030000000000003E-3</v>
          </cell>
          <cell r="AM42">
            <v>7.0809999999999996E-3</v>
          </cell>
          <cell r="AN42">
            <v>7.5529999999999998E-3</v>
          </cell>
          <cell r="AO42">
            <v>7.7200000000000003E-3</v>
          </cell>
          <cell r="AP42">
            <v>7.6169999999999996E-3</v>
          </cell>
          <cell r="AQ42">
            <v>7.9330000000000008E-3</v>
          </cell>
          <cell r="AR42">
            <v>7.724E-3</v>
          </cell>
          <cell r="AS42">
            <v>8.1019999999999998E-3</v>
          </cell>
          <cell r="AT42">
            <v>8.9350000000000002E-3</v>
          </cell>
          <cell r="AU42">
            <v>9.6089999999999995E-3</v>
          </cell>
          <cell r="AV42">
            <v>1.0878000000000001E-2</v>
          </cell>
          <cell r="AW42">
            <v>1.1377999999999999E-2</v>
          </cell>
          <cell r="AX42">
            <v>1.1127E-2</v>
          </cell>
          <cell r="AY42">
            <v>1.1841000000000001E-2</v>
          </cell>
          <cell r="AZ42">
            <v>1.2808E-2</v>
          </cell>
          <cell r="BA42">
            <v>1.3532000000000001E-2</v>
          </cell>
          <cell r="BB42">
            <v>1.4638E-2</v>
          </cell>
          <cell r="BC42">
            <v>1.6164000000000001E-2</v>
          </cell>
          <cell r="BD42">
            <v>1.6884E-2</v>
          </cell>
          <cell r="BE42">
            <v>1.83E-2</v>
          </cell>
          <cell r="BF42">
            <v>1.8991000000000001E-2</v>
          </cell>
          <cell r="BG42">
            <v>2.0933E-2</v>
          </cell>
          <cell r="BH42">
            <v>2.2055999999999999E-2</v>
          </cell>
          <cell r="BI42">
            <v>2.3192000000000001E-2</v>
          </cell>
          <cell r="BJ42">
            <v>2.4757000000000001E-2</v>
          </cell>
          <cell r="BK42">
            <v>2.6286E-2</v>
          </cell>
          <cell r="BL42">
            <v>2.8323000000000001E-2</v>
          </cell>
          <cell r="BM42">
            <v>3.0540000000000001E-2</v>
          </cell>
          <cell r="BN42">
            <v>3.1447000000000003E-2</v>
          </cell>
          <cell r="BO42">
            <v>3.4084000000000003E-2</v>
          </cell>
          <cell r="BP42">
            <v>3.7185999999999997E-2</v>
          </cell>
          <cell r="BQ42">
            <v>4.1437000000000002E-2</v>
          </cell>
          <cell r="BR42">
            <v>4.3580000000000001E-2</v>
          </cell>
          <cell r="BS42">
            <v>4.5724000000000001E-2</v>
          </cell>
          <cell r="BT42">
            <v>5.0189999999999999E-2</v>
          </cell>
          <cell r="BU42">
            <v>5.1746E-2</v>
          </cell>
          <cell r="BV42">
            <v>5.6262E-2</v>
          </cell>
          <cell r="BW42">
            <v>6.2539999999999998E-2</v>
          </cell>
          <cell r="BX42">
            <v>6.5752000000000005E-2</v>
          </cell>
          <cell r="BY42">
            <v>7.2133000000000003E-2</v>
          </cell>
          <cell r="BZ42">
            <v>7.8815999999999997E-2</v>
          </cell>
          <cell r="CA42">
            <v>8.3341999999999999E-2</v>
          </cell>
          <cell r="CB42">
            <v>9.2062000000000005E-2</v>
          </cell>
          <cell r="CC42">
            <v>9.6767000000000006E-2</v>
          </cell>
          <cell r="CD42">
            <v>0.102242</v>
          </cell>
          <cell r="CE42">
            <v>0.110509</v>
          </cell>
          <cell r="CF42">
            <v>0.120125</v>
          </cell>
          <cell r="CG42">
            <v>0.12845699999999999</v>
          </cell>
          <cell r="CH42">
            <v>0.13298599999999999</v>
          </cell>
          <cell r="CI42">
            <v>0.13805600000000001</v>
          </cell>
          <cell r="CJ42">
            <v>0.14949100000000001</v>
          </cell>
          <cell r="CK42">
            <v>0.155943</v>
          </cell>
          <cell r="CL42">
            <v>0.16767299999999999</v>
          </cell>
          <cell r="CM42">
            <v>0.17333699999999999</v>
          </cell>
          <cell r="CN42">
            <v>0.19231999999999999</v>
          </cell>
          <cell r="CO42">
            <v>0.19868</v>
          </cell>
          <cell r="CP42">
            <v>0.20282600000000001</v>
          </cell>
          <cell r="CQ42">
            <v>0.22390099999999999</v>
          </cell>
          <cell r="CR42">
            <v>0.23993300000000001</v>
          </cell>
          <cell r="CS42">
            <v>0.26104699999999997</v>
          </cell>
          <cell r="CT42">
            <v>0.26951799999999998</v>
          </cell>
          <cell r="CU42">
            <v>0.29275800000000002</v>
          </cell>
          <cell r="CV42">
            <v>0.32780999999999999</v>
          </cell>
          <cell r="CW42">
            <v>0.32916099999999998</v>
          </cell>
          <cell r="CX42">
            <v>0.34516000000000002</v>
          </cell>
          <cell r="CY42">
            <v>0.35245300000000002</v>
          </cell>
          <cell r="CZ42">
            <v>0.37672</v>
          </cell>
          <cell r="DA42">
            <v>0.40511999999999998</v>
          </cell>
          <cell r="DB42">
            <v>0.43102600000000002</v>
          </cell>
          <cell r="DC42">
            <v>0.45744200000000002</v>
          </cell>
          <cell r="DD42">
            <v>0.483205</v>
          </cell>
          <cell r="DE42">
            <v>0.51260399999999995</v>
          </cell>
          <cell r="DF42">
            <v>0.53770600000000002</v>
          </cell>
          <cell r="DG42">
            <v>0.57618100000000005</v>
          </cell>
          <cell r="DH42">
            <v>0.61182800000000004</v>
          </cell>
          <cell r="DI42">
            <v>0.63929199999999997</v>
          </cell>
          <cell r="DJ42">
            <v>0.69220999999999999</v>
          </cell>
          <cell r="DK42">
            <v>0.7208</v>
          </cell>
          <cell r="DL42">
            <v>0.73269200000000001</v>
          </cell>
          <cell r="DM42">
            <v>0.79771400000000003</v>
          </cell>
          <cell r="DN42">
            <v>0.81142300000000001</v>
          </cell>
          <cell r="DO42">
            <v>0.82889599999999997</v>
          </cell>
          <cell r="DP42">
            <v>0.88378199999999996</v>
          </cell>
          <cell r="DQ42">
            <v>0.89395400000000003</v>
          </cell>
        </row>
        <row r="43">
          <cell r="A43">
            <v>1891</v>
          </cell>
          <cell r="B43">
            <v>0.145957</v>
          </cell>
          <cell r="C43">
            <v>3.8141000000000001E-2</v>
          </cell>
          <cell r="D43">
            <v>1.9578000000000002E-2</v>
          </cell>
          <cell r="E43">
            <v>1.3528999999999999E-2</v>
          </cell>
          <cell r="F43">
            <v>1.0796999999999999E-2</v>
          </cell>
          <cell r="G43">
            <v>7.9399999999999991E-3</v>
          </cell>
          <cell r="H43">
            <v>5.6990000000000001E-3</v>
          </cell>
          <cell r="I43">
            <v>4.0730000000000002E-3</v>
          </cell>
          <cell r="J43">
            <v>3.0469999999999998E-3</v>
          </cell>
          <cell r="K43">
            <v>2.555E-3</v>
          </cell>
          <cell r="L43">
            <v>2.542E-3</v>
          </cell>
          <cell r="M43">
            <v>2.3990000000000001E-3</v>
          </cell>
          <cell r="N43">
            <v>2.8029999999999999E-3</v>
          </cell>
          <cell r="O43">
            <v>3.3040000000000001E-3</v>
          </cell>
          <cell r="P43">
            <v>3.199E-3</v>
          </cell>
          <cell r="Q43">
            <v>3.653E-3</v>
          </cell>
          <cell r="R43">
            <v>4.0439999999999999E-3</v>
          </cell>
          <cell r="S43">
            <v>3.9849999999999998E-3</v>
          </cell>
          <cell r="T43">
            <v>4.0489999999999996E-3</v>
          </cell>
          <cell r="U43">
            <v>4.7320000000000001E-3</v>
          </cell>
          <cell r="V43">
            <v>5.0809999999999996E-3</v>
          </cell>
          <cell r="W43">
            <v>5.3350000000000003E-3</v>
          </cell>
          <cell r="X43">
            <v>5.8129999999999996E-3</v>
          </cell>
          <cell r="Y43">
            <v>5.7499999999999999E-3</v>
          </cell>
          <cell r="Z43">
            <v>5.5339999999999999E-3</v>
          </cell>
          <cell r="AA43">
            <v>5.7939999999999997E-3</v>
          </cell>
          <cell r="AB43">
            <v>6.1029999999999999E-3</v>
          </cell>
          <cell r="AC43">
            <v>1.6195999999999999E-2</v>
          </cell>
          <cell r="AD43">
            <v>7.0390000000000001E-3</v>
          </cell>
          <cell r="AE43">
            <v>6.2610000000000001E-3</v>
          </cell>
          <cell r="AF43">
            <v>4.8050000000000002E-3</v>
          </cell>
          <cell r="AG43">
            <v>5.228E-3</v>
          </cell>
          <cell r="AH43">
            <v>5.3959999999999998E-3</v>
          </cell>
          <cell r="AI43">
            <v>5.3150000000000003E-3</v>
          </cell>
          <cell r="AJ43">
            <v>5.7600000000000004E-3</v>
          </cell>
          <cell r="AK43">
            <v>6.391E-3</v>
          </cell>
          <cell r="AL43">
            <v>6.6740000000000002E-3</v>
          </cell>
          <cell r="AM43">
            <v>7.2269999999999999E-3</v>
          </cell>
          <cell r="AN43">
            <v>7.2940000000000001E-3</v>
          </cell>
          <cell r="AO43">
            <v>7.1539999999999998E-3</v>
          </cell>
          <cell r="AP43">
            <v>7.5230000000000002E-3</v>
          </cell>
          <cell r="AQ43">
            <v>7.2950000000000003E-3</v>
          </cell>
          <cell r="AR43">
            <v>7.5449999999999996E-3</v>
          </cell>
          <cell r="AS43">
            <v>8.2389999999999998E-3</v>
          </cell>
          <cell r="AT43">
            <v>8.8699999999999994E-3</v>
          </cell>
          <cell r="AU43">
            <v>1.0155000000000001E-2</v>
          </cell>
          <cell r="AV43">
            <v>1.0583E-2</v>
          </cell>
          <cell r="AW43">
            <v>1.0272E-2</v>
          </cell>
          <cell r="AX43">
            <v>1.0928E-2</v>
          </cell>
          <cell r="AY43">
            <v>1.1799E-2</v>
          </cell>
          <cell r="AZ43">
            <v>1.2526000000000001E-2</v>
          </cell>
          <cell r="BA43">
            <v>1.3528E-2</v>
          </cell>
          <cell r="BB43">
            <v>1.4919E-2</v>
          </cell>
          <cell r="BC43">
            <v>1.5559E-2</v>
          </cell>
          <cell r="BD43">
            <v>1.6803999999999999E-2</v>
          </cell>
          <cell r="BE43">
            <v>1.7607999999999999E-2</v>
          </cell>
          <cell r="BF43">
            <v>1.9436999999999999E-2</v>
          </cell>
          <cell r="BG43">
            <v>2.0537E-2</v>
          </cell>
          <cell r="BH43">
            <v>2.1520999999999998E-2</v>
          </cell>
          <cell r="BI43">
            <v>2.2898999999999999E-2</v>
          </cell>
          <cell r="BJ43">
            <v>2.4471E-2</v>
          </cell>
          <cell r="BK43">
            <v>2.6374000000000002E-2</v>
          </cell>
          <cell r="BL43">
            <v>2.8444000000000001E-2</v>
          </cell>
          <cell r="BM43">
            <v>2.9197000000000001E-2</v>
          </cell>
          <cell r="BN43">
            <v>3.1508000000000001E-2</v>
          </cell>
          <cell r="BO43">
            <v>3.4463000000000001E-2</v>
          </cell>
          <cell r="BP43">
            <v>3.8612E-2</v>
          </cell>
          <cell r="BQ43">
            <v>4.0834000000000002E-2</v>
          </cell>
          <cell r="BR43">
            <v>4.2827999999999998E-2</v>
          </cell>
          <cell r="BS43">
            <v>4.6657999999999998E-2</v>
          </cell>
          <cell r="BT43">
            <v>4.8406999999999999E-2</v>
          </cell>
          <cell r="BU43">
            <v>5.2497000000000002E-2</v>
          </cell>
          <cell r="BV43">
            <v>5.8073E-2</v>
          </cell>
          <cell r="BW43">
            <v>6.087E-2</v>
          </cell>
          <cell r="BX43">
            <v>6.6370999999999999E-2</v>
          </cell>
          <cell r="BY43">
            <v>7.2812000000000002E-2</v>
          </cell>
          <cell r="BZ43">
            <v>7.7512999999999999E-2</v>
          </cell>
          <cell r="CA43">
            <v>8.5466E-2</v>
          </cell>
          <cell r="CB43">
            <v>8.9506000000000002E-2</v>
          </cell>
          <cell r="CC43">
            <v>9.4910999999999995E-2</v>
          </cell>
          <cell r="CD43">
            <v>0.10248400000000001</v>
          </cell>
          <cell r="CE43">
            <v>0.11153299999999999</v>
          </cell>
          <cell r="CF43">
            <v>0.119153</v>
          </cell>
          <cell r="CG43">
            <v>0.123082</v>
          </cell>
          <cell r="CH43">
            <v>0.12839100000000001</v>
          </cell>
          <cell r="CI43">
            <v>0.13858200000000001</v>
          </cell>
          <cell r="CJ43">
            <v>0.145118</v>
          </cell>
          <cell r="CK43">
            <v>0.15631</v>
          </cell>
          <cell r="CL43">
            <v>0.161853</v>
          </cell>
          <cell r="CM43">
            <v>0.17985400000000001</v>
          </cell>
          <cell r="CN43">
            <v>0.18599599999999999</v>
          </cell>
          <cell r="CO43">
            <v>0.19028900000000001</v>
          </cell>
          <cell r="CP43">
            <v>0.21029</v>
          </cell>
          <cell r="CQ43">
            <v>0.22531499999999999</v>
          </cell>
          <cell r="CR43">
            <v>0.24562300000000001</v>
          </cell>
          <cell r="CS43">
            <v>0.25463599999999997</v>
          </cell>
          <cell r="CT43">
            <v>0.2772</v>
          </cell>
          <cell r="CU43">
            <v>0.31091999999999997</v>
          </cell>
          <cell r="CV43">
            <v>0.31348599999999999</v>
          </cell>
          <cell r="CW43">
            <v>0.32872400000000002</v>
          </cell>
          <cell r="CX43">
            <v>0.335669</v>
          </cell>
          <cell r="CY43">
            <v>0.35878100000000002</v>
          </cell>
          <cell r="CZ43">
            <v>0.385828</v>
          </cell>
          <cell r="DA43">
            <v>0.410501</v>
          </cell>
          <cell r="DB43">
            <v>0.43565900000000002</v>
          </cell>
          <cell r="DC43">
            <v>0.46019500000000002</v>
          </cell>
          <cell r="DD43">
            <v>0.48819400000000002</v>
          </cell>
          <cell r="DE43">
            <v>0.51210100000000003</v>
          </cell>
          <cell r="DF43">
            <v>0.54874400000000001</v>
          </cell>
          <cell r="DG43">
            <v>0.58269300000000002</v>
          </cell>
          <cell r="DH43">
            <v>0.60885</v>
          </cell>
          <cell r="DI43">
            <v>0.65924799999999995</v>
          </cell>
          <cell r="DJ43">
            <v>0.68647599999999998</v>
          </cell>
          <cell r="DK43">
            <v>0.69780200000000003</v>
          </cell>
          <cell r="DL43">
            <v>0.75972700000000004</v>
          </cell>
          <cell r="DM43">
            <v>0.77278400000000003</v>
          </cell>
          <cell r="DN43">
            <v>0.78942500000000004</v>
          </cell>
          <cell r="DO43">
            <v>0.84169700000000003</v>
          </cell>
          <cell r="DP43">
            <v>0.85138499999999995</v>
          </cell>
          <cell r="DQ43">
            <v>0.90204499999999999</v>
          </cell>
        </row>
        <row r="44">
          <cell r="A44">
            <v>1892</v>
          </cell>
          <cell r="B44">
            <v>0.145957</v>
          </cell>
          <cell r="C44">
            <v>3.8141000000000001E-2</v>
          </cell>
          <cell r="D44">
            <v>1.9578000000000002E-2</v>
          </cell>
          <cell r="E44">
            <v>1.3528999999999999E-2</v>
          </cell>
          <cell r="F44">
            <v>1.0796999999999999E-2</v>
          </cell>
          <cell r="G44">
            <v>7.9399999999999991E-3</v>
          </cell>
          <cell r="H44">
            <v>5.6990000000000001E-3</v>
          </cell>
          <cell r="I44">
            <v>4.0730000000000002E-3</v>
          </cell>
          <cell r="J44">
            <v>3.0469999999999998E-3</v>
          </cell>
          <cell r="K44">
            <v>2.6220000000000002E-3</v>
          </cell>
          <cell r="L44">
            <v>2.3059999999999999E-3</v>
          </cell>
          <cell r="M44">
            <v>2.6380000000000002E-3</v>
          </cell>
          <cell r="N44">
            <v>3.1189999999999998E-3</v>
          </cell>
          <cell r="O44">
            <v>3.029E-3</v>
          </cell>
          <cell r="P44">
            <v>3.333E-3</v>
          </cell>
          <cell r="Q44">
            <v>3.6189999999999998E-3</v>
          </cell>
          <cell r="R44">
            <v>3.565E-3</v>
          </cell>
          <cell r="S44">
            <v>3.6670000000000001E-3</v>
          </cell>
          <cell r="T44">
            <v>4.2719999999999998E-3</v>
          </cell>
          <cell r="U44">
            <v>4.5989999999999998E-3</v>
          </cell>
          <cell r="V44">
            <v>4.8729999999999997E-3</v>
          </cell>
          <cell r="W44">
            <v>5.496E-3</v>
          </cell>
          <cell r="X44">
            <v>5.6010000000000001E-3</v>
          </cell>
          <cell r="Y44">
            <v>5.5129999999999997E-3</v>
          </cell>
          <cell r="Z44">
            <v>5.8129999999999996E-3</v>
          </cell>
          <cell r="AA44">
            <v>6.0769999999999999E-3</v>
          </cell>
          <cell r="AB44">
            <v>1.5535E-2</v>
          </cell>
          <cell r="AC44">
            <v>6.8199999999999997E-3</v>
          </cell>
          <cell r="AD44">
            <v>5.96E-3</v>
          </cell>
          <cell r="AE44">
            <v>4.6290000000000003E-3</v>
          </cell>
          <cell r="AF44">
            <v>5.0229999999999997E-3</v>
          </cell>
          <cell r="AG44">
            <v>5.1869999999999998E-3</v>
          </cell>
          <cell r="AH44">
            <v>4.9810000000000002E-3</v>
          </cell>
          <cell r="AI44">
            <v>5.3249999999999999E-3</v>
          </cell>
          <cell r="AJ44">
            <v>5.8580000000000004E-3</v>
          </cell>
          <cell r="AK44">
            <v>6.1619999999999999E-3</v>
          </cell>
          <cell r="AL44">
            <v>6.8209999999999998E-3</v>
          </cell>
          <cell r="AM44">
            <v>6.894E-3</v>
          </cell>
          <cell r="AN44">
            <v>6.7400000000000003E-3</v>
          </cell>
          <cell r="AO44">
            <v>7.1529999999999996E-3</v>
          </cell>
          <cell r="AP44">
            <v>6.9420000000000003E-3</v>
          </cell>
          <cell r="AQ44">
            <v>7.1190000000000003E-3</v>
          </cell>
          <cell r="AR44">
            <v>7.6600000000000001E-3</v>
          </cell>
          <cell r="AS44">
            <v>8.201E-3</v>
          </cell>
          <cell r="AT44">
            <v>9.4809999999999998E-3</v>
          </cell>
          <cell r="AU44">
            <v>9.8619999999999992E-3</v>
          </cell>
          <cell r="AV44">
            <v>9.5239999999999995E-3</v>
          </cell>
          <cell r="AW44">
            <v>1.0092E-2</v>
          </cell>
          <cell r="AX44">
            <v>1.0867E-2</v>
          </cell>
          <cell r="AY44">
            <v>1.159E-2</v>
          </cell>
          <cell r="AZ44">
            <v>1.2486000000000001E-2</v>
          </cell>
          <cell r="BA44">
            <v>1.3715E-2</v>
          </cell>
          <cell r="BB44">
            <v>1.4298E-2</v>
          </cell>
          <cell r="BC44">
            <v>1.5419E-2</v>
          </cell>
          <cell r="BD44">
            <v>1.6296999999999999E-2</v>
          </cell>
          <cell r="BE44">
            <v>1.7981E-2</v>
          </cell>
          <cell r="BF44">
            <v>1.9075000000000002E-2</v>
          </cell>
          <cell r="BG44">
            <v>1.9928000000000001E-2</v>
          </cell>
          <cell r="BH44">
            <v>2.1201999999999999E-2</v>
          </cell>
          <cell r="BI44">
            <v>2.2797000000000001E-2</v>
          </cell>
          <cell r="BJ44">
            <v>2.4516E-2</v>
          </cell>
          <cell r="BK44">
            <v>2.6405999999999999E-2</v>
          </cell>
          <cell r="BL44">
            <v>2.7066E-2</v>
          </cell>
          <cell r="BM44">
            <v>2.9166000000000001E-2</v>
          </cell>
          <cell r="BN44">
            <v>3.1912999999999997E-2</v>
          </cell>
          <cell r="BO44">
            <v>3.5811000000000003E-2</v>
          </cell>
          <cell r="BP44">
            <v>3.8036E-2</v>
          </cell>
          <cell r="BQ44">
            <v>4.0044999999999997E-2</v>
          </cell>
          <cell r="BR44">
            <v>4.3489E-2</v>
          </cell>
          <cell r="BS44">
            <v>4.5455000000000002E-2</v>
          </cell>
          <cell r="BT44">
            <v>4.9195999999999997E-2</v>
          </cell>
          <cell r="BU44">
            <v>5.4101999999999997E-2</v>
          </cell>
          <cell r="BV44">
            <v>5.6460999999999997E-2</v>
          </cell>
          <cell r="BW44">
            <v>6.1221999999999999E-2</v>
          </cell>
          <cell r="BX44">
            <v>6.7233000000000001E-2</v>
          </cell>
          <cell r="BY44">
            <v>7.1878999999999998E-2</v>
          </cell>
          <cell r="BZ44">
            <v>7.9274999999999998E-2</v>
          </cell>
          <cell r="CA44">
            <v>8.2847000000000004E-2</v>
          </cell>
          <cell r="CB44">
            <v>8.8066000000000005E-2</v>
          </cell>
          <cell r="CC44">
            <v>9.5036999999999996E-2</v>
          </cell>
          <cell r="CD44">
            <v>0.10353</v>
          </cell>
          <cell r="CE44">
            <v>0.110455</v>
          </cell>
          <cell r="CF44">
            <v>0.113896</v>
          </cell>
          <cell r="CG44">
            <v>0.11928</v>
          </cell>
          <cell r="CH44">
            <v>0.12826499999999999</v>
          </cell>
          <cell r="CI44">
            <v>0.13480500000000001</v>
          </cell>
          <cell r="CJ44">
            <v>0.14543200000000001</v>
          </cell>
          <cell r="CK44">
            <v>0.150922</v>
          </cell>
          <cell r="CL44">
            <v>0.16791800000000001</v>
          </cell>
          <cell r="CM44">
            <v>0.17389499999999999</v>
          </cell>
          <cell r="CN44">
            <v>0.178316</v>
          </cell>
          <cell r="CO44">
            <v>0.197243</v>
          </cell>
          <cell r="CP44">
            <v>0.21135499999999999</v>
          </cell>
          <cell r="CQ44">
            <v>0.23041700000000001</v>
          </cell>
          <cell r="CR44">
            <v>0.23993700000000001</v>
          </cell>
          <cell r="CS44">
            <v>0.26171100000000003</v>
          </cell>
          <cell r="CT44">
            <v>0.29369600000000001</v>
          </cell>
          <cell r="CU44">
            <v>0.29739100000000002</v>
          </cell>
          <cell r="CV44">
            <v>0.31307000000000001</v>
          </cell>
          <cell r="CW44">
            <v>0.319685</v>
          </cell>
          <cell r="CX44">
            <v>0.341696</v>
          </cell>
          <cell r="CY44">
            <v>0.36745499999999998</v>
          </cell>
          <cell r="CZ44">
            <v>0.39095299999999999</v>
          </cell>
          <cell r="DA44">
            <v>0.41491299999999998</v>
          </cell>
          <cell r="DB44">
            <v>0.43828099999999998</v>
          </cell>
          <cell r="DC44">
            <v>0.464947</v>
          </cell>
          <cell r="DD44">
            <v>0.48771599999999998</v>
          </cell>
          <cell r="DE44">
            <v>0.52261299999999999</v>
          </cell>
          <cell r="DF44">
            <v>0.55494600000000005</v>
          </cell>
          <cell r="DG44">
            <v>0.57985699999999996</v>
          </cell>
          <cell r="DH44">
            <v>0.62785500000000005</v>
          </cell>
          <cell r="DI44">
            <v>0.65378700000000001</v>
          </cell>
          <cell r="DJ44">
            <v>0.664574</v>
          </cell>
          <cell r="DK44">
            <v>0.72355000000000003</v>
          </cell>
          <cell r="DL44">
            <v>0.735985</v>
          </cell>
          <cell r="DM44">
            <v>0.75183299999999997</v>
          </cell>
          <cell r="DN44">
            <v>0.801616</v>
          </cell>
          <cell r="DO44">
            <v>0.81084299999999998</v>
          </cell>
          <cell r="DP44">
            <v>0.85909000000000002</v>
          </cell>
          <cell r="DQ44">
            <v>0.90431799999999996</v>
          </cell>
        </row>
        <row r="45">
          <cell r="A45">
            <v>1893</v>
          </cell>
          <cell r="B45">
            <v>0.145957</v>
          </cell>
          <cell r="C45">
            <v>3.8141000000000001E-2</v>
          </cell>
          <cell r="D45">
            <v>1.9578000000000002E-2</v>
          </cell>
          <cell r="E45">
            <v>1.3528999999999999E-2</v>
          </cell>
          <cell r="F45">
            <v>1.0796999999999999E-2</v>
          </cell>
          <cell r="G45">
            <v>7.9399999999999991E-3</v>
          </cell>
          <cell r="H45">
            <v>5.6990000000000001E-3</v>
          </cell>
          <cell r="I45">
            <v>4.0730000000000002E-3</v>
          </cell>
          <cell r="J45">
            <v>3.0400000000000002E-3</v>
          </cell>
          <cell r="K45">
            <v>2.4229999999999998E-3</v>
          </cell>
          <cell r="L45">
            <v>2.5530000000000001E-3</v>
          </cell>
          <cell r="M45">
            <v>2.8890000000000001E-3</v>
          </cell>
          <cell r="N45">
            <v>2.849E-3</v>
          </cell>
          <cell r="O45">
            <v>3.1050000000000001E-3</v>
          </cell>
          <cell r="P45">
            <v>3.3149999999999998E-3</v>
          </cell>
          <cell r="Q45">
            <v>3.1909999999999998E-3</v>
          </cell>
          <cell r="R45">
            <v>3.3089999999999999E-3</v>
          </cell>
          <cell r="S45">
            <v>3.8279999999999998E-3</v>
          </cell>
          <cell r="T45">
            <v>4.1640000000000002E-3</v>
          </cell>
          <cell r="U45">
            <v>4.3930000000000002E-3</v>
          </cell>
          <cell r="V45">
            <v>5.0650000000000001E-3</v>
          </cell>
          <cell r="W45">
            <v>5.2719999999999998E-3</v>
          </cell>
          <cell r="X45">
            <v>5.3699999999999998E-3</v>
          </cell>
          <cell r="Y45">
            <v>5.7869999999999996E-3</v>
          </cell>
          <cell r="Z45">
            <v>6.0930000000000003E-3</v>
          </cell>
          <cell r="AA45">
            <v>1.4836E-2</v>
          </cell>
          <cell r="AB45">
            <v>6.6880000000000004E-3</v>
          </cell>
          <cell r="AC45">
            <v>5.7470000000000004E-3</v>
          </cell>
          <cell r="AD45">
            <v>4.4730000000000004E-3</v>
          </cell>
          <cell r="AE45">
            <v>4.8110000000000002E-3</v>
          </cell>
          <cell r="AF45">
            <v>5.045E-3</v>
          </cell>
          <cell r="AG45">
            <v>4.7889999999999999E-3</v>
          </cell>
          <cell r="AH45">
            <v>5.0000000000000001E-3</v>
          </cell>
          <cell r="AI45">
            <v>5.3990000000000002E-3</v>
          </cell>
          <cell r="AJ45">
            <v>5.6210000000000001E-3</v>
          </cell>
          <cell r="AK45">
            <v>6.3689999999999997E-3</v>
          </cell>
          <cell r="AL45">
            <v>6.522E-3</v>
          </cell>
          <cell r="AM45">
            <v>6.3790000000000001E-3</v>
          </cell>
          <cell r="AN45">
            <v>6.8089999999999999E-3</v>
          </cell>
          <cell r="AO45">
            <v>6.6400000000000001E-3</v>
          </cell>
          <cell r="AP45">
            <v>6.7939999999999997E-3</v>
          </cell>
          <cell r="AQ45">
            <v>7.2230000000000003E-3</v>
          </cell>
          <cell r="AR45">
            <v>7.6509999999999998E-3</v>
          </cell>
          <cell r="AS45">
            <v>8.8570000000000003E-3</v>
          </cell>
          <cell r="AT45">
            <v>9.1940000000000008E-3</v>
          </cell>
          <cell r="AU45">
            <v>8.8669999999999999E-3</v>
          </cell>
          <cell r="AV45">
            <v>9.3369999999999998E-3</v>
          </cell>
          <cell r="AW45">
            <v>1.0021E-2</v>
          </cell>
          <cell r="AX45">
            <v>1.0717000000000001E-2</v>
          </cell>
          <cell r="AY45">
            <v>1.1508000000000001E-2</v>
          </cell>
          <cell r="AZ45">
            <v>1.2564000000000001E-2</v>
          </cell>
          <cell r="BA45">
            <v>1.3107000000000001E-2</v>
          </cell>
          <cell r="BB45">
            <v>1.4128E-2</v>
          </cell>
          <cell r="BC45">
            <v>1.5062000000000001E-2</v>
          </cell>
          <cell r="BD45">
            <v>1.6601999999999999E-2</v>
          </cell>
          <cell r="BE45">
            <v>1.7670000000000002E-2</v>
          </cell>
          <cell r="BF45">
            <v>1.8405999999999999E-2</v>
          </cell>
          <cell r="BG45">
            <v>1.9605999999999998E-2</v>
          </cell>
          <cell r="BH45">
            <v>2.1243999999999999E-2</v>
          </cell>
          <cell r="BI45">
            <v>2.2778E-2</v>
          </cell>
          <cell r="BJ45">
            <v>2.4438999999999999E-2</v>
          </cell>
          <cell r="BK45">
            <v>2.5035000000000002E-2</v>
          </cell>
          <cell r="BL45">
            <v>2.6984999999999999E-2</v>
          </cell>
          <cell r="BM45">
            <v>2.9590000000000002E-2</v>
          </cell>
          <cell r="BN45">
            <v>3.3174000000000002E-2</v>
          </cell>
          <cell r="BO45">
            <v>3.5236000000000003E-2</v>
          </cell>
          <cell r="BP45">
            <v>3.7293E-2</v>
          </cell>
          <cell r="BQ45">
            <v>4.0534000000000001E-2</v>
          </cell>
          <cell r="BR45">
            <v>4.2763000000000002E-2</v>
          </cell>
          <cell r="BS45">
            <v>4.6306E-2</v>
          </cell>
          <cell r="BT45">
            <v>5.0555999999999997E-2</v>
          </cell>
          <cell r="BU45">
            <v>5.2528999999999999E-2</v>
          </cell>
          <cell r="BV45">
            <v>5.6642999999999999E-2</v>
          </cell>
          <cell r="BW45">
            <v>6.2231000000000002E-2</v>
          </cell>
          <cell r="BX45">
            <v>6.6688999999999998E-2</v>
          </cell>
          <cell r="BY45">
            <v>7.3486999999999997E-2</v>
          </cell>
          <cell r="BZ45">
            <v>7.6796000000000003E-2</v>
          </cell>
          <cell r="CA45">
            <v>8.1716999999999998E-2</v>
          </cell>
          <cell r="CB45">
            <v>8.8061E-2</v>
          </cell>
          <cell r="CC45">
            <v>9.6055000000000001E-2</v>
          </cell>
          <cell r="CD45">
            <v>0.10234600000000001</v>
          </cell>
          <cell r="CE45">
            <v>0.10550900000000001</v>
          </cell>
          <cell r="CF45">
            <v>0.110748</v>
          </cell>
          <cell r="CG45">
            <v>0.118632</v>
          </cell>
          <cell r="CH45">
            <v>0.12504299999999999</v>
          </cell>
          <cell r="CI45">
            <v>0.135046</v>
          </cell>
          <cell r="CJ45">
            <v>0.14053099999999999</v>
          </cell>
          <cell r="CK45">
            <v>0.15646399999999999</v>
          </cell>
          <cell r="CL45">
            <v>0.16237499999999999</v>
          </cell>
          <cell r="CM45">
            <v>0.166909</v>
          </cell>
          <cell r="CN45">
            <v>0.18476799999999999</v>
          </cell>
          <cell r="CO45">
            <v>0.19803999999999999</v>
          </cell>
          <cell r="CP45">
            <v>0.21579400000000001</v>
          </cell>
          <cell r="CQ45">
            <v>0.22548899999999999</v>
          </cell>
          <cell r="CR45">
            <v>0.24637500000000001</v>
          </cell>
          <cell r="CS45">
            <v>0.27629700000000001</v>
          </cell>
          <cell r="CT45">
            <v>0.281024</v>
          </cell>
          <cell r="CU45">
            <v>0.29692299999999999</v>
          </cell>
          <cell r="CV45">
            <v>0.30446200000000001</v>
          </cell>
          <cell r="CW45">
            <v>0.32542500000000002</v>
          </cell>
          <cell r="CX45">
            <v>0.34995799999999999</v>
          </cell>
          <cell r="CY45">
            <v>0.372336</v>
          </cell>
          <cell r="CZ45">
            <v>0.39515600000000001</v>
          </cell>
          <cell r="DA45">
            <v>0.41741099999999998</v>
          </cell>
          <cell r="DB45">
            <v>0.44280599999999998</v>
          </cell>
          <cell r="DC45">
            <v>0.46449099999999999</v>
          </cell>
          <cell r="DD45">
            <v>0.49772699999999997</v>
          </cell>
          <cell r="DE45">
            <v>0.52851999999999999</v>
          </cell>
          <cell r="DF45">
            <v>0.55224499999999999</v>
          </cell>
          <cell r="DG45">
            <v>0.59795699999999996</v>
          </cell>
          <cell r="DH45">
            <v>0.62265400000000004</v>
          </cell>
          <cell r="DI45">
            <v>0.63292700000000002</v>
          </cell>
          <cell r="DJ45">
            <v>0.68909500000000001</v>
          </cell>
          <cell r="DK45">
            <v>0.70093799999999995</v>
          </cell>
          <cell r="DL45">
            <v>0.716032</v>
          </cell>
          <cell r="DM45">
            <v>0.76344400000000001</v>
          </cell>
          <cell r="DN45">
            <v>0.772231</v>
          </cell>
          <cell r="DO45">
            <v>0.81818100000000005</v>
          </cell>
          <cell r="DP45">
            <v>0.86125499999999999</v>
          </cell>
          <cell r="DQ45">
            <v>0.89195000000000002</v>
          </cell>
        </row>
        <row r="46">
          <cell r="A46">
            <v>1894</v>
          </cell>
          <cell r="B46">
            <v>0.145957</v>
          </cell>
          <cell r="C46">
            <v>3.8141000000000001E-2</v>
          </cell>
          <cell r="D46">
            <v>1.9578000000000002E-2</v>
          </cell>
          <cell r="E46">
            <v>1.3528999999999999E-2</v>
          </cell>
          <cell r="F46">
            <v>1.0796999999999999E-2</v>
          </cell>
          <cell r="G46">
            <v>7.9399999999999991E-3</v>
          </cell>
          <cell r="H46">
            <v>5.6990000000000001E-3</v>
          </cell>
          <cell r="I46">
            <v>3.885E-3</v>
          </cell>
          <cell r="J46">
            <v>2.8649999999999999E-3</v>
          </cell>
          <cell r="K46">
            <v>2.6549999999999998E-3</v>
          </cell>
          <cell r="L46">
            <v>2.7109999999999999E-3</v>
          </cell>
          <cell r="M46">
            <v>2.637E-3</v>
          </cell>
          <cell r="N46">
            <v>2.8570000000000002E-3</v>
          </cell>
          <cell r="O46">
            <v>3.088E-3</v>
          </cell>
          <cell r="P46">
            <v>2.9220000000000001E-3</v>
          </cell>
          <cell r="Q46">
            <v>2.9859999999999999E-3</v>
          </cell>
          <cell r="R46">
            <v>3.4199999999999999E-3</v>
          </cell>
          <cell r="S46">
            <v>3.741E-3</v>
          </cell>
          <cell r="T46">
            <v>3.9569999999999996E-3</v>
          </cell>
          <cell r="U46">
            <v>4.627E-3</v>
          </cell>
          <cell r="V46">
            <v>4.8129999999999996E-3</v>
          </cell>
          <cell r="W46">
            <v>5.0540000000000003E-3</v>
          </cell>
          <cell r="X46">
            <v>5.6389999999999999E-3</v>
          </cell>
          <cell r="Y46">
            <v>6.0569999999999999E-3</v>
          </cell>
          <cell r="Z46">
            <v>1.4064999999999999E-2</v>
          </cell>
          <cell r="AA46">
            <v>6.6119999999999998E-3</v>
          </cell>
          <cell r="AB46">
            <v>5.6610000000000002E-3</v>
          </cell>
          <cell r="AC46">
            <v>4.385E-3</v>
          </cell>
          <cell r="AD46">
            <v>4.6179999999999997E-3</v>
          </cell>
          <cell r="AE46">
            <v>4.914E-3</v>
          </cell>
          <cell r="AF46">
            <v>4.705E-3</v>
          </cell>
          <cell r="AG46">
            <v>4.829E-3</v>
          </cell>
          <cell r="AH46">
            <v>5.0559999999999997E-3</v>
          </cell>
          <cell r="AI46">
            <v>5.1549999999999999E-3</v>
          </cell>
          <cell r="AJ46">
            <v>5.9069999999999999E-3</v>
          </cell>
          <cell r="AK46">
            <v>6.1809999999999999E-3</v>
          </cell>
          <cell r="AL46">
            <v>6.0809999999999996E-3</v>
          </cell>
          <cell r="AM46">
            <v>6.489E-3</v>
          </cell>
          <cell r="AN46">
            <v>6.3559999999999997E-3</v>
          </cell>
          <cell r="AO46">
            <v>6.5279999999999999E-3</v>
          </cell>
          <cell r="AP46">
            <v>6.8970000000000004E-3</v>
          </cell>
          <cell r="AQ46">
            <v>7.2439999999999996E-3</v>
          </cell>
          <cell r="AR46">
            <v>8.3070000000000001E-3</v>
          </cell>
          <cell r="AS46">
            <v>8.5749999999999993E-3</v>
          </cell>
          <cell r="AT46">
            <v>8.2690000000000003E-3</v>
          </cell>
          <cell r="AU46">
            <v>8.6540000000000002E-3</v>
          </cell>
          <cell r="AV46">
            <v>9.2689999999999995E-3</v>
          </cell>
          <cell r="AW46">
            <v>9.9109999999999997E-3</v>
          </cell>
          <cell r="AX46">
            <v>1.0593999999999999E-2</v>
          </cell>
          <cell r="AY46">
            <v>1.1464999999999999E-2</v>
          </cell>
          <cell r="AZ46">
            <v>1.1990000000000001E-2</v>
          </cell>
          <cell r="BA46">
            <v>1.295E-2</v>
          </cell>
          <cell r="BB46">
            <v>1.387E-2</v>
          </cell>
          <cell r="BC46">
            <v>1.5304E-2</v>
          </cell>
          <cell r="BD46">
            <v>1.635E-2</v>
          </cell>
          <cell r="BE46">
            <v>1.6958000000000001E-2</v>
          </cell>
          <cell r="BF46">
            <v>1.8113000000000001E-2</v>
          </cell>
          <cell r="BG46">
            <v>1.976E-2</v>
          </cell>
          <cell r="BH46">
            <v>2.1163000000000001E-2</v>
          </cell>
          <cell r="BI46">
            <v>2.2578999999999998E-2</v>
          </cell>
          <cell r="BJ46">
            <v>2.3113000000000002E-2</v>
          </cell>
          <cell r="BK46">
            <v>2.4962000000000002E-2</v>
          </cell>
          <cell r="BL46">
            <v>2.7411999999999999E-2</v>
          </cell>
          <cell r="BM46">
            <v>3.0748000000000001E-2</v>
          </cell>
          <cell r="BN46">
            <v>3.2606999999999997E-2</v>
          </cell>
          <cell r="BO46">
            <v>3.4601E-2</v>
          </cell>
          <cell r="BP46">
            <v>3.7759000000000001E-2</v>
          </cell>
          <cell r="BQ46">
            <v>4.0146000000000001E-2</v>
          </cell>
          <cell r="BR46">
            <v>4.3643000000000001E-2</v>
          </cell>
          <cell r="BS46">
            <v>4.7398000000000003E-2</v>
          </cell>
          <cell r="BT46">
            <v>4.9015000000000003E-2</v>
          </cell>
          <cell r="BU46">
            <v>5.2683000000000001E-2</v>
          </cell>
          <cell r="BV46">
            <v>5.7708000000000002E-2</v>
          </cell>
          <cell r="BW46">
            <v>6.2010000000000003E-2</v>
          </cell>
          <cell r="BX46">
            <v>6.8187999999999999E-2</v>
          </cell>
          <cell r="BY46">
            <v>7.1293999999999996E-2</v>
          </cell>
          <cell r="BZ46">
            <v>7.5830999999999996E-2</v>
          </cell>
          <cell r="CA46">
            <v>8.1641000000000005E-2</v>
          </cell>
          <cell r="CB46">
            <v>8.9087E-2</v>
          </cell>
          <cell r="CC46">
            <v>9.4785999999999995E-2</v>
          </cell>
          <cell r="CD46">
            <v>9.7852999999999996E-2</v>
          </cell>
          <cell r="CE46">
            <v>0.10281</v>
          </cell>
          <cell r="CF46">
            <v>0.10979700000000001</v>
          </cell>
          <cell r="CG46">
            <v>0.115906</v>
          </cell>
          <cell r="CH46">
            <v>0.125196</v>
          </cell>
          <cell r="CI46">
            <v>0.13067799999999999</v>
          </cell>
          <cell r="CJ46">
            <v>0.145456</v>
          </cell>
          <cell r="CK46">
            <v>0.15142700000000001</v>
          </cell>
          <cell r="CL46">
            <v>0.15606700000000001</v>
          </cell>
          <cell r="CM46">
            <v>0.172871</v>
          </cell>
          <cell r="CN46">
            <v>0.18534999999999999</v>
          </cell>
          <cell r="CO46">
            <v>0.20178499999999999</v>
          </cell>
          <cell r="CP46">
            <v>0.211589</v>
          </cell>
          <cell r="CQ46">
            <v>0.23127200000000001</v>
          </cell>
          <cell r="CR46">
            <v>0.25887700000000002</v>
          </cell>
          <cell r="CS46">
            <v>0.26452799999999999</v>
          </cell>
          <cell r="CT46">
            <v>0.28044200000000002</v>
          </cell>
          <cell r="CU46">
            <v>0.28893200000000002</v>
          </cell>
          <cell r="CV46">
            <v>0.30992900000000001</v>
          </cell>
          <cell r="CW46">
            <v>0.33329300000000001</v>
          </cell>
          <cell r="CX46">
            <v>0.35460599999999998</v>
          </cell>
          <cell r="CY46">
            <v>0.37633899999999998</v>
          </cell>
          <cell r="CZ46">
            <v>0.397534</v>
          </cell>
          <cell r="DA46">
            <v>0.42171999999999998</v>
          </cell>
          <cell r="DB46">
            <v>0.44237199999999999</v>
          </cell>
          <cell r="DC46">
            <v>0.47402499999999997</v>
          </cell>
          <cell r="DD46">
            <v>0.50335200000000002</v>
          </cell>
          <cell r="DE46">
            <v>0.52594700000000005</v>
          </cell>
          <cell r="DF46">
            <v>0.56948299999999996</v>
          </cell>
          <cell r="DG46">
            <v>0.59300399999999998</v>
          </cell>
          <cell r="DH46">
            <v>0.60278799999999999</v>
          </cell>
          <cell r="DI46">
            <v>0.656281</v>
          </cell>
          <cell r="DJ46">
            <v>0.66756000000000004</v>
          </cell>
          <cell r="DK46">
            <v>0.68193499999999996</v>
          </cell>
          <cell r="DL46">
            <v>0.72709000000000001</v>
          </cell>
          <cell r="DM46">
            <v>0.73545799999999995</v>
          </cell>
          <cell r="DN46">
            <v>0.77922000000000002</v>
          </cell>
          <cell r="DO46">
            <v>0.82024300000000006</v>
          </cell>
          <cell r="DP46">
            <v>0.84947600000000001</v>
          </cell>
          <cell r="DQ46">
            <v>0.89379600000000003</v>
          </cell>
        </row>
        <row r="47">
          <cell r="A47">
            <v>1895</v>
          </cell>
          <cell r="B47">
            <v>0.145957</v>
          </cell>
          <cell r="C47">
            <v>3.8141000000000001E-2</v>
          </cell>
          <cell r="D47">
            <v>1.9578000000000002E-2</v>
          </cell>
          <cell r="E47">
            <v>1.3528999999999999E-2</v>
          </cell>
          <cell r="F47">
            <v>1.0796999999999999E-2</v>
          </cell>
          <cell r="G47">
            <v>7.9399999999999991E-3</v>
          </cell>
          <cell r="H47">
            <v>5.2069999999999998E-3</v>
          </cell>
          <cell r="I47">
            <v>3.7130000000000002E-3</v>
          </cell>
          <cell r="J47">
            <v>3.0400000000000002E-3</v>
          </cell>
          <cell r="K47">
            <v>2.725E-3</v>
          </cell>
          <cell r="L47">
            <v>2.483E-3</v>
          </cell>
          <cell r="M47">
            <v>2.562E-3</v>
          </cell>
          <cell r="N47">
            <v>2.8470000000000001E-3</v>
          </cell>
          <cell r="O47">
            <v>2.7309999999999999E-3</v>
          </cell>
          <cell r="P47">
            <v>2.7759999999999998E-3</v>
          </cell>
          <cell r="Q47">
            <v>3.0609999999999999E-3</v>
          </cell>
          <cell r="R47">
            <v>3.3470000000000001E-3</v>
          </cell>
          <cell r="S47">
            <v>3.532E-3</v>
          </cell>
          <cell r="T47">
            <v>4.2249999999999996E-3</v>
          </cell>
          <cell r="U47">
            <v>4.3350000000000003E-3</v>
          </cell>
          <cell r="V47">
            <v>4.614E-3</v>
          </cell>
          <cell r="W47">
            <v>5.3189999999999999E-3</v>
          </cell>
          <cell r="X47">
            <v>5.8979999999999996E-3</v>
          </cell>
          <cell r="Y47">
            <v>1.3231E-2</v>
          </cell>
          <cell r="Z47">
            <v>6.5500000000000003E-3</v>
          </cell>
          <cell r="AA47">
            <v>5.6610000000000002E-3</v>
          </cell>
          <cell r="AB47">
            <v>4.3860000000000001E-3</v>
          </cell>
          <cell r="AC47">
            <v>4.4949999999999999E-3</v>
          </cell>
          <cell r="AD47">
            <v>4.7829999999999999E-3</v>
          </cell>
          <cell r="AE47">
            <v>4.6439999999999997E-3</v>
          </cell>
          <cell r="AF47">
            <v>4.7749999999999997E-3</v>
          </cell>
          <cell r="AG47">
            <v>4.8719999999999996E-3</v>
          </cell>
          <cell r="AH47">
            <v>4.8139999999999997E-3</v>
          </cell>
          <cell r="AI47">
            <v>5.5040000000000002E-3</v>
          </cell>
          <cell r="AJ47">
            <v>5.8570000000000002E-3</v>
          </cell>
          <cell r="AK47">
            <v>5.8339999999999998E-3</v>
          </cell>
          <cell r="AL47">
            <v>6.1850000000000004E-3</v>
          </cell>
          <cell r="AM47">
            <v>6.0749999999999997E-3</v>
          </cell>
          <cell r="AN47">
            <v>6.2729999999999999E-3</v>
          </cell>
          <cell r="AO47">
            <v>6.6379999999999998E-3</v>
          </cell>
          <cell r="AP47">
            <v>6.9459999999999999E-3</v>
          </cell>
          <cell r="AQ47">
            <v>7.8359999999999992E-3</v>
          </cell>
          <cell r="AR47">
            <v>8.0190000000000001E-3</v>
          </cell>
          <cell r="AS47">
            <v>7.7099999999999998E-3</v>
          </cell>
          <cell r="AT47">
            <v>8.0300000000000007E-3</v>
          </cell>
          <cell r="AU47">
            <v>8.5990000000000007E-3</v>
          </cell>
          <cell r="AV47">
            <v>9.1680000000000008E-3</v>
          </cell>
          <cell r="AW47">
            <v>9.7529999999999995E-3</v>
          </cell>
          <cell r="AX47">
            <v>1.0447E-2</v>
          </cell>
          <cell r="AY47">
            <v>1.0926999999999999E-2</v>
          </cell>
          <cell r="AZ47">
            <v>1.1875999999999999E-2</v>
          </cell>
          <cell r="BA47">
            <v>1.2714E-2</v>
          </cell>
          <cell r="BB47">
            <v>1.4055E-2</v>
          </cell>
          <cell r="BC47">
            <v>1.5107000000000001E-2</v>
          </cell>
          <cell r="BD47">
            <v>1.5587E-2</v>
          </cell>
          <cell r="BE47">
            <v>1.6715000000000001E-2</v>
          </cell>
          <cell r="BF47">
            <v>1.8322000000000001E-2</v>
          </cell>
          <cell r="BG47">
            <v>1.9633000000000001E-2</v>
          </cell>
          <cell r="BH47">
            <v>2.0856E-2</v>
          </cell>
          <cell r="BI47">
            <v>2.1297E-2</v>
          </cell>
          <cell r="BJ47">
            <v>2.3087E-2</v>
          </cell>
          <cell r="BK47">
            <v>2.5373E-2</v>
          </cell>
          <cell r="BL47">
            <v>2.8434999999999998E-2</v>
          </cell>
          <cell r="BM47">
            <v>3.0206E-2</v>
          </cell>
          <cell r="BN47">
            <v>3.2086000000000003E-2</v>
          </cell>
          <cell r="BO47">
            <v>3.5151000000000002E-2</v>
          </cell>
          <cell r="BP47">
            <v>3.7495000000000001E-2</v>
          </cell>
          <cell r="BQ47">
            <v>4.1007000000000002E-2</v>
          </cell>
          <cell r="BR47">
            <v>4.4490000000000002E-2</v>
          </cell>
          <cell r="BS47">
            <v>4.5838999999999998E-2</v>
          </cell>
          <cell r="BT47">
            <v>4.9243000000000002E-2</v>
          </cell>
          <cell r="BU47">
            <v>5.3679999999999999E-2</v>
          </cell>
          <cell r="BV47">
            <v>5.7640999999999998E-2</v>
          </cell>
          <cell r="BW47">
            <v>6.336E-2</v>
          </cell>
          <cell r="BX47">
            <v>6.6291000000000003E-2</v>
          </cell>
          <cell r="BY47">
            <v>7.0386000000000004E-2</v>
          </cell>
          <cell r="BZ47">
            <v>7.5749999999999998E-2</v>
          </cell>
          <cell r="CA47">
            <v>8.2645999999999997E-2</v>
          </cell>
          <cell r="CB47">
            <v>8.7766999999999998E-2</v>
          </cell>
          <cell r="CC47">
            <v>9.0756000000000003E-2</v>
          </cell>
          <cell r="CD47">
            <v>9.5436000000000007E-2</v>
          </cell>
          <cell r="CE47">
            <v>0.10181999999999999</v>
          </cell>
          <cell r="CF47">
            <v>0.107486</v>
          </cell>
          <cell r="CG47">
            <v>0.11595900000000001</v>
          </cell>
          <cell r="CH47">
            <v>0.121375</v>
          </cell>
          <cell r="CI47">
            <v>0.134904</v>
          </cell>
          <cell r="CJ47">
            <v>0.141046</v>
          </cell>
          <cell r="CK47">
            <v>0.145784</v>
          </cell>
          <cell r="CL47">
            <v>0.161555</v>
          </cell>
          <cell r="CM47">
            <v>0.173259</v>
          </cell>
          <cell r="CN47">
            <v>0.188415</v>
          </cell>
          <cell r="CO47">
            <v>0.19825300000000001</v>
          </cell>
          <cell r="CP47">
            <v>0.21681900000000001</v>
          </cell>
          <cell r="CQ47">
            <v>0.24157600000000001</v>
          </cell>
          <cell r="CR47">
            <v>0.24803800000000001</v>
          </cell>
          <cell r="CS47">
            <v>0.26378499999999999</v>
          </cell>
          <cell r="CT47">
            <v>0.27322200000000002</v>
          </cell>
          <cell r="CU47">
            <v>0.293937</v>
          </cell>
          <cell r="CV47">
            <v>0.31742199999999998</v>
          </cell>
          <cell r="CW47">
            <v>0.33772000000000002</v>
          </cell>
          <cell r="CX47">
            <v>0.35841800000000001</v>
          </cell>
          <cell r="CY47">
            <v>0.378604</v>
          </cell>
          <cell r="CZ47">
            <v>0.401638</v>
          </cell>
          <cell r="DA47">
            <v>0.42130699999999999</v>
          </cell>
          <cell r="DB47">
            <v>0.45145299999999999</v>
          </cell>
          <cell r="DC47">
            <v>0.479383</v>
          </cell>
          <cell r="DD47">
            <v>0.50090199999999996</v>
          </cell>
          <cell r="DE47">
            <v>0.54236499999999999</v>
          </cell>
          <cell r="DF47">
            <v>0.56476599999999999</v>
          </cell>
          <cell r="DG47">
            <v>0.57408400000000004</v>
          </cell>
          <cell r="DH47">
            <v>0.62502999999999997</v>
          </cell>
          <cell r="DI47">
            <v>0.63577099999999998</v>
          </cell>
          <cell r="DJ47">
            <v>0.64946199999999998</v>
          </cell>
          <cell r="DK47">
            <v>0.69246600000000003</v>
          </cell>
          <cell r="DL47">
            <v>0.70043699999999998</v>
          </cell>
          <cell r="DM47">
            <v>0.74211400000000005</v>
          </cell>
          <cell r="DN47">
            <v>0.78118399999999999</v>
          </cell>
          <cell r="DO47">
            <v>0.80902499999999999</v>
          </cell>
          <cell r="DP47">
            <v>0.85123400000000005</v>
          </cell>
          <cell r="DQ47">
            <v>0.88197300000000001</v>
          </cell>
        </row>
        <row r="48">
          <cell r="A48">
            <v>1896</v>
          </cell>
          <cell r="B48">
            <v>0.145957</v>
          </cell>
          <cell r="C48">
            <v>3.8141000000000001E-2</v>
          </cell>
          <cell r="D48">
            <v>1.9578000000000002E-2</v>
          </cell>
          <cell r="E48">
            <v>1.3528999999999999E-2</v>
          </cell>
          <cell r="F48">
            <v>1.0796999999999999E-2</v>
          </cell>
          <cell r="G48">
            <v>7.0200000000000002E-3</v>
          </cell>
          <cell r="H48">
            <v>5.0159999999999996E-3</v>
          </cell>
          <cell r="I48">
            <v>3.777E-3</v>
          </cell>
          <cell r="J48">
            <v>3.0539999999999999E-3</v>
          </cell>
          <cell r="K48">
            <v>2.5140000000000002E-3</v>
          </cell>
          <cell r="L48">
            <v>2.3259999999999999E-3</v>
          </cell>
          <cell r="M48">
            <v>2.5639999999999999E-3</v>
          </cell>
          <cell r="N48">
            <v>2.542E-3</v>
          </cell>
          <cell r="O48">
            <v>2.64E-3</v>
          </cell>
          <cell r="P48">
            <v>2.8170000000000001E-3</v>
          </cell>
          <cell r="Q48">
            <v>2.9949999999999998E-3</v>
          </cell>
          <cell r="R48">
            <v>3.1350000000000002E-3</v>
          </cell>
          <cell r="S48">
            <v>3.8070000000000001E-3</v>
          </cell>
          <cell r="T48">
            <v>3.9029999999999998E-3</v>
          </cell>
          <cell r="U48">
            <v>4.1549999999999998E-3</v>
          </cell>
          <cell r="V48">
            <v>4.8760000000000001E-3</v>
          </cell>
          <cell r="W48">
            <v>5.5659999999999998E-3</v>
          </cell>
          <cell r="X48">
            <v>1.2385999999999999E-2</v>
          </cell>
          <cell r="Y48">
            <v>6.4450000000000002E-3</v>
          </cell>
          <cell r="Z48">
            <v>5.6880000000000003E-3</v>
          </cell>
          <cell r="AA48">
            <v>4.4429999999999999E-3</v>
          </cell>
          <cell r="AB48">
            <v>4.4590000000000003E-3</v>
          </cell>
          <cell r="AC48">
            <v>4.7000000000000002E-3</v>
          </cell>
          <cell r="AD48">
            <v>4.5729999999999998E-3</v>
          </cell>
          <cell r="AE48">
            <v>4.7499999999999999E-3</v>
          </cell>
          <cell r="AF48">
            <v>4.8089999999999999E-3</v>
          </cell>
          <cell r="AG48">
            <v>4.6480000000000002E-3</v>
          </cell>
          <cell r="AH48">
            <v>5.2050000000000004E-3</v>
          </cell>
          <cell r="AI48">
            <v>5.5640000000000004E-3</v>
          </cell>
          <cell r="AJ48">
            <v>5.6210000000000001E-3</v>
          </cell>
          <cell r="AK48">
            <v>5.8989999999999997E-3</v>
          </cell>
          <cell r="AL48">
            <v>5.7780000000000001E-3</v>
          </cell>
          <cell r="AM48">
            <v>6.0109999999999999E-3</v>
          </cell>
          <cell r="AN48">
            <v>6.391E-3</v>
          </cell>
          <cell r="AO48">
            <v>6.7210000000000004E-3</v>
          </cell>
          <cell r="AP48">
            <v>7.4289999999999998E-3</v>
          </cell>
          <cell r="AQ48">
            <v>7.5259999999999997E-3</v>
          </cell>
          <cell r="AR48">
            <v>7.1980000000000004E-3</v>
          </cell>
          <cell r="AS48">
            <v>7.4549999999999998E-3</v>
          </cell>
          <cell r="AT48">
            <v>7.9939999999999994E-3</v>
          </cell>
          <cell r="AU48">
            <v>8.4849999999999995E-3</v>
          </cell>
          <cell r="AV48">
            <v>8.9870000000000002E-3</v>
          </cell>
          <cell r="AW48">
            <v>9.5449999999999997E-3</v>
          </cell>
          <cell r="AX48">
            <v>9.9399999999999992E-3</v>
          </cell>
          <cell r="AY48">
            <v>1.0869E-2</v>
          </cell>
          <cell r="AZ48">
            <v>1.1606E-2</v>
          </cell>
          <cell r="BA48">
            <v>1.2848999999999999E-2</v>
          </cell>
          <cell r="BB48">
            <v>1.3901E-2</v>
          </cell>
          <cell r="BC48">
            <v>1.4305999999999999E-2</v>
          </cell>
          <cell r="BD48">
            <v>1.5409000000000001E-2</v>
          </cell>
          <cell r="BE48">
            <v>1.6934999999999999E-2</v>
          </cell>
          <cell r="BF48">
            <v>1.8176000000000001E-2</v>
          </cell>
          <cell r="BG48">
            <v>1.9264E-2</v>
          </cell>
          <cell r="BH48">
            <v>1.9616000000000001E-2</v>
          </cell>
          <cell r="BI48">
            <v>2.1340999999999999E-2</v>
          </cell>
          <cell r="BJ48">
            <v>2.3465E-2</v>
          </cell>
          <cell r="BK48">
            <v>2.6223E-2</v>
          </cell>
          <cell r="BL48">
            <v>2.7918999999999999E-2</v>
          </cell>
          <cell r="BM48">
            <v>2.9774999999999999E-2</v>
          </cell>
          <cell r="BN48">
            <v>3.2763E-2</v>
          </cell>
          <cell r="BO48">
            <v>3.4848999999999998E-2</v>
          </cell>
          <cell r="BP48">
            <v>3.8263999999999999E-2</v>
          </cell>
          <cell r="BQ48">
            <v>4.1681000000000003E-2</v>
          </cell>
          <cell r="BR48">
            <v>4.2916999999999997E-2</v>
          </cell>
          <cell r="BS48">
            <v>4.6181E-2</v>
          </cell>
          <cell r="BT48">
            <v>5.0081000000000001E-2</v>
          </cell>
          <cell r="BU48">
            <v>5.3539999999999997E-2</v>
          </cell>
          <cell r="BV48">
            <v>5.8867999999999997E-2</v>
          </cell>
          <cell r="BW48">
            <v>6.1679999999999999E-2</v>
          </cell>
          <cell r="BX48">
            <v>6.5379999999999994E-2</v>
          </cell>
          <cell r="BY48">
            <v>7.0346000000000006E-2</v>
          </cell>
          <cell r="BZ48">
            <v>7.6717999999999995E-2</v>
          </cell>
          <cell r="CA48">
            <v>8.1307000000000004E-2</v>
          </cell>
          <cell r="CB48">
            <v>8.4126000000000006E-2</v>
          </cell>
          <cell r="CC48">
            <v>8.8563000000000003E-2</v>
          </cell>
          <cell r="CD48">
            <v>9.4606999999999997E-2</v>
          </cell>
          <cell r="CE48">
            <v>9.9829000000000001E-2</v>
          </cell>
          <cell r="CF48">
            <v>0.10743</v>
          </cell>
          <cell r="CG48">
            <v>0.112648</v>
          </cell>
          <cell r="CH48">
            <v>0.124871</v>
          </cell>
          <cell r="CI48">
            <v>0.13122500000000001</v>
          </cell>
          <cell r="CJ48">
            <v>0.13605300000000001</v>
          </cell>
          <cell r="CK48">
            <v>0.15082100000000001</v>
          </cell>
          <cell r="CL48">
            <v>0.16173999999999999</v>
          </cell>
          <cell r="CM48">
            <v>0.17571200000000001</v>
          </cell>
          <cell r="CN48">
            <v>0.18549299999999999</v>
          </cell>
          <cell r="CO48">
            <v>0.20300399999999999</v>
          </cell>
          <cell r="CP48">
            <v>0.22502800000000001</v>
          </cell>
          <cell r="CQ48">
            <v>0.231681</v>
          </cell>
          <cell r="CR48">
            <v>0.24709800000000001</v>
          </cell>
          <cell r="CS48">
            <v>0.25745400000000002</v>
          </cell>
          <cell r="CT48">
            <v>0.27761000000000002</v>
          </cell>
          <cell r="CU48">
            <v>0.30112699999999998</v>
          </cell>
          <cell r="CV48">
            <v>0.32163799999999998</v>
          </cell>
          <cell r="CW48">
            <v>0.34134999999999999</v>
          </cell>
          <cell r="CX48">
            <v>0.36057499999999998</v>
          </cell>
          <cell r="CY48">
            <v>0.38251299999999999</v>
          </cell>
          <cell r="CZ48">
            <v>0.40124500000000002</v>
          </cell>
          <cell r="DA48">
            <v>0.42995499999999998</v>
          </cell>
          <cell r="DB48">
            <v>0.45655499999999999</v>
          </cell>
          <cell r="DC48">
            <v>0.47704999999999997</v>
          </cell>
          <cell r="DD48">
            <v>0.51653800000000005</v>
          </cell>
          <cell r="DE48">
            <v>0.53787200000000002</v>
          </cell>
          <cell r="DF48">
            <v>0.54674599999999995</v>
          </cell>
          <cell r="DG48">
            <v>0.59526599999999996</v>
          </cell>
          <cell r="DH48">
            <v>0.60549699999999995</v>
          </cell>
          <cell r="DI48">
            <v>0.61853499999999995</v>
          </cell>
          <cell r="DJ48">
            <v>0.65949199999999997</v>
          </cell>
          <cell r="DK48">
            <v>0.66708199999999995</v>
          </cell>
          <cell r="DL48">
            <v>0.70677599999999996</v>
          </cell>
          <cell r="DM48">
            <v>0.74398500000000001</v>
          </cell>
          <cell r="DN48">
            <v>0.77049999999999996</v>
          </cell>
          <cell r="DO48">
            <v>0.81069899999999995</v>
          </cell>
          <cell r="DP48">
            <v>0.83997500000000003</v>
          </cell>
          <cell r="DQ48">
            <v>0.86536299999999999</v>
          </cell>
        </row>
        <row r="49">
          <cell r="A49">
            <v>1897</v>
          </cell>
          <cell r="B49">
            <v>0.145957</v>
          </cell>
          <cell r="C49">
            <v>3.8141000000000001E-2</v>
          </cell>
          <cell r="D49">
            <v>1.9578000000000002E-2</v>
          </cell>
          <cell r="E49">
            <v>1.3528999999999999E-2</v>
          </cell>
          <cell r="F49">
            <v>9.325E-3</v>
          </cell>
          <cell r="G49">
            <v>6.7869999999999996E-3</v>
          </cell>
          <cell r="H49">
            <v>4.9090000000000002E-3</v>
          </cell>
          <cell r="I49">
            <v>3.787E-3</v>
          </cell>
          <cell r="J49">
            <v>2.8449999999999999E-3</v>
          </cell>
          <cell r="K49">
            <v>2.2989999999999998E-3</v>
          </cell>
          <cell r="L49">
            <v>2.3370000000000001E-3</v>
          </cell>
          <cell r="M49">
            <v>2.3389999999999999E-3</v>
          </cell>
          <cell r="N49">
            <v>2.4719999999999998E-3</v>
          </cell>
          <cell r="O49">
            <v>2.6519999999999998E-3</v>
          </cell>
          <cell r="P49">
            <v>2.7320000000000001E-3</v>
          </cell>
          <cell r="Q49">
            <v>2.7799999999999999E-3</v>
          </cell>
          <cell r="R49">
            <v>3.3830000000000002E-3</v>
          </cell>
          <cell r="S49">
            <v>3.4889999999999999E-3</v>
          </cell>
          <cell r="T49">
            <v>3.7399999999999998E-3</v>
          </cell>
          <cell r="U49">
            <v>4.4180000000000001E-3</v>
          </cell>
          <cell r="V49">
            <v>5.1079999999999997E-3</v>
          </cell>
          <cell r="W49">
            <v>1.1549E-2</v>
          </cell>
          <cell r="X49">
            <v>6.2709999999999997E-3</v>
          </cell>
          <cell r="Y49">
            <v>5.6709999999999998E-3</v>
          </cell>
          <cell r="Z49">
            <v>4.5329999999999997E-3</v>
          </cell>
          <cell r="AA49">
            <v>4.4809999999999997E-3</v>
          </cell>
          <cell r="AB49">
            <v>4.6719999999999999E-3</v>
          </cell>
          <cell r="AC49">
            <v>4.5339999999999998E-3</v>
          </cell>
          <cell r="AD49">
            <v>4.7080000000000004E-3</v>
          </cell>
          <cell r="AE49">
            <v>4.7780000000000001E-3</v>
          </cell>
          <cell r="AF49">
            <v>4.6129999999999999E-3</v>
          </cell>
          <cell r="AG49">
            <v>5.0460000000000001E-3</v>
          </cell>
          <cell r="AH49">
            <v>5.3379999999999999E-3</v>
          </cell>
          <cell r="AI49">
            <v>5.4250000000000001E-3</v>
          </cell>
          <cell r="AJ49">
            <v>5.6410000000000002E-3</v>
          </cell>
          <cell r="AK49">
            <v>5.476E-3</v>
          </cell>
          <cell r="AL49">
            <v>5.718E-3</v>
          </cell>
          <cell r="AM49">
            <v>6.1330000000000004E-3</v>
          </cell>
          <cell r="AN49">
            <v>6.502E-3</v>
          </cell>
          <cell r="AO49">
            <v>7.0800000000000004E-3</v>
          </cell>
          <cell r="AP49">
            <v>7.0870000000000004E-3</v>
          </cell>
          <cell r="AQ49">
            <v>6.7260000000000002E-3</v>
          </cell>
          <cell r="AR49">
            <v>6.9300000000000004E-3</v>
          </cell>
          <cell r="AS49">
            <v>7.4359999999999999E-3</v>
          </cell>
          <cell r="AT49">
            <v>7.8600000000000007E-3</v>
          </cell>
          <cell r="AU49">
            <v>8.2900000000000005E-3</v>
          </cell>
          <cell r="AV49">
            <v>8.7779999999999993E-3</v>
          </cell>
          <cell r="AW49">
            <v>9.0749999999999997E-3</v>
          </cell>
          <cell r="AX49">
            <v>9.9270000000000001E-3</v>
          </cell>
          <cell r="AY49">
            <v>1.0548999999999999E-2</v>
          </cell>
          <cell r="AZ49">
            <v>1.1697000000000001E-2</v>
          </cell>
          <cell r="BA49">
            <v>1.272E-2</v>
          </cell>
          <cell r="BB49">
            <v>1.3128000000000001E-2</v>
          </cell>
          <cell r="BC49">
            <v>1.4185E-2</v>
          </cell>
          <cell r="BD49">
            <v>1.5643000000000001E-2</v>
          </cell>
          <cell r="BE49">
            <v>1.6792999999999999E-2</v>
          </cell>
          <cell r="BF49">
            <v>1.7809999999999999E-2</v>
          </cell>
          <cell r="BG49">
            <v>1.8095E-2</v>
          </cell>
          <cell r="BH49">
            <v>1.9716999999999998E-2</v>
          </cell>
          <cell r="BI49">
            <v>2.1687000000000001E-2</v>
          </cell>
          <cell r="BJ49">
            <v>2.4122000000000001E-2</v>
          </cell>
          <cell r="BK49">
            <v>2.5732000000000001E-2</v>
          </cell>
          <cell r="BL49">
            <v>2.7576E-2</v>
          </cell>
          <cell r="BM49">
            <v>3.0540000000000001E-2</v>
          </cell>
          <cell r="BN49">
            <v>3.2386999999999999E-2</v>
          </cell>
          <cell r="BO49">
            <v>3.5475E-2</v>
          </cell>
          <cell r="BP49">
            <v>3.8868E-2</v>
          </cell>
          <cell r="BQ49">
            <v>4.0203000000000003E-2</v>
          </cell>
          <cell r="BR49">
            <v>4.3343E-2</v>
          </cell>
          <cell r="BS49">
            <v>4.6829000000000003E-2</v>
          </cell>
          <cell r="BT49">
            <v>4.9706E-2</v>
          </cell>
          <cell r="BU49">
            <v>5.4655000000000002E-2</v>
          </cell>
          <cell r="BV49">
            <v>5.7360000000000001E-2</v>
          </cell>
          <cell r="BW49">
            <v>6.0777999999999999E-2</v>
          </cell>
          <cell r="BX49">
            <v>6.5420000000000006E-2</v>
          </cell>
          <cell r="BY49">
            <v>7.1263000000000007E-2</v>
          </cell>
          <cell r="BZ49">
            <v>7.5394000000000003E-2</v>
          </cell>
          <cell r="CA49">
            <v>7.8014E-2</v>
          </cell>
          <cell r="CB49">
            <v>8.2156999999999994E-2</v>
          </cell>
          <cell r="CC49">
            <v>8.8028999999999996E-2</v>
          </cell>
          <cell r="CD49">
            <v>9.2855999999999994E-2</v>
          </cell>
          <cell r="CE49">
            <v>9.9661E-2</v>
          </cell>
          <cell r="CF49">
            <v>0.104531</v>
          </cell>
          <cell r="CG49">
            <v>0.11547200000000001</v>
          </cell>
          <cell r="CH49">
            <v>0.121963</v>
          </cell>
          <cell r="CI49">
            <v>0.126864</v>
          </cell>
          <cell r="CJ49">
            <v>0.14066400000000001</v>
          </cell>
          <cell r="CK49">
            <v>0.15076200000000001</v>
          </cell>
          <cell r="CL49">
            <v>0.16369700000000001</v>
          </cell>
          <cell r="CM49">
            <v>0.17332</v>
          </cell>
          <cell r="CN49">
            <v>0.18981000000000001</v>
          </cell>
          <cell r="CO49">
            <v>0.209263</v>
          </cell>
          <cell r="CP49">
            <v>0.216002</v>
          </cell>
          <cell r="CQ49">
            <v>0.230521</v>
          </cell>
          <cell r="CR49">
            <v>0.24174100000000001</v>
          </cell>
          <cell r="CS49">
            <v>0.26110299999999997</v>
          </cell>
          <cell r="CT49">
            <v>0.28455799999999998</v>
          </cell>
          <cell r="CU49">
            <v>0.305008</v>
          </cell>
          <cell r="CV49">
            <v>0.32509500000000002</v>
          </cell>
          <cell r="CW49">
            <v>0.34340500000000002</v>
          </cell>
          <cell r="CX49">
            <v>0.36429800000000001</v>
          </cell>
          <cell r="CY49">
            <v>0.38213799999999998</v>
          </cell>
          <cell r="CZ49">
            <v>0.40948099999999998</v>
          </cell>
          <cell r="DA49">
            <v>0.43481500000000001</v>
          </cell>
          <cell r="DB49">
            <v>0.45433299999999999</v>
          </cell>
          <cell r="DC49">
            <v>0.49194100000000002</v>
          </cell>
          <cell r="DD49">
            <v>0.51225900000000002</v>
          </cell>
          <cell r="DE49">
            <v>0.52071100000000003</v>
          </cell>
          <cell r="DF49">
            <v>0.56691999999999998</v>
          </cell>
          <cell r="DG49">
            <v>0.57666300000000004</v>
          </cell>
          <cell r="DH49">
            <v>0.58908099999999997</v>
          </cell>
          <cell r="DI49">
            <v>0.62808699999999995</v>
          </cell>
          <cell r="DJ49">
            <v>0.63531700000000002</v>
          </cell>
          <cell r="DK49">
            <v>0.67312000000000005</v>
          </cell>
          <cell r="DL49">
            <v>0.70855699999999999</v>
          </cell>
          <cell r="DM49">
            <v>0.73380900000000004</v>
          </cell>
          <cell r="DN49">
            <v>0.77209399999999995</v>
          </cell>
          <cell r="DO49">
            <v>0.79997600000000002</v>
          </cell>
          <cell r="DP49">
            <v>0.824156</v>
          </cell>
          <cell r="DQ49">
            <v>0.85950800000000005</v>
          </cell>
        </row>
        <row r="50">
          <cell r="A50">
            <v>1898</v>
          </cell>
          <cell r="B50">
            <v>0.145957</v>
          </cell>
          <cell r="C50">
            <v>3.8141000000000001E-2</v>
          </cell>
          <cell r="D50">
            <v>1.9578000000000002E-2</v>
          </cell>
          <cell r="E50">
            <v>1.1679999999999999E-2</v>
          </cell>
          <cell r="F50">
            <v>9.0320000000000001E-3</v>
          </cell>
          <cell r="G50">
            <v>6.4479999999999997E-3</v>
          </cell>
          <cell r="H50">
            <v>4.9750000000000003E-3</v>
          </cell>
          <cell r="I50">
            <v>3.5590000000000001E-3</v>
          </cell>
          <cell r="J50">
            <v>2.6150000000000001E-3</v>
          </cell>
          <cell r="K50">
            <v>2.3010000000000001E-3</v>
          </cell>
          <cell r="L50">
            <v>2.2009999999999998E-3</v>
          </cell>
          <cell r="M50">
            <v>2.2460000000000002E-3</v>
          </cell>
          <cell r="N50">
            <v>2.4750000000000002E-3</v>
          </cell>
          <cell r="O50">
            <v>2.5370000000000002E-3</v>
          </cell>
          <cell r="P50">
            <v>2.5049999999999998E-3</v>
          </cell>
          <cell r="Q50">
            <v>2.9759999999999999E-3</v>
          </cell>
          <cell r="R50">
            <v>3.1159999999999998E-3</v>
          </cell>
          <cell r="S50">
            <v>3.3430000000000001E-3</v>
          </cell>
          <cell r="T50">
            <v>4.0020000000000003E-3</v>
          </cell>
          <cell r="U50">
            <v>4.6360000000000004E-3</v>
          </cell>
          <cell r="V50">
            <v>1.0714E-2</v>
          </cell>
          <cell r="W50">
            <v>5.9969999999999997E-3</v>
          </cell>
          <cell r="X50">
            <v>5.5760000000000002E-3</v>
          </cell>
          <cell r="Y50">
            <v>4.5880000000000001E-3</v>
          </cell>
          <cell r="Z50">
            <v>4.5339999999999998E-3</v>
          </cell>
          <cell r="AA50">
            <v>4.6769999999999997E-3</v>
          </cell>
          <cell r="AB50">
            <v>4.5250000000000004E-3</v>
          </cell>
          <cell r="AC50">
            <v>4.679E-3</v>
          </cell>
          <cell r="AD50">
            <v>4.7299999999999998E-3</v>
          </cell>
          <cell r="AE50">
            <v>4.6150000000000002E-3</v>
          </cell>
          <cell r="AF50">
            <v>4.9909999999999998E-3</v>
          </cell>
          <cell r="AG50">
            <v>5.1910000000000003E-3</v>
          </cell>
          <cell r="AH50">
            <v>5.2449999999999997E-3</v>
          </cell>
          <cell r="AI50">
            <v>5.4070000000000003E-3</v>
          </cell>
          <cell r="AJ50">
            <v>5.1929999999999997E-3</v>
          </cell>
          <cell r="AK50">
            <v>5.4089999999999997E-3</v>
          </cell>
          <cell r="AL50">
            <v>5.836E-3</v>
          </cell>
          <cell r="AM50">
            <v>6.2440000000000004E-3</v>
          </cell>
          <cell r="AN50">
            <v>6.7559999999999999E-3</v>
          </cell>
          <cell r="AO50">
            <v>6.698E-3</v>
          </cell>
          <cell r="AP50">
            <v>6.293E-3</v>
          </cell>
          <cell r="AQ50">
            <v>6.4520000000000003E-3</v>
          </cell>
          <cell r="AR50">
            <v>6.914E-3</v>
          </cell>
          <cell r="AS50">
            <v>7.2880000000000002E-3</v>
          </cell>
          <cell r="AT50">
            <v>7.6490000000000004E-3</v>
          </cell>
          <cell r="AU50">
            <v>8.1250000000000003E-3</v>
          </cell>
          <cell r="AV50">
            <v>8.3499999999999998E-3</v>
          </cell>
          <cell r="AW50">
            <v>9.0910000000000001E-3</v>
          </cell>
          <cell r="AX50">
            <v>9.5700000000000004E-3</v>
          </cell>
          <cell r="AY50">
            <v>1.0597000000000001E-2</v>
          </cell>
          <cell r="AZ50">
            <v>1.1577E-2</v>
          </cell>
          <cell r="BA50">
            <v>1.2057999999999999E-2</v>
          </cell>
          <cell r="BB50">
            <v>1.3035E-2</v>
          </cell>
          <cell r="BC50">
            <v>1.4437999999999999E-2</v>
          </cell>
          <cell r="BD50">
            <v>1.5500999999999999E-2</v>
          </cell>
          <cell r="BE50">
            <v>1.6476000000000001E-2</v>
          </cell>
          <cell r="BF50">
            <v>1.6747000000000001E-2</v>
          </cell>
          <cell r="BG50">
            <v>1.8216E-2</v>
          </cell>
          <cell r="BH50">
            <v>2.0025000000000001E-2</v>
          </cell>
          <cell r="BI50">
            <v>2.2124000000000001E-2</v>
          </cell>
          <cell r="BJ50">
            <v>2.3657000000000001E-2</v>
          </cell>
          <cell r="BK50">
            <v>2.5472000000000002E-2</v>
          </cell>
          <cell r="BL50">
            <v>2.8346E-2</v>
          </cell>
          <cell r="BM50">
            <v>3.0124999999999999E-2</v>
          </cell>
          <cell r="BN50">
            <v>3.2855000000000002E-2</v>
          </cell>
          <cell r="BO50">
            <v>3.6086E-2</v>
          </cell>
          <cell r="BP50">
            <v>3.764E-2</v>
          </cell>
          <cell r="BQ50">
            <v>4.0665E-2</v>
          </cell>
          <cell r="BR50">
            <v>4.3818999999999997E-2</v>
          </cell>
          <cell r="BS50">
            <v>4.6141000000000001E-2</v>
          </cell>
          <cell r="BT50">
            <v>5.0722000000000003E-2</v>
          </cell>
          <cell r="BU50">
            <v>5.3254000000000003E-2</v>
          </cell>
          <cell r="BV50">
            <v>5.6515000000000003E-2</v>
          </cell>
          <cell r="BW50">
            <v>6.0897E-2</v>
          </cell>
          <cell r="BX50">
            <v>6.6266000000000005E-2</v>
          </cell>
          <cell r="BY50">
            <v>6.9984000000000005E-2</v>
          </cell>
          <cell r="BZ50">
            <v>7.2387999999999994E-2</v>
          </cell>
          <cell r="CA50">
            <v>7.6233999999999996E-2</v>
          </cell>
          <cell r="CB50">
            <v>8.1913E-2</v>
          </cell>
          <cell r="CC50">
            <v>8.6457999999999993E-2</v>
          </cell>
          <cell r="CD50">
            <v>9.2579999999999996E-2</v>
          </cell>
          <cell r="CE50">
            <v>9.7034999999999996E-2</v>
          </cell>
          <cell r="CF50">
            <v>0.10684399999999999</v>
          </cell>
          <cell r="CG50">
            <v>0.11326</v>
          </cell>
          <cell r="CH50">
            <v>0.118203</v>
          </cell>
          <cell r="CI50">
            <v>0.131074</v>
          </cell>
          <cell r="CJ50">
            <v>0.14030100000000001</v>
          </cell>
          <cell r="CK50">
            <v>0.15238499999999999</v>
          </cell>
          <cell r="CL50">
            <v>0.161742</v>
          </cell>
          <cell r="CM50">
            <v>0.17721000000000001</v>
          </cell>
          <cell r="CN50">
            <v>0.19430600000000001</v>
          </cell>
          <cell r="CO50">
            <v>0.20103699999999999</v>
          </cell>
          <cell r="CP50">
            <v>0.21463199999999999</v>
          </cell>
          <cell r="CQ50">
            <v>0.226192</v>
          </cell>
          <cell r="CR50">
            <v>0.244564</v>
          </cell>
          <cell r="CS50">
            <v>0.26785999999999999</v>
          </cell>
          <cell r="CT50">
            <v>0.28800100000000001</v>
          </cell>
          <cell r="CU50">
            <v>0.308228</v>
          </cell>
          <cell r="CV50">
            <v>0.32705200000000001</v>
          </cell>
          <cell r="CW50">
            <v>0.34694999999999998</v>
          </cell>
          <cell r="CX50">
            <v>0.36394100000000001</v>
          </cell>
          <cell r="CY50">
            <v>0.389982</v>
          </cell>
          <cell r="CZ50">
            <v>0.414109</v>
          </cell>
          <cell r="DA50">
            <v>0.43269800000000003</v>
          </cell>
          <cell r="DB50">
            <v>0.46851500000000001</v>
          </cell>
          <cell r="DC50">
            <v>0.48786600000000002</v>
          </cell>
          <cell r="DD50">
            <v>0.49591499999999999</v>
          </cell>
          <cell r="DE50">
            <v>0.53992399999999996</v>
          </cell>
          <cell r="DF50">
            <v>0.549203</v>
          </cell>
          <cell r="DG50">
            <v>0.56103000000000003</v>
          </cell>
          <cell r="DH50">
            <v>0.59817900000000002</v>
          </cell>
          <cell r="DI50">
            <v>0.60506300000000002</v>
          </cell>
          <cell r="DJ50">
            <v>0.64106600000000002</v>
          </cell>
          <cell r="DK50">
            <v>0.67481599999999997</v>
          </cell>
          <cell r="DL50">
            <v>0.69886599999999999</v>
          </cell>
          <cell r="DM50">
            <v>0.73532799999999998</v>
          </cell>
          <cell r="DN50">
            <v>0.76188199999999995</v>
          </cell>
          <cell r="DO50">
            <v>0.78491</v>
          </cell>
          <cell r="DP50">
            <v>0.81857899999999995</v>
          </cell>
          <cell r="DQ50">
            <v>0.85403099999999998</v>
          </cell>
        </row>
        <row r="51">
          <cell r="A51">
            <v>1899</v>
          </cell>
          <cell r="B51">
            <v>0.145957</v>
          </cell>
          <cell r="C51">
            <v>3.8141000000000001E-2</v>
          </cell>
          <cell r="D51">
            <v>1.6881E-2</v>
          </cell>
          <cell r="E51">
            <v>1.1311999999999999E-2</v>
          </cell>
          <cell r="F51">
            <v>8.3990000000000002E-3</v>
          </cell>
          <cell r="G51">
            <v>6.6290000000000003E-3</v>
          </cell>
          <cell r="H51">
            <v>4.7010000000000003E-3</v>
          </cell>
          <cell r="I51">
            <v>3.3709999999999999E-3</v>
          </cell>
          <cell r="J51">
            <v>2.5799999999999998E-3</v>
          </cell>
          <cell r="K51">
            <v>2.2409999999999999E-3</v>
          </cell>
          <cell r="L51">
            <v>2.0539999999999998E-3</v>
          </cell>
          <cell r="M51">
            <v>2.2629999999999998E-3</v>
          </cell>
          <cell r="N51">
            <v>2.3519999999999999E-3</v>
          </cell>
          <cell r="O51">
            <v>2.2989999999999998E-3</v>
          </cell>
          <cell r="P51">
            <v>2.643E-3</v>
          </cell>
          <cell r="Q51">
            <v>2.7889999999999998E-3</v>
          </cell>
          <cell r="R51">
            <v>2.9840000000000001E-3</v>
          </cell>
          <cell r="S51">
            <v>3.591E-3</v>
          </cell>
          <cell r="T51">
            <v>4.2069999999999998E-3</v>
          </cell>
          <cell r="U51">
            <v>9.9290000000000003E-3</v>
          </cell>
          <cell r="V51">
            <v>5.6480000000000002E-3</v>
          </cell>
          <cell r="W51">
            <v>5.3680000000000004E-3</v>
          </cell>
          <cell r="X51">
            <v>4.548E-3</v>
          </cell>
          <cell r="Y51">
            <v>4.5539999999999999E-3</v>
          </cell>
          <cell r="Z51">
            <v>4.7099999999999998E-3</v>
          </cell>
          <cell r="AA51">
            <v>4.529E-3</v>
          </cell>
          <cell r="AB51">
            <v>4.6509999999999998E-3</v>
          </cell>
          <cell r="AC51">
            <v>4.6969999999999998E-3</v>
          </cell>
          <cell r="AD51">
            <v>4.594E-3</v>
          </cell>
          <cell r="AE51">
            <v>4.9709999999999997E-3</v>
          </cell>
          <cell r="AF51">
            <v>5.104E-3</v>
          </cell>
          <cell r="AG51">
            <v>5.0730000000000003E-3</v>
          </cell>
          <cell r="AH51">
            <v>5.1830000000000001E-3</v>
          </cell>
          <cell r="AI51">
            <v>4.9430000000000003E-3</v>
          </cell>
          <cell r="AJ51">
            <v>5.117E-3</v>
          </cell>
          <cell r="AK51">
            <v>5.5160000000000001E-3</v>
          </cell>
          <cell r="AL51">
            <v>5.9100000000000003E-3</v>
          </cell>
          <cell r="AM51">
            <v>6.4200000000000004E-3</v>
          </cell>
          <cell r="AN51">
            <v>6.3439999999999998E-3</v>
          </cell>
          <cell r="AO51">
            <v>5.9030000000000003E-3</v>
          </cell>
          <cell r="AP51">
            <v>6.0169999999999998E-3</v>
          </cell>
          <cell r="AQ51">
            <v>6.4180000000000001E-3</v>
          </cell>
          <cell r="AR51">
            <v>6.7600000000000004E-3</v>
          </cell>
          <cell r="AS51">
            <v>7.0629999999999998E-3</v>
          </cell>
          <cell r="AT51">
            <v>7.5469999999999999E-3</v>
          </cell>
          <cell r="AU51">
            <v>7.7409999999999996E-3</v>
          </cell>
          <cell r="AV51">
            <v>8.371E-3</v>
          </cell>
          <cell r="AW51">
            <v>8.6979999999999991E-3</v>
          </cell>
          <cell r="AX51">
            <v>9.58E-3</v>
          </cell>
          <cell r="AY51">
            <v>1.0482999999999999E-2</v>
          </cell>
          <cell r="AZ51">
            <v>1.1086E-2</v>
          </cell>
          <cell r="BA51">
            <v>1.1952000000000001E-2</v>
          </cell>
          <cell r="BB51">
            <v>1.3265000000000001E-2</v>
          </cell>
          <cell r="BC51">
            <v>1.4291E-2</v>
          </cell>
          <cell r="BD51">
            <v>1.5252E-2</v>
          </cell>
          <cell r="BE51">
            <v>1.5543E-2</v>
          </cell>
          <cell r="BF51">
            <v>1.6833999999999998E-2</v>
          </cell>
          <cell r="BG51">
            <v>1.8460000000000001E-2</v>
          </cell>
          <cell r="BH51">
            <v>2.0264000000000001E-2</v>
          </cell>
          <cell r="BI51">
            <v>2.1680000000000001E-2</v>
          </cell>
          <cell r="BJ51">
            <v>2.3472E-2</v>
          </cell>
          <cell r="BK51">
            <v>2.6124999999999999E-2</v>
          </cell>
          <cell r="BL51">
            <v>2.7885E-2</v>
          </cell>
          <cell r="BM51">
            <v>3.0459E-2</v>
          </cell>
          <cell r="BN51">
            <v>3.3498E-2</v>
          </cell>
          <cell r="BO51">
            <v>3.5210999999999999E-2</v>
          </cell>
          <cell r="BP51">
            <v>3.8061999999999999E-2</v>
          </cell>
          <cell r="BQ51">
            <v>4.0987999999999997E-2</v>
          </cell>
          <cell r="BR51">
            <v>4.2860000000000002E-2</v>
          </cell>
          <cell r="BS51">
            <v>4.7086999999999997E-2</v>
          </cell>
          <cell r="BT51">
            <v>4.9376000000000003E-2</v>
          </cell>
          <cell r="BU51">
            <v>5.2551E-2</v>
          </cell>
          <cell r="BV51">
            <v>5.6668999999999997E-2</v>
          </cell>
          <cell r="BW51">
            <v>6.1644999999999998E-2</v>
          </cell>
          <cell r="BX51">
            <v>6.5044000000000005E-2</v>
          </cell>
          <cell r="BY51">
            <v>6.7214999999999997E-2</v>
          </cell>
          <cell r="BZ51">
            <v>7.0775000000000005E-2</v>
          </cell>
          <cell r="CA51">
            <v>7.6153999999999999E-2</v>
          </cell>
          <cell r="CB51">
            <v>8.0491999999999994E-2</v>
          </cell>
          <cell r="CC51">
            <v>8.6060999999999999E-2</v>
          </cell>
          <cell r="CD51">
            <v>9.0118000000000004E-2</v>
          </cell>
          <cell r="CE51">
            <v>9.9067000000000002E-2</v>
          </cell>
          <cell r="CF51">
            <v>0.105118</v>
          </cell>
          <cell r="CG51">
            <v>0.110053</v>
          </cell>
          <cell r="CH51">
            <v>0.12203600000000001</v>
          </cell>
          <cell r="CI51">
            <v>0.130356</v>
          </cell>
          <cell r="CJ51">
            <v>0.14178299999999999</v>
          </cell>
          <cell r="CK51">
            <v>0.15076100000000001</v>
          </cell>
          <cell r="CL51">
            <v>0.16517599999999999</v>
          </cell>
          <cell r="CM51">
            <v>0.180178</v>
          </cell>
          <cell r="CN51">
            <v>0.18681500000000001</v>
          </cell>
          <cell r="CO51">
            <v>0.19947400000000001</v>
          </cell>
          <cell r="CP51">
            <v>0.21124000000000001</v>
          </cell>
          <cell r="CQ51">
            <v>0.228131</v>
          </cell>
          <cell r="CR51">
            <v>0.25116899999999998</v>
          </cell>
          <cell r="CS51">
            <v>0.27078600000000003</v>
          </cell>
          <cell r="CT51">
            <v>0.29093400000000003</v>
          </cell>
          <cell r="CU51">
            <v>0.31000499999999998</v>
          </cell>
          <cell r="CV51">
            <v>0.33042899999999997</v>
          </cell>
          <cell r="CW51">
            <v>0.34660999999999997</v>
          </cell>
          <cell r="CX51">
            <v>0.37141099999999999</v>
          </cell>
          <cell r="CY51">
            <v>0.39439000000000002</v>
          </cell>
          <cell r="CZ51">
            <v>0.41209299999999999</v>
          </cell>
          <cell r="DA51">
            <v>0.44620500000000002</v>
          </cell>
          <cell r="DB51">
            <v>0.46463399999999999</v>
          </cell>
          <cell r="DC51">
            <v>0.4723</v>
          </cell>
          <cell r="DD51">
            <v>0.51421300000000003</v>
          </cell>
          <cell r="DE51">
            <v>0.52305100000000004</v>
          </cell>
          <cell r="DF51">
            <v>0.53431399999999996</v>
          </cell>
          <cell r="DG51">
            <v>0.56969400000000003</v>
          </cell>
          <cell r="DH51">
            <v>0.57625099999999996</v>
          </cell>
          <cell r="DI51">
            <v>0.61053900000000005</v>
          </cell>
          <cell r="DJ51">
            <v>0.64268199999999998</v>
          </cell>
          <cell r="DK51">
            <v>0.66558700000000004</v>
          </cell>
          <cell r="DL51">
            <v>0.70031200000000005</v>
          </cell>
          <cell r="DM51">
            <v>0.72560199999999997</v>
          </cell>
          <cell r="DN51">
            <v>0.747533</v>
          </cell>
          <cell r="DO51">
            <v>0.77959999999999996</v>
          </cell>
          <cell r="DP51">
            <v>0.81336299999999995</v>
          </cell>
          <cell r="DQ51">
            <v>0.84878399999999998</v>
          </cell>
        </row>
        <row r="52">
          <cell r="A52">
            <v>1900</v>
          </cell>
          <cell r="B52">
            <v>0.145957</v>
          </cell>
          <cell r="C52">
            <v>3.2822999999999998E-2</v>
          </cell>
          <cell r="D52">
            <v>1.6344000000000001E-2</v>
          </cell>
          <cell r="E52">
            <v>1.0517E-2</v>
          </cell>
          <cell r="F52">
            <v>8.7480000000000006E-3</v>
          </cell>
          <cell r="G52">
            <v>6.2839999999999997E-3</v>
          </cell>
          <cell r="H52">
            <v>4.6210000000000001E-3</v>
          </cell>
          <cell r="I52">
            <v>3.2620000000000001E-3</v>
          </cell>
          <cell r="J52">
            <v>2.562E-3</v>
          </cell>
          <cell r="K52">
            <v>2.0300000000000001E-3</v>
          </cell>
          <cell r="L52">
            <v>2.1050000000000001E-3</v>
          </cell>
          <cell r="M52">
            <v>2.1649999999999998E-3</v>
          </cell>
          <cell r="N52">
            <v>2.1159999999999998E-3</v>
          </cell>
          <cell r="O52">
            <v>2.3930000000000002E-3</v>
          </cell>
          <cell r="P52">
            <v>2.5360000000000001E-3</v>
          </cell>
          <cell r="Q52">
            <v>2.6689999999999999E-3</v>
          </cell>
          <cell r="R52">
            <v>3.199E-3</v>
          </cell>
          <cell r="S52">
            <v>3.7789999999999998E-3</v>
          </cell>
          <cell r="T52">
            <v>9.1339999999999998E-3</v>
          </cell>
          <cell r="U52">
            <v>5.3080000000000002E-3</v>
          </cell>
          <cell r="V52">
            <v>5.0730000000000003E-3</v>
          </cell>
          <cell r="W52">
            <v>4.3730000000000002E-3</v>
          </cell>
          <cell r="X52">
            <v>4.4929999999999996E-3</v>
          </cell>
          <cell r="Y52">
            <v>4.718E-3</v>
          </cell>
          <cell r="Z52">
            <v>4.5570000000000003E-3</v>
          </cell>
          <cell r="AA52">
            <v>4.6189999999999998E-3</v>
          </cell>
          <cell r="AB52">
            <v>4.666E-3</v>
          </cell>
          <cell r="AC52">
            <v>4.5649999999999996E-3</v>
          </cell>
          <cell r="AD52">
            <v>4.9350000000000002E-3</v>
          </cell>
          <cell r="AE52">
            <v>5.0410000000000003E-3</v>
          </cell>
          <cell r="AF52">
            <v>4.9109999999999996E-3</v>
          </cell>
          <cell r="AG52">
            <v>4.9630000000000004E-3</v>
          </cell>
          <cell r="AH52">
            <v>4.7169999999999998E-3</v>
          </cell>
          <cell r="AI52">
            <v>4.8609999999999999E-3</v>
          </cell>
          <cell r="AJ52">
            <v>5.2129999999999998E-3</v>
          </cell>
          <cell r="AK52">
            <v>5.5300000000000002E-3</v>
          </cell>
          <cell r="AL52">
            <v>6.0520000000000001E-3</v>
          </cell>
          <cell r="AM52">
            <v>6.0060000000000001E-3</v>
          </cell>
          <cell r="AN52">
            <v>5.5529999999999998E-3</v>
          </cell>
          <cell r="AO52">
            <v>5.6259999999999999E-3</v>
          </cell>
          <cell r="AP52">
            <v>5.9509999999999997E-3</v>
          </cell>
          <cell r="AQ52">
            <v>6.2719999999999998E-3</v>
          </cell>
          <cell r="AR52">
            <v>6.5380000000000004E-3</v>
          </cell>
          <cell r="AS52">
            <v>7.0109999999999999E-3</v>
          </cell>
          <cell r="AT52">
            <v>7.2100000000000003E-3</v>
          </cell>
          <cell r="AU52">
            <v>7.7499999999999999E-3</v>
          </cell>
          <cell r="AV52">
            <v>7.9500000000000005E-3</v>
          </cell>
          <cell r="AW52">
            <v>8.6899999999999998E-3</v>
          </cell>
          <cell r="AX52">
            <v>9.4750000000000008E-3</v>
          </cell>
          <cell r="AY52">
            <v>1.0194999999999999E-2</v>
          </cell>
          <cell r="AZ52">
            <v>1.0936E-2</v>
          </cell>
          <cell r="BA52">
            <v>1.2109E-2</v>
          </cell>
          <cell r="BB52">
            <v>1.3129E-2</v>
          </cell>
          <cell r="BC52">
            <v>1.41E-2</v>
          </cell>
          <cell r="BD52">
            <v>1.4461E-2</v>
          </cell>
          <cell r="BE52">
            <v>1.5557E-2</v>
          </cell>
          <cell r="BF52">
            <v>1.6982000000000001E-2</v>
          </cell>
          <cell r="BG52">
            <v>1.8588E-2</v>
          </cell>
          <cell r="BH52">
            <v>1.9844000000000001E-2</v>
          </cell>
          <cell r="BI52">
            <v>2.1579000000000001E-2</v>
          </cell>
          <cell r="BJ52">
            <v>2.3924000000000001E-2</v>
          </cell>
          <cell r="BK52">
            <v>2.5624000000000001E-2</v>
          </cell>
          <cell r="BL52">
            <v>2.8128E-2</v>
          </cell>
          <cell r="BM52">
            <v>3.1119000000000001E-2</v>
          </cell>
          <cell r="BN52">
            <v>3.3023999999999998E-2</v>
          </cell>
          <cell r="BO52">
            <v>3.5538E-2</v>
          </cell>
          <cell r="BP52">
            <v>3.8267000000000002E-2</v>
          </cell>
          <cell r="BQ52">
            <v>3.9863000000000003E-2</v>
          </cell>
          <cell r="BR52">
            <v>4.3763999999999997E-2</v>
          </cell>
          <cell r="BS52">
            <v>4.5788000000000002E-2</v>
          </cell>
          <cell r="BT52">
            <v>4.8869999999999997E-2</v>
          </cell>
          <cell r="BU52">
            <v>5.2668E-2</v>
          </cell>
          <cell r="BV52">
            <v>5.7296E-2</v>
          </cell>
          <cell r="BW52">
            <v>6.0490000000000002E-2</v>
          </cell>
          <cell r="BX52">
            <v>6.2488000000000002E-2</v>
          </cell>
          <cell r="BY52">
            <v>6.5744999999999998E-2</v>
          </cell>
          <cell r="BZ52">
            <v>7.0647000000000001E-2</v>
          </cell>
          <cell r="CA52">
            <v>7.4875999999999998E-2</v>
          </cell>
          <cell r="CB52">
            <v>7.9985000000000001E-2</v>
          </cell>
          <cell r="CC52">
            <v>8.3712999999999996E-2</v>
          </cell>
          <cell r="CD52">
            <v>9.2043E-2</v>
          </cell>
          <cell r="CE52">
            <v>9.7530000000000006E-2</v>
          </cell>
          <cell r="CF52">
            <v>0.102395</v>
          </cell>
          <cell r="CG52">
            <v>0.113527</v>
          </cell>
          <cell r="CH52">
            <v>0.12095</v>
          </cell>
          <cell r="CI52">
            <v>0.13187199999999999</v>
          </cell>
          <cell r="CJ52">
            <v>0.140378</v>
          </cell>
          <cell r="CK52">
            <v>0.15368000000000001</v>
          </cell>
          <cell r="CL52">
            <v>0.16689200000000001</v>
          </cell>
          <cell r="CM52">
            <v>0.17336399999999999</v>
          </cell>
          <cell r="CN52">
            <v>0.185087</v>
          </cell>
          <cell r="CO52">
            <v>0.196912</v>
          </cell>
          <cell r="CP52">
            <v>0.21240300000000001</v>
          </cell>
          <cell r="CQ52">
            <v>0.23461299999999999</v>
          </cell>
          <cell r="CR52">
            <v>0.253521</v>
          </cell>
          <cell r="CS52">
            <v>0.273391</v>
          </cell>
          <cell r="CT52">
            <v>0.29246299999999997</v>
          </cell>
          <cell r="CU52">
            <v>0.31315799999999999</v>
          </cell>
          <cell r="CV52">
            <v>0.33010499999999998</v>
          </cell>
          <cell r="CW52">
            <v>0.35372500000000001</v>
          </cell>
          <cell r="CX52">
            <v>0.37560900000000003</v>
          </cell>
          <cell r="CY52">
            <v>0.39246999999999999</v>
          </cell>
          <cell r="CZ52">
            <v>0.42495699999999997</v>
          </cell>
          <cell r="DA52">
            <v>0.44250899999999999</v>
          </cell>
          <cell r="DB52">
            <v>0.44980999999999999</v>
          </cell>
          <cell r="DC52">
            <v>0.48972700000000002</v>
          </cell>
          <cell r="DD52">
            <v>0.498143</v>
          </cell>
          <cell r="DE52">
            <v>0.50887000000000004</v>
          </cell>
          <cell r="DF52">
            <v>0.54256599999999999</v>
          </cell>
          <cell r="DG52">
            <v>0.54881000000000002</v>
          </cell>
          <cell r="DH52">
            <v>0.58146600000000004</v>
          </cell>
          <cell r="DI52">
            <v>0.61207800000000001</v>
          </cell>
          <cell r="DJ52">
            <v>0.63389200000000001</v>
          </cell>
          <cell r="DK52">
            <v>0.666964</v>
          </cell>
          <cell r="DL52">
            <v>0.69104900000000002</v>
          </cell>
          <cell r="DM52">
            <v>0.71193700000000004</v>
          </cell>
          <cell r="DN52">
            <v>0.74247600000000002</v>
          </cell>
          <cell r="DO52">
            <v>0.77463099999999996</v>
          </cell>
          <cell r="DP52">
            <v>0.80836600000000003</v>
          </cell>
          <cell r="DQ52">
            <v>0.84371099999999999</v>
          </cell>
        </row>
        <row r="53">
          <cell r="A53">
            <v>1901</v>
          </cell>
          <cell r="B53">
            <v>0.12801999999999999</v>
          </cell>
          <cell r="C53">
            <v>3.1764000000000001E-2</v>
          </cell>
          <cell r="D53">
            <v>1.5185000000000001E-2</v>
          </cell>
          <cell r="E53">
            <v>1.0954999999999999E-2</v>
          </cell>
          <cell r="F53">
            <v>8.3079999999999994E-3</v>
          </cell>
          <cell r="G53">
            <v>6.3810000000000004E-3</v>
          </cell>
          <cell r="H53">
            <v>4.3949999999999996E-3</v>
          </cell>
          <cell r="I53">
            <v>3.2360000000000002E-3</v>
          </cell>
          <cell r="J53">
            <v>2.2959999999999999E-3</v>
          </cell>
          <cell r="K53">
            <v>2.1289999999999998E-3</v>
          </cell>
          <cell r="L53">
            <v>2.039E-3</v>
          </cell>
          <cell r="M53">
            <v>1.952E-3</v>
          </cell>
          <cell r="N53">
            <v>2.1940000000000002E-3</v>
          </cell>
          <cell r="O53">
            <v>2.3419999999999999E-3</v>
          </cell>
          <cell r="P53">
            <v>2.421E-3</v>
          </cell>
          <cell r="Q53">
            <v>2.8400000000000001E-3</v>
          </cell>
          <cell r="R53">
            <v>3.3670000000000002E-3</v>
          </cell>
          <cell r="S53">
            <v>8.2260000000000007E-3</v>
          </cell>
          <cell r="T53">
            <v>4.9789999999999999E-3</v>
          </cell>
          <cell r="U53">
            <v>4.7840000000000001E-3</v>
          </cell>
          <cell r="V53">
            <v>4.0969999999999999E-3</v>
          </cell>
          <cell r="W53">
            <v>4.3140000000000001E-3</v>
          </cell>
          <cell r="X53">
            <v>4.64E-3</v>
          </cell>
          <cell r="Y53">
            <v>4.568E-3</v>
          </cell>
          <cell r="Z53">
            <v>4.6030000000000003E-3</v>
          </cell>
          <cell r="AA53">
            <v>4.6309999999999997E-3</v>
          </cell>
          <cell r="AB53">
            <v>4.5079999999999999E-3</v>
          </cell>
          <cell r="AC53">
            <v>4.8929999999999998E-3</v>
          </cell>
          <cell r="AD53">
            <v>4.9779999999999998E-3</v>
          </cell>
          <cell r="AE53">
            <v>4.7549999999999997E-3</v>
          </cell>
          <cell r="AF53">
            <v>4.7540000000000004E-3</v>
          </cell>
          <cell r="AG53">
            <v>4.5170000000000002E-3</v>
          </cell>
          <cell r="AH53">
            <v>4.6350000000000002E-3</v>
          </cell>
          <cell r="AI53">
            <v>4.9509999999999997E-3</v>
          </cell>
          <cell r="AJ53">
            <v>5.1510000000000002E-3</v>
          </cell>
          <cell r="AK53">
            <v>5.6690000000000004E-3</v>
          </cell>
          <cell r="AL53">
            <v>5.6740000000000002E-3</v>
          </cell>
          <cell r="AM53">
            <v>5.2259999999999997E-3</v>
          </cell>
          <cell r="AN53">
            <v>5.274E-3</v>
          </cell>
          <cell r="AO53">
            <v>5.5230000000000001E-3</v>
          </cell>
          <cell r="AP53">
            <v>5.8230000000000001E-3</v>
          </cell>
          <cell r="AQ53">
            <v>6.0740000000000004E-3</v>
          </cell>
          <cell r="AR53">
            <v>6.5180000000000004E-3</v>
          </cell>
          <cell r="AS53">
            <v>6.7210000000000004E-3</v>
          </cell>
          <cell r="AT53">
            <v>7.2020000000000001E-3</v>
          </cell>
          <cell r="AU53">
            <v>7.3080000000000003E-3</v>
          </cell>
          <cell r="AV53">
            <v>7.9480000000000002E-3</v>
          </cell>
          <cell r="AW53">
            <v>8.5869999999999991E-3</v>
          </cell>
          <cell r="AX53">
            <v>9.3640000000000008E-3</v>
          </cell>
          <cell r="AY53">
            <v>9.9900000000000006E-3</v>
          </cell>
          <cell r="AZ53">
            <v>1.0985999999999999E-2</v>
          </cell>
          <cell r="BA53">
            <v>1.2002000000000001E-2</v>
          </cell>
          <cell r="BB53">
            <v>1.298E-2</v>
          </cell>
          <cell r="BC53">
            <v>1.3440000000000001E-2</v>
          </cell>
          <cell r="BD53">
            <v>1.4390999999999999E-2</v>
          </cell>
          <cell r="BE53">
            <v>1.5591000000000001E-2</v>
          </cell>
          <cell r="BF53">
            <v>1.7118999999999999E-2</v>
          </cell>
          <cell r="BG53">
            <v>1.821E-2</v>
          </cell>
          <cell r="BH53">
            <v>1.9819E-2</v>
          </cell>
          <cell r="BI53">
            <v>2.1798000000000001E-2</v>
          </cell>
          <cell r="BJ53">
            <v>2.3390999999999999E-2</v>
          </cell>
          <cell r="BK53">
            <v>2.5838E-2</v>
          </cell>
          <cell r="BL53">
            <v>2.8792000000000002E-2</v>
          </cell>
          <cell r="BM53">
            <v>3.0987000000000001E-2</v>
          </cell>
          <cell r="BN53">
            <v>3.3248E-2</v>
          </cell>
          <cell r="BO53">
            <v>3.5658000000000002E-2</v>
          </cell>
          <cell r="BP53">
            <v>3.7144999999999997E-2</v>
          </cell>
          <cell r="BQ53">
            <v>4.0725999999999998E-2</v>
          </cell>
          <cell r="BR53">
            <v>4.2521000000000003E-2</v>
          </cell>
          <cell r="BS53">
            <v>4.5494E-2</v>
          </cell>
          <cell r="BT53">
            <v>4.8894E-2</v>
          </cell>
          <cell r="BU53">
            <v>5.3151999999999998E-2</v>
          </cell>
          <cell r="BV53">
            <v>5.6229000000000001E-2</v>
          </cell>
          <cell r="BW53">
            <v>5.8146999999999997E-2</v>
          </cell>
          <cell r="BX53">
            <v>6.1128000000000002E-2</v>
          </cell>
          <cell r="BY53">
            <v>6.5417000000000003E-2</v>
          </cell>
          <cell r="BZ53">
            <v>6.9525000000000003E-2</v>
          </cell>
          <cell r="CA53">
            <v>7.4313000000000004E-2</v>
          </cell>
          <cell r="CB53">
            <v>7.7755000000000005E-2</v>
          </cell>
          <cell r="CC53">
            <v>8.5616999999999999E-2</v>
          </cell>
          <cell r="CD53">
            <v>9.0468999999999994E-2</v>
          </cell>
          <cell r="CE53">
            <v>9.5210000000000003E-2</v>
          </cell>
          <cell r="CF53">
            <v>0.105521</v>
          </cell>
          <cell r="CG53">
            <v>0.11213099999999999</v>
          </cell>
          <cell r="CH53">
            <v>0.12260699999999999</v>
          </cell>
          <cell r="CI53">
            <v>0.130582</v>
          </cell>
          <cell r="CJ53">
            <v>0.14269899999999999</v>
          </cell>
          <cell r="CK53">
            <v>0.15445700000000001</v>
          </cell>
          <cell r="CL53">
            <v>0.16070799999999999</v>
          </cell>
          <cell r="CM53">
            <v>0.171511</v>
          </cell>
          <cell r="CN53">
            <v>0.18323300000000001</v>
          </cell>
          <cell r="CO53">
            <v>0.197403</v>
          </cell>
          <cell r="CP53">
            <v>0.21876699999999999</v>
          </cell>
          <cell r="CQ53">
            <v>0.23635600000000001</v>
          </cell>
          <cell r="CR53">
            <v>0.255772</v>
          </cell>
          <cell r="CS53">
            <v>0.27462199999999998</v>
          </cell>
          <cell r="CT53">
            <v>0.29534700000000003</v>
          </cell>
          <cell r="CU53">
            <v>0.31279699999999999</v>
          </cell>
          <cell r="CV53">
            <v>0.33688099999999999</v>
          </cell>
          <cell r="CW53">
            <v>0.35772300000000001</v>
          </cell>
          <cell r="CX53">
            <v>0.37378099999999997</v>
          </cell>
          <cell r="CY53">
            <v>0.404721</v>
          </cell>
          <cell r="CZ53">
            <v>0.42143700000000001</v>
          </cell>
          <cell r="DA53">
            <v>0.42838999999999999</v>
          </cell>
          <cell r="DB53">
            <v>0.46640700000000002</v>
          </cell>
          <cell r="DC53">
            <v>0.47442200000000001</v>
          </cell>
          <cell r="DD53">
            <v>0.48463800000000001</v>
          </cell>
          <cell r="DE53">
            <v>0.51672899999999999</v>
          </cell>
          <cell r="DF53">
            <v>0.52267699999999995</v>
          </cell>
          <cell r="DG53">
            <v>0.55377699999999996</v>
          </cell>
          <cell r="DH53">
            <v>0.58293099999999998</v>
          </cell>
          <cell r="DI53">
            <v>0.60370699999999999</v>
          </cell>
          <cell r="DJ53">
            <v>0.63520399999999999</v>
          </cell>
          <cell r="DK53">
            <v>0.658142</v>
          </cell>
          <cell r="DL53">
            <v>0.67803500000000005</v>
          </cell>
          <cell r="DM53">
            <v>0.70711999999999997</v>
          </cell>
          <cell r="DN53">
            <v>0.73774399999999996</v>
          </cell>
          <cell r="DO53">
            <v>0.769872</v>
          </cell>
          <cell r="DP53">
            <v>0.80353399999999997</v>
          </cell>
          <cell r="DQ53">
            <v>0.83877199999999996</v>
          </cell>
        </row>
        <row r="54">
          <cell r="A54">
            <v>1902</v>
          </cell>
          <cell r="B54">
            <v>0.12556800000000001</v>
          </cell>
          <cell r="C54">
            <v>2.9479999999999999E-2</v>
          </cell>
          <cell r="D54">
            <v>1.5824000000000001E-2</v>
          </cell>
          <cell r="E54">
            <v>1.0402E-2</v>
          </cell>
          <cell r="F54">
            <v>8.6490000000000004E-3</v>
          </cell>
          <cell r="G54">
            <v>5.9909999999999998E-3</v>
          </cell>
          <cell r="H54">
            <v>4.3070000000000001E-3</v>
          </cell>
          <cell r="I54">
            <v>2.9369999999999999E-3</v>
          </cell>
          <cell r="J54">
            <v>2.447E-3</v>
          </cell>
          <cell r="K54">
            <v>2.0660000000000001E-3</v>
          </cell>
          <cell r="L54">
            <v>1.859E-3</v>
          </cell>
          <cell r="M54">
            <v>2.0500000000000002E-3</v>
          </cell>
          <cell r="N54">
            <v>2.1819999999999999E-3</v>
          </cell>
          <cell r="O54">
            <v>2.2269999999999998E-3</v>
          </cell>
          <cell r="P54">
            <v>2.5639999999999999E-3</v>
          </cell>
          <cell r="Q54">
            <v>2.9849999999999998E-3</v>
          </cell>
          <cell r="R54">
            <v>7.1679999999999999E-3</v>
          </cell>
          <cell r="S54">
            <v>4.5779999999999996E-3</v>
          </cell>
          <cell r="T54">
            <v>4.5120000000000004E-3</v>
          </cell>
          <cell r="U54">
            <v>3.8110000000000002E-3</v>
          </cell>
          <cell r="V54">
            <v>4.0460000000000001E-3</v>
          </cell>
          <cell r="W54">
            <v>4.4400000000000004E-3</v>
          </cell>
          <cell r="X54">
            <v>4.496E-3</v>
          </cell>
          <cell r="Y54">
            <v>4.5760000000000002E-3</v>
          </cell>
          <cell r="Z54">
            <v>4.6150000000000002E-3</v>
          </cell>
          <cell r="AA54">
            <v>4.4250000000000001E-3</v>
          </cell>
          <cell r="AB54">
            <v>4.8260000000000004E-3</v>
          </cell>
          <cell r="AC54">
            <v>4.9150000000000001E-3</v>
          </cell>
          <cell r="AD54">
            <v>4.614E-3</v>
          </cell>
          <cell r="AE54">
            <v>4.5450000000000004E-3</v>
          </cell>
          <cell r="AF54">
            <v>4.3410000000000002E-3</v>
          </cell>
          <cell r="AG54">
            <v>4.4429999999999999E-3</v>
          </cell>
          <cell r="AH54">
            <v>4.7190000000000001E-3</v>
          </cell>
          <cell r="AI54">
            <v>4.8240000000000002E-3</v>
          </cell>
          <cell r="AJ54">
            <v>5.2969999999999996E-3</v>
          </cell>
          <cell r="AK54">
            <v>5.3540000000000003E-3</v>
          </cell>
          <cell r="AL54">
            <v>4.9179999999999996E-3</v>
          </cell>
          <cell r="AM54">
            <v>4.9560000000000003E-3</v>
          </cell>
          <cell r="AN54">
            <v>5.1419999999999999E-3</v>
          </cell>
          <cell r="AO54">
            <v>5.4149999999999997E-3</v>
          </cell>
          <cell r="AP54">
            <v>5.6639999999999998E-3</v>
          </cell>
          <cell r="AQ54">
            <v>6.0520000000000001E-3</v>
          </cell>
          <cell r="AR54">
            <v>6.2690000000000003E-3</v>
          </cell>
          <cell r="AS54">
            <v>6.705E-3</v>
          </cell>
          <cell r="AT54">
            <v>6.7349999999999997E-3</v>
          </cell>
          <cell r="AU54">
            <v>7.3289999999999996E-3</v>
          </cell>
          <cell r="AV54">
            <v>7.8410000000000007E-3</v>
          </cell>
          <cell r="AW54">
            <v>8.5810000000000001E-3</v>
          </cell>
          <cell r="AX54">
            <v>9.1160000000000008E-3</v>
          </cell>
          <cell r="AY54">
            <v>9.9080000000000001E-3</v>
          </cell>
          <cell r="AZ54">
            <v>1.0919999999999999E-2</v>
          </cell>
          <cell r="BA54">
            <v>1.1868E-2</v>
          </cell>
          <cell r="BB54">
            <v>1.2423999999999999E-2</v>
          </cell>
          <cell r="BC54">
            <v>1.3304E-2</v>
          </cell>
          <cell r="BD54">
            <v>1.4293999999999999E-2</v>
          </cell>
          <cell r="BE54">
            <v>1.5820000000000001E-2</v>
          </cell>
          <cell r="BF54">
            <v>1.6806000000000001E-2</v>
          </cell>
          <cell r="BG54">
            <v>1.8221999999999999E-2</v>
          </cell>
          <cell r="BH54">
            <v>1.9851000000000001E-2</v>
          </cell>
          <cell r="BI54">
            <v>2.1215999999999999E-2</v>
          </cell>
          <cell r="BJ54">
            <v>2.3619999999999999E-2</v>
          </cell>
          <cell r="BK54">
            <v>2.648E-2</v>
          </cell>
          <cell r="BL54">
            <v>2.8864999999999998E-2</v>
          </cell>
          <cell r="BM54">
            <v>3.1133000000000001E-2</v>
          </cell>
          <cell r="BN54">
            <v>3.3272000000000003E-2</v>
          </cell>
          <cell r="BO54">
            <v>3.4664E-2</v>
          </cell>
          <cell r="BP54">
            <v>3.7961000000000002E-2</v>
          </cell>
          <cell r="BQ54">
            <v>3.9527E-2</v>
          </cell>
          <cell r="BR54">
            <v>4.2391999999999999E-2</v>
          </cell>
          <cell r="BS54">
            <v>4.5421000000000003E-2</v>
          </cell>
          <cell r="BT54">
            <v>4.9227E-2</v>
          </cell>
          <cell r="BU54">
            <v>5.2193000000000003E-2</v>
          </cell>
          <cell r="BV54">
            <v>5.4100000000000002E-2</v>
          </cell>
          <cell r="BW54">
            <v>5.6862999999999997E-2</v>
          </cell>
          <cell r="BX54">
            <v>6.0571E-2</v>
          </cell>
          <cell r="BY54">
            <v>6.4452999999999996E-2</v>
          </cell>
          <cell r="BZ54">
            <v>6.8978999999999999E-2</v>
          </cell>
          <cell r="CA54">
            <v>7.2212999999999999E-2</v>
          </cell>
          <cell r="CB54">
            <v>7.9614000000000004E-2</v>
          </cell>
          <cell r="CC54">
            <v>8.3904000000000006E-2</v>
          </cell>
          <cell r="CD54">
            <v>8.8475999999999999E-2</v>
          </cell>
          <cell r="CE54">
            <v>9.7992999999999997E-2</v>
          </cell>
          <cell r="CF54">
            <v>0.10395500000000001</v>
          </cell>
          <cell r="CG54">
            <v>0.113917</v>
          </cell>
          <cell r="CH54">
            <v>0.121355</v>
          </cell>
          <cell r="CI54">
            <v>0.13223699999999999</v>
          </cell>
          <cell r="CJ54">
            <v>0.14286799999999999</v>
          </cell>
          <cell r="CK54">
            <v>0.148863</v>
          </cell>
          <cell r="CL54">
            <v>0.158779</v>
          </cell>
          <cell r="CM54">
            <v>0.17022399999999999</v>
          </cell>
          <cell r="CN54">
            <v>0.18315300000000001</v>
          </cell>
          <cell r="CO54">
            <v>0.20363600000000001</v>
          </cell>
          <cell r="CP54">
            <v>0.219884</v>
          </cell>
          <cell r="CQ54">
            <v>0.238235</v>
          </cell>
          <cell r="CR54">
            <v>0.25666600000000001</v>
          </cell>
          <cell r="CS54">
            <v>0.27720299999999998</v>
          </cell>
          <cell r="CT54">
            <v>0.29490699999999997</v>
          </cell>
          <cell r="CU54">
            <v>0.31922899999999998</v>
          </cell>
          <cell r="CV54">
            <v>0.34068900000000002</v>
          </cell>
          <cell r="CW54">
            <v>0.35598200000000002</v>
          </cell>
          <cell r="CX54">
            <v>0.38544800000000001</v>
          </cell>
          <cell r="CY54">
            <v>0.401368</v>
          </cell>
          <cell r="CZ54">
            <v>0.40799099999999999</v>
          </cell>
          <cell r="DA54">
            <v>0.44419700000000001</v>
          </cell>
          <cell r="DB54">
            <v>0.45183099999999998</v>
          </cell>
          <cell r="DC54">
            <v>0.46156000000000003</v>
          </cell>
          <cell r="DD54">
            <v>0.49212299999999998</v>
          </cell>
          <cell r="DE54">
            <v>0.49778699999999998</v>
          </cell>
          <cell r="DF54">
            <v>0.52740699999999996</v>
          </cell>
          <cell r="DG54">
            <v>0.55517300000000003</v>
          </cell>
          <cell r="DH54">
            <v>0.574959</v>
          </cell>
          <cell r="DI54">
            <v>0.60495600000000005</v>
          </cell>
          <cell r="DJ54">
            <v>0.62680199999999997</v>
          </cell>
          <cell r="DK54">
            <v>0.64574799999999999</v>
          </cell>
          <cell r="DL54">
            <v>0.67344700000000002</v>
          </cell>
          <cell r="DM54">
            <v>0.70261300000000004</v>
          </cell>
          <cell r="DN54">
            <v>0.73321099999999995</v>
          </cell>
          <cell r="DO54">
            <v>0.76527000000000001</v>
          </cell>
          <cell r="DP54">
            <v>0.79883099999999996</v>
          </cell>
          <cell r="DQ54">
            <v>0.83394100000000004</v>
          </cell>
        </row>
        <row r="55">
          <cell r="A55">
            <v>1903</v>
          </cell>
          <cell r="B55">
            <v>0.120313</v>
          </cell>
          <cell r="C55">
            <v>3.0738999999999999E-2</v>
          </cell>
          <cell r="D55">
            <v>1.5017000000000001E-2</v>
          </cell>
          <cell r="E55">
            <v>1.0831E-2</v>
          </cell>
          <cell r="F55">
            <v>8.0479999999999996E-3</v>
          </cell>
          <cell r="G55">
            <v>5.7869999999999996E-3</v>
          </cell>
          <cell r="H55">
            <v>4.0000000000000001E-3</v>
          </cell>
          <cell r="I55">
            <v>3.1419999999999998E-3</v>
          </cell>
          <cell r="J55">
            <v>2.3280000000000002E-3</v>
          </cell>
          <cell r="K55">
            <v>1.913E-3</v>
          </cell>
          <cell r="L55">
            <v>2.0070000000000001E-3</v>
          </cell>
          <cell r="M55">
            <v>2.0530000000000001E-3</v>
          </cell>
          <cell r="N55">
            <v>2.0630000000000002E-3</v>
          </cell>
          <cell r="O55">
            <v>2.356E-3</v>
          </cell>
          <cell r="P55">
            <v>2.673E-3</v>
          </cell>
          <cell r="Q55">
            <v>6.0429999999999998E-3</v>
          </cell>
          <cell r="R55">
            <v>4.0889999999999998E-3</v>
          </cell>
          <cell r="S55">
            <v>4.1790000000000004E-3</v>
          </cell>
          <cell r="T55">
            <v>3.5530000000000002E-3</v>
          </cell>
          <cell r="U55">
            <v>3.774E-3</v>
          </cell>
          <cell r="V55">
            <v>4.1489999999999999E-3</v>
          </cell>
          <cell r="W55">
            <v>4.3099999999999996E-3</v>
          </cell>
          <cell r="X55">
            <v>4.4780000000000002E-3</v>
          </cell>
          <cell r="Y55">
            <v>4.5869999999999999E-3</v>
          </cell>
          <cell r="Z55">
            <v>4.352E-3</v>
          </cell>
          <cell r="AA55">
            <v>4.7340000000000004E-3</v>
          </cell>
          <cell r="AB55">
            <v>4.8399999999999997E-3</v>
          </cell>
          <cell r="AC55">
            <v>4.5059999999999996E-3</v>
          </cell>
          <cell r="AD55">
            <v>4.3569999999999998E-3</v>
          </cell>
          <cell r="AE55">
            <v>4.1720000000000004E-3</v>
          </cell>
          <cell r="AF55">
            <v>4.28E-3</v>
          </cell>
          <cell r="AG55">
            <v>4.522E-3</v>
          </cell>
          <cell r="AH55">
            <v>4.5620000000000001E-3</v>
          </cell>
          <cell r="AI55">
            <v>4.9699999999999996E-3</v>
          </cell>
          <cell r="AJ55">
            <v>5.0559999999999997E-3</v>
          </cell>
          <cell r="AK55">
            <v>4.6299999999999996E-3</v>
          </cell>
          <cell r="AL55">
            <v>4.6670000000000001E-3</v>
          </cell>
          <cell r="AM55">
            <v>4.8069999999999996E-3</v>
          </cell>
          <cell r="AN55">
            <v>5.0489999999999997E-3</v>
          </cell>
          <cell r="AO55">
            <v>5.3010000000000002E-3</v>
          </cell>
          <cell r="AP55">
            <v>5.6160000000000003E-3</v>
          </cell>
          <cell r="AQ55">
            <v>5.8349999999999999E-3</v>
          </cell>
          <cell r="AR55">
            <v>6.2560000000000003E-3</v>
          </cell>
          <cell r="AS55">
            <v>6.2069999999999998E-3</v>
          </cell>
          <cell r="AT55">
            <v>6.79E-3</v>
          </cell>
          <cell r="AU55">
            <v>7.2129999999999998E-3</v>
          </cell>
          <cell r="AV55">
            <v>7.8340000000000007E-3</v>
          </cell>
          <cell r="AW55">
            <v>8.3149999999999995E-3</v>
          </cell>
          <cell r="AX55">
            <v>8.9189999999999998E-3</v>
          </cell>
          <cell r="AY55">
            <v>9.894E-3</v>
          </cell>
          <cell r="AZ55">
            <v>1.0782E-2</v>
          </cell>
          <cell r="BA55">
            <v>1.1374E-2</v>
          </cell>
          <cell r="BB55">
            <v>1.2246E-2</v>
          </cell>
          <cell r="BC55">
            <v>1.3093E-2</v>
          </cell>
          <cell r="BD55">
            <v>1.4657E-2</v>
          </cell>
          <cell r="BE55">
            <v>1.5587999999999999E-2</v>
          </cell>
          <cell r="BF55">
            <v>1.6802000000000001E-2</v>
          </cell>
          <cell r="BG55">
            <v>1.8141999999999998E-2</v>
          </cell>
          <cell r="BH55">
            <v>1.9212E-2</v>
          </cell>
          <cell r="BI55">
            <v>2.1475000000000001E-2</v>
          </cell>
          <cell r="BJ55">
            <v>2.4218E-2</v>
          </cell>
          <cell r="BK55">
            <v>2.6561000000000001E-2</v>
          </cell>
          <cell r="BL55">
            <v>2.895E-2</v>
          </cell>
          <cell r="BM55">
            <v>3.1063E-2</v>
          </cell>
          <cell r="BN55">
            <v>3.2426999999999997E-2</v>
          </cell>
          <cell r="BO55">
            <v>3.5430000000000003E-2</v>
          </cell>
          <cell r="BP55">
            <v>3.6794E-2</v>
          </cell>
          <cell r="BQ55">
            <v>3.9489000000000003E-2</v>
          </cell>
          <cell r="BR55">
            <v>4.2238999999999999E-2</v>
          </cell>
          <cell r="BS55">
            <v>4.5579000000000001E-2</v>
          </cell>
          <cell r="BT55">
            <v>4.8386999999999999E-2</v>
          </cell>
          <cell r="BU55">
            <v>5.0287999999999999E-2</v>
          </cell>
          <cell r="BV55">
            <v>5.2873000000000003E-2</v>
          </cell>
          <cell r="BW55">
            <v>5.6151E-2</v>
          </cell>
          <cell r="BX55">
            <v>5.9748999999999997E-2</v>
          </cell>
          <cell r="BY55">
            <v>6.3977999999999993E-2</v>
          </cell>
          <cell r="BZ55">
            <v>6.7044999999999993E-2</v>
          </cell>
          <cell r="CA55">
            <v>7.3957999999999996E-2</v>
          </cell>
          <cell r="CB55">
            <v>7.7795000000000003E-2</v>
          </cell>
          <cell r="CC55">
            <v>8.2200999999999996E-2</v>
          </cell>
          <cell r="CD55">
            <v>9.0928999999999996E-2</v>
          </cell>
          <cell r="CE55">
            <v>9.6450999999999995E-2</v>
          </cell>
          <cell r="CF55">
            <v>0.10571999999999999</v>
          </cell>
          <cell r="CG55">
            <v>0.11266900000000001</v>
          </cell>
          <cell r="CH55">
            <v>0.122325</v>
          </cell>
          <cell r="CI55">
            <v>0.132104</v>
          </cell>
          <cell r="CJ55">
            <v>0.13783200000000001</v>
          </cell>
          <cell r="CK55">
            <v>0.14691499999999999</v>
          </cell>
          <cell r="CL55">
            <v>0.15790399999999999</v>
          </cell>
          <cell r="CM55">
            <v>0.16966700000000001</v>
          </cell>
          <cell r="CN55">
            <v>0.18922</v>
          </cell>
          <cell r="CO55">
            <v>0.20413500000000001</v>
          </cell>
          <cell r="CP55">
            <v>0.22144900000000001</v>
          </cell>
          <cell r="CQ55">
            <v>0.23877100000000001</v>
          </cell>
          <cell r="CR55">
            <v>0.25892199999999999</v>
          </cell>
          <cell r="CS55">
            <v>0.27664899999999998</v>
          </cell>
          <cell r="CT55">
            <v>0.30099199999999998</v>
          </cell>
          <cell r="CU55">
            <v>0.32265100000000002</v>
          </cell>
          <cell r="CV55">
            <v>0.33903</v>
          </cell>
          <cell r="CW55">
            <v>0.36709399999999998</v>
          </cell>
          <cell r="CX55">
            <v>0.38225599999999998</v>
          </cell>
          <cell r="CY55">
            <v>0.38856200000000002</v>
          </cell>
          <cell r="CZ55">
            <v>0.423045</v>
          </cell>
          <cell r="DA55">
            <v>0.430315</v>
          </cell>
          <cell r="DB55">
            <v>0.439581</v>
          </cell>
          <cell r="DC55">
            <v>0.46868900000000002</v>
          </cell>
          <cell r="DD55">
            <v>0.47408299999999998</v>
          </cell>
          <cell r="DE55">
            <v>0.50229199999999996</v>
          </cell>
          <cell r="DF55">
            <v>0.52873599999999998</v>
          </cell>
          <cell r="DG55">
            <v>0.54757999999999996</v>
          </cell>
          <cell r="DH55">
            <v>0.57614900000000002</v>
          </cell>
          <cell r="DI55">
            <v>0.59695399999999998</v>
          </cell>
          <cell r="DJ55">
            <v>0.61499800000000004</v>
          </cell>
          <cell r="DK55">
            <v>0.641378</v>
          </cell>
          <cell r="DL55">
            <v>0.66915599999999997</v>
          </cell>
          <cell r="DM55">
            <v>0.69829699999999995</v>
          </cell>
          <cell r="DN55">
            <v>0.72882899999999995</v>
          </cell>
          <cell r="DO55">
            <v>0.760791</v>
          </cell>
          <cell r="DP55">
            <v>0.79422899999999996</v>
          </cell>
          <cell r="DQ55">
            <v>0.82919699999999996</v>
          </cell>
        </row>
        <row r="56">
          <cell r="A56">
            <v>1904</v>
          </cell>
          <cell r="B56">
            <v>0.12598999999999999</v>
          </cell>
          <cell r="C56">
            <v>2.9149000000000001E-2</v>
          </cell>
          <cell r="D56">
            <v>1.5643000000000001E-2</v>
          </cell>
          <cell r="E56">
            <v>1.0076E-2</v>
          </cell>
          <cell r="F56">
            <v>7.6790000000000001E-3</v>
          </cell>
          <cell r="G56">
            <v>5.4929999999999996E-3</v>
          </cell>
          <cell r="H56">
            <v>4.2589999999999998E-3</v>
          </cell>
          <cell r="I56">
            <v>2.8839999999999998E-3</v>
          </cell>
          <cell r="J56">
            <v>2.1819999999999999E-3</v>
          </cell>
          <cell r="K56">
            <v>2.127E-3</v>
          </cell>
          <cell r="L56">
            <v>1.9970000000000001E-3</v>
          </cell>
          <cell r="M56">
            <v>1.9269999999999999E-3</v>
          </cell>
          <cell r="N56">
            <v>2.166E-3</v>
          </cell>
          <cell r="O56">
            <v>2.431E-3</v>
          </cell>
          <cell r="P56">
            <v>4.986E-3</v>
          </cell>
          <cell r="Q56">
            <v>3.558E-3</v>
          </cell>
          <cell r="R56">
            <v>3.7759999999999998E-3</v>
          </cell>
          <cell r="S56">
            <v>3.2810000000000001E-3</v>
          </cell>
          <cell r="T56">
            <v>3.5230000000000001E-3</v>
          </cell>
          <cell r="U56">
            <v>3.8500000000000001E-3</v>
          </cell>
          <cell r="V56">
            <v>4.0369999999999998E-3</v>
          </cell>
          <cell r="W56">
            <v>4.2839999999999996E-3</v>
          </cell>
          <cell r="X56">
            <v>4.4850000000000003E-3</v>
          </cell>
          <cell r="Y56">
            <v>4.2789999999999998E-3</v>
          </cell>
          <cell r="Z56">
            <v>4.6499999999999996E-3</v>
          </cell>
          <cell r="AA56">
            <v>4.7520000000000001E-3</v>
          </cell>
          <cell r="AB56">
            <v>4.4359999999999998E-3</v>
          </cell>
          <cell r="AC56">
            <v>4.2180000000000004E-3</v>
          </cell>
          <cell r="AD56">
            <v>4.0150000000000003E-3</v>
          </cell>
          <cell r="AE56">
            <v>4.1260000000000003E-3</v>
          </cell>
          <cell r="AF56">
            <v>4.3550000000000004E-3</v>
          </cell>
          <cell r="AG56">
            <v>4.385E-3</v>
          </cell>
          <cell r="AH56">
            <v>4.7019999999999996E-3</v>
          </cell>
          <cell r="AI56">
            <v>4.7920000000000003E-3</v>
          </cell>
          <cell r="AJ56">
            <v>4.365E-3</v>
          </cell>
          <cell r="AK56">
            <v>4.4060000000000002E-3</v>
          </cell>
          <cell r="AL56">
            <v>4.5209999999999998E-3</v>
          </cell>
          <cell r="AM56">
            <v>4.7239999999999999E-3</v>
          </cell>
          <cell r="AN56">
            <v>4.9760000000000004E-3</v>
          </cell>
          <cell r="AO56">
            <v>5.228E-3</v>
          </cell>
          <cell r="AP56">
            <v>5.4260000000000003E-3</v>
          </cell>
          <cell r="AQ56">
            <v>5.8459999999999996E-3</v>
          </cell>
          <cell r="AR56">
            <v>5.731E-3</v>
          </cell>
          <cell r="AS56">
            <v>6.2899999999999996E-3</v>
          </cell>
          <cell r="AT56">
            <v>6.6620000000000004E-3</v>
          </cell>
          <cell r="AU56">
            <v>7.1279999999999998E-3</v>
          </cell>
          <cell r="AV56">
            <v>7.587E-3</v>
          </cell>
          <cell r="AW56">
            <v>8.0579999999999992E-3</v>
          </cell>
          <cell r="AX56">
            <v>8.9490000000000004E-3</v>
          </cell>
          <cell r="AY56">
            <v>9.7490000000000007E-3</v>
          </cell>
          <cell r="AZ56">
            <v>1.0318000000000001E-2</v>
          </cell>
          <cell r="BA56">
            <v>1.119E-2</v>
          </cell>
          <cell r="BB56">
            <v>1.1974E-2</v>
          </cell>
          <cell r="BC56">
            <v>1.3561999999999999E-2</v>
          </cell>
          <cell r="BD56">
            <v>1.4514000000000001E-2</v>
          </cell>
          <cell r="BE56">
            <v>1.553E-2</v>
          </cell>
          <cell r="BF56">
            <v>1.6722000000000001E-2</v>
          </cell>
          <cell r="BG56">
            <v>1.7476999999999999E-2</v>
          </cell>
          <cell r="BH56">
            <v>1.9488999999999999E-2</v>
          </cell>
          <cell r="BI56">
            <v>2.2037999999999999E-2</v>
          </cell>
          <cell r="BJ56">
            <v>2.4166E-2</v>
          </cell>
          <cell r="BK56">
            <v>2.6615E-2</v>
          </cell>
          <cell r="BL56">
            <v>2.8854999999999999E-2</v>
          </cell>
          <cell r="BM56">
            <v>3.0331E-2</v>
          </cell>
          <cell r="BN56">
            <v>3.3148999999999998E-2</v>
          </cell>
          <cell r="BO56">
            <v>3.4290000000000001E-2</v>
          </cell>
          <cell r="BP56">
            <v>3.6745E-2</v>
          </cell>
          <cell r="BQ56">
            <v>3.9246999999999997E-2</v>
          </cell>
          <cell r="BR56">
            <v>4.2236999999999997E-2</v>
          </cell>
          <cell r="BS56">
            <v>4.4877E-2</v>
          </cell>
          <cell r="BT56">
            <v>4.6705999999999998E-2</v>
          </cell>
          <cell r="BU56">
            <v>4.9105000000000003E-2</v>
          </cell>
          <cell r="BV56">
            <v>5.2077999999999999E-2</v>
          </cell>
          <cell r="BW56">
            <v>5.5433000000000003E-2</v>
          </cell>
          <cell r="BX56">
            <v>5.9368999999999998E-2</v>
          </cell>
          <cell r="BY56">
            <v>6.2231000000000002E-2</v>
          </cell>
          <cell r="BZ56">
            <v>6.8552000000000002E-2</v>
          </cell>
          <cell r="CA56">
            <v>7.2109000000000006E-2</v>
          </cell>
          <cell r="CB56">
            <v>7.6341000000000006E-2</v>
          </cell>
          <cell r="CC56">
            <v>8.4334000000000006E-2</v>
          </cell>
          <cell r="CD56">
            <v>8.9554999999999996E-2</v>
          </cell>
          <cell r="CE56">
            <v>9.7950999999999996E-2</v>
          </cell>
          <cell r="CF56">
            <v>0.104494</v>
          </cell>
          <cell r="CG56">
            <v>0.113023</v>
          </cell>
          <cell r="CH56">
            <v>0.122118</v>
          </cell>
          <cell r="CI56">
            <v>0.12759200000000001</v>
          </cell>
          <cell r="CJ56">
            <v>0.13592899999999999</v>
          </cell>
          <cell r="CK56">
            <v>0.146285</v>
          </cell>
          <cell r="CL56">
            <v>0.15695799999999999</v>
          </cell>
          <cell r="CM56">
            <v>0.175513</v>
          </cell>
          <cell r="CN56">
            <v>0.189135</v>
          </cell>
          <cell r="CO56">
            <v>0.20543400000000001</v>
          </cell>
          <cell r="CP56">
            <v>0.221632</v>
          </cell>
          <cell r="CQ56">
            <v>0.24068800000000001</v>
          </cell>
          <cell r="CR56">
            <v>0.25823000000000002</v>
          </cell>
          <cell r="CS56">
            <v>0.28238799999999997</v>
          </cell>
          <cell r="CT56">
            <v>0.30386800000000003</v>
          </cell>
          <cell r="CU56">
            <v>0.32099800000000001</v>
          </cell>
          <cell r="CV56">
            <v>0.34961300000000001</v>
          </cell>
          <cell r="CW56">
            <v>0.36405300000000002</v>
          </cell>
          <cell r="CX56">
            <v>0.37005900000000003</v>
          </cell>
          <cell r="CY56">
            <v>0.40289999999999998</v>
          </cell>
          <cell r="CZ56">
            <v>0.40982400000000002</v>
          </cell>
          <cell r="DA56">
            <v>0.41864899999999999</v>
          </cell>
          <cell r="DB56">
            <v>0.44636999999999999</v>
          </cell>
          <cell r="DC56">
            <v>0.45150800000000002</v>
          </cell>
          <cell r="DD56">
            <v>0.47837400000000002</v>
          </cell>
          <cell r="DE56">
            <v>0.50355799999999995</v>
          </cell>
          <cell r="DF56">
            <v>0.521505</v>
          </cell>
          <cell r="DG56">
            <v>0.54871300000000001</v>
          </cell>
          <cell r="DH56">
            <v>0.56852800000000003</v>
          </cell>
          <cell r="DI56">
            <v>0.58571200000000001</v>
          </cell>
          <cell r="DJ56">
            <v>0.61083699999999996</v>
          </cell>
          <cell r="DK56">
            <v>0.63729100000000005</v>
          </cell>
          <cell r="DL56">
            <v>0.66504399999999997</v>
          </cell>
          <cell r="DM56">
            <v>0.69412300000000005</v>
          </cell>
          <cell r="DN56">
            <v>0.72456299999999996</v>
          </cell>
          <cell r="DO56">
            <v>0.756409</v>
          </cell>
          <cell r="DP56">
            <v>0.78971199999999997</v>
          </cell>
          <cell r="DQ56">
            <v>0.82452800000000004</v>
          </cell>
        </row>
        <row r="57">
          <cell r="A57">
            <v>1905</v>
          </cell>
          <cell r="B57">
            <v>0.127917</v>
          </cell>
          <cell r="C57">
            <v>3.0383E-2</v>
          </cell>
          <cell r="D57">
            <v>1.4541E-2</v>
          </cell>
          <cell r="E57">
            <v>9.6120000000000008E-3</v>
          </cell>
          <cell r="F57">
            <v>7.4149999999999997E-3</v>
          </cell>
          <cell r="G57">
            <v>5.8100000000000001E-3</v>
          </cell>
          <cell r="H57">
            <v>3.7690000000000002E-3</v>
          </cell>
          <cell r="I57">
            <v>2.7160000000000001E-3</v>
          </cell>
          <cell r="J57">
            <v>2.464E-3</v>
          </cell>
          <cell r="K57">
            <v>2.0730000000000002E-3</v>
          </cell>
          <cell r="L57">
            <v>1.8569999999999999E-3</v>
          </cell>
          <cell r="M57">
            <v>1.983E-3</v>
          </cell>
          <cell r="N57">
            <v>2.2290000000000001E-3</v>
          </cell>
          <cell r="O57">
            <v>4.1120000000000002E-3</v>
          </cell>
          <cell r="P57">
            <v>3.0460000000000001E-3</v>
          </cell>
          <cell r="Q57">
            <v>3.339E-3</v>
          </cell>
          <cell r="R57">
            <v>3.003E-3</v>
          </cell>
          <cell r="S57">
            <v>3.2450000000000001E-3</v>
          </cell>
          <cell r="T57">
            <v>3.5729999999999998E-3</v>
          </cell>
          <cell r="U57">
            <v>3.7550000000000001E-3</v>
          </cell>
          <cell r="V57">
            <v>4.0169999999999997E-3</v>
          </cell>
          <cell r="W57">
            <v>4.2810000000000001E-3</v>
          </cell>
          <cell r="X57">
            <v>4.156E-3</v>
          </cell>
          <cell r="Y57">
            <v>4.5630000000000002E-3</v>
          </cell>
          <cell r="Z57">
            <v>4.6709999999999998E-3</v>
          </cell>
          <cell r="AA57">
            <v>4.3889999999999997E-3</v>
          </cell>
          <cell r="AB57">
            <v>4.1419999999999998E-3</v>
          </cell>
          <cell r="AC57">
            <v>3.8920000000000001E-3</v>
          </cell>
          <cell r="AD57">
            <v>3.98E-3</v>
          </cell>
          <cell r="AE57">
            <v>4.1960000000000001E-3</v>
          </cell>
          <cell r="AF57">
            <v>4.2719999999999998E-3</v>
          </cell>
          <cell r="AG57">
            <v>4.509E-3</v>
          </cell>
          <cell r="AH57">
            <v>4.5649999999999996E-3</v>
          </cell>
          <cell r="AI57">
            <v>4.1310000000000001E-3</v>
          </cell>
          <cell r="AJ57">
            <v>4.1739999999999998E-3</v>
          </cell>
          <cell r="AK57">
            <v>4.2760000000000003E-3</v>
          </cell>
          <cell r="AL57">
            <v>4.4380000000000001E-3</v>
          </cell>
          <cell r="AM57">
            <v>4.6779999999999999E-3</v>
          </cell>
          <cell r="AN57">
            <v>4.8859999999999997E-3</v>
          </cell>
          <cell r="AO57">
            <v>5.0600000000000003E-3</v>
          </cell>
          <cell r="AP57">
            <v>5.4730000000000004E-3</v>
          </cell>
          <cell r="AQ57">
            <v>5.3E-3</v>
          </cell>
          <cell r="AR57">
            <v>5.816E-3</v>
          </cell>
          <cell r="AS57">
            <v>6.149E-3</v>
          </cell>
          <cell r="AT57">
            <v>6.4720000000000003E-3</v>
          </cell>
          <cell r="AU57">
            <v>6.9249999999999997E-3</v>
          </cell>
          <cell r="AV57">
            <v>7.3499999999999998E-3</v>
          </cell>
          <cell r="AW57">
            <v>8.1060000000000004E-3</v>
          </cell>
          <cell r="AX57">
            <v>8.8050000000000003E-3</v>
          </cell>
          <cell r="AY57">
            <v>9.3069999999999993E-3</v>
          </cell>
          <cell r="AZ57">
            <v>1.0155000000000001E-2</v>
          </cell>
          <cell r="BA57">
            <v>1.0933E-2</v>
          </cell>
          <cell r="BB57">
            <v>1.2485E-2</v>
          </cell>
          <cell r="BC57">
            <v>1.3495999999999999E-2</v>
          </cell>
          <cell r="BD57">
            <v>1.4381E-2</v>
          </cell>
          <cell r="BE57">
            <v>1.5532000000000001E-2</v>
          </cell>
          <cell r="BF57">
            <v>1.6077000000000001E-2</v>
          </cell>
          <cell r="BG57">
            <v>1.7765E-2</v>
          </cell>
          <cell r="BH57">
            <v>2.0025000000000001E-2</v>
          </cell>
          <cell r="BI57">
            <v>2.18E-2</v>
          </cell>
          <cell r="BJ57">
            <v>2.4209999999999999E-2</v>
          </cell>
          <cell r="BK57">
            <v>2.6581E-2</v>
          </cell>
          <cell r="BL57">
            <v>2.8232E-2</v>
          </cell>
          <cell r="BM57">
            <v>3.1019000000000001E-2</v>
          </cell>
          <cell r="BN57">
            <v>3.2015000000000002E-2</v>
          </cell>
          <cell r="BO57">
            <v>3.4157E-2</v>
          </cell>
          <cell r="BP57">
            <v>3.6406000000000001E-2</v>
          </cell>
          <cell r="BQ57">
            <v>3.9157999999999998E-2</v>
          </cell>
          <cell r="BR57">
            <v>4.1664E-2</v>
          </cell>
          <cell r="BS57">
            <v>4.3415000000000002E-2</v>
          </cell>
          <cell r="BT57">
            <v>4.5557E-2</v>
          </cell>
          <cell r="BU57">
            <v>4.8334000000000002E-2</v>
          </cell>
          <cell r="BV57">
            <v>5.1413E-2</v>
          </cell>
          <cell r="BW57">
            <v>5.5136999999999999E-2</v>
          </cell>
          <cell r="BX57">
            <v>5.7798000000000002E-2</v>
          </cell>
          <cell r="BY57">
            <v>6.3418000000000002E-2</v>
          </cell>
          <cell r="BZ57">
            <v>6.6810999999999995E-2</v>
          </cell>
          <cell r="CA57">
            <v>7.0823999999999998E-2</v>
          </cell>
          <cell r="CB57">
            <v>7.8179999999999999E-2</v>
          </cell>
          <cell r="CC57">
            <v>8.3196999999999993E-2</v>
          </cell>
          <cell r="CD57">
            <v>9.0618000000000004E-2</v>
          </cell>
          <cell r="CE57">
            <v>9.6799999999999997E-2</v>
          </cell>
          <cell r="CF57">
            <v>0.104404</v>
          </cell>
          <cell r="CG57">
            <v>0.112846</v>
          </cell>
          <cell r="CH57">
            <v>0.118087</v>
          </cell>
          <cell r="CI57">
            <v>0.12578800000000001</v>
          </cell>
          <cell r="CJ57">
            <v>0.13537299999999999</v>
          </cell>
          <cell r="CK57">
            <v>0.14502999999999999</v>
          </cell>
          <cell r="CL57">
            <v>0.16250300000000001</v>
          </cell>
          <cell r="CM57">
            <v>0.174904</v>
          </cell>
          <cell r="CN57">
            <v>0.19020200000000001</v>
          </cell>
          <cell r="CO57">
            <v>0.20528199999999999</v>
          </cell>
          <cell r="CP57">
            <v>0.223248</v>
          </cell>
          <cell r="CQ57">
            <v>0.239844</v>
          </cell>
          <cell r="CR57">
            <v>0.263623</v>
          </cell>
          <cell r="CS57">
            <v>0.28459499999999999</v>
          </cell>
          <cell r="CT57">
            <v>0.30215700000000001</v>
          </cell>
          <cell r="CU57">
            <v>0.33081700000000003</v>
          </cell>
          <cell r="CV57">
            <v>0.346717</v>
          </cell>
          <cell r="CW57">
            <v>0.35243799999999997</v>
          </cell>
          <cell r="CX57">
            <v>0.383714</v>
          </cell>
          <cell r="CY57">
            <v>0.39030799999999999</v>
          </cell>
          <cell r="CZ57">
            <v>0.39871299999999998</v>
          </cell>
          <cell r="DA57">
            <v>0.42511399999999999</v>
          </cell>
          <cell r="DB57">
            <v>0.43000699999999997</v>
          </cell>
          <cell r="DC57">
            <v>0.455594</v>
          </cell>
          <cell r="DD57">
            <v>0.47957899999999998</v>
          </cell>
          <cell r="DE57">
            <v>0.49667099999999997</v>
          </cell>
          <cell r="DF57">
            <v>0.52258400000000005</v>
          </cell>
          <cell r="DG57">
            <v>0.54145500000000002</v>
          </cell>
          <cell r="DH57">
            <v>0.55782100000000001</v>
          </cell>
          <cell r="DI57">
            <v>0.58174899999999996</v>
          </cell>
          <cell r="DJ57">
            <v>0.60694400000000004</v>
          </cell>
          <cell r="DK57">
            <v>0.63337600000000005</v>
          </cell>
          <cell r="DL57">
            <v>0.66106900000000002</v>
          </cell>
          <cell r="DM57">
            <v>0.69006000000000001</v>
          </cell>
          <cell r="DN57">
            <v>0.72038899999999995</v>
          </cell>
          <cell r="DO57">
            <v>0.75210600000000005</v>
          </cell>
          <cell r="DP57">
            <v>0.78526499999999999</v>
          </cell>
          <cell r="DQ57">
            <v>0.81992200000000004</v>
          </cell>
        </row>
        <row r="58">
          <cell r="A58">
            <v>1906</v>
          </cell>
          <cell r="B58">
            <v>0.130912</v>
          </cell>
          <cell r="C58">
            <v>2.8211E-2</v>
          </cell>
          <cell r="D58">
            <v>1.3865000000000001E-2</v>
          </cell>
          <cell r="E58">
            <v>9.2809999999999993E-3</v>
          </cell>
          <cell r="F58">
            <v>7.7929999999999996E-3</v>
          </cell>
          <cell r="G58">
            <v>4.9940000000000002E-3</v>
          </cell>
          <cell r="H58">
            <v>3.5460000000000001E-3</v>
          </cell>
          <cell r="I58">
            <v>3.0609999999999999E-3</v>
          </cell>
          <cell r="J58">
            <v>2.333E-3</v>
          </cell>
          <cell r="K58">
            <v>1.908E-3</v>
          </cell>
          <cell r="L58">
            <v>1.8680000000000001E-3</v>
          </cell>
          <cell r="M58">
            <v>2.0699999999999998E-3</v>
          </cell>
          <cell r="N58">
            <v>3.4499999999999999E-3</v>
          </cell>
          <cell r="O58">
            <v>2.6220000000000002E-3</v>
          </cell>
          <cell r="P58">
            <v>2.9380000000000001E-3</v>
          </cell>
          <cell r="Q58">
            <v>2.735E-3</v>
          </cell>
          <cell r="R58">
            <v>2.9380000000000001E-3</v>
          </cell>
          <cell r="S58">
            <v>3.2780000000000001E-3</v>
          </cell>
          <cell r="T58">
            <v>3.4910000000000002E-3</v>
          </cell>
          <cell r="U58">
            <v>3.7420000000000001E-3</v>
          </cell>
          <cell r="V58">
            <v>4.0020000000000003E-3</v>
          </cell>
          <cell r="W58">
            <v>3.9649999999999998E-3</v>
          </cell>
          <cell r="X58">
            <v>4.4299999999999999E-3</v>
          </cell>
          <cell r="Y58">
            <v>4.5820000000000001E-3</v>
          </cell>
          <cell r="Z58">
            <v>4.3579999999999999E-3</v>
          </cell>
          <cell r="AA58">
            <v>4.1060000000000003E-3</v>
          </cell>
          <cell r="AB58">
            <v>3.8089999999999999E-3</v>
          </cell>
          <cell r="AC58">
            <v>3.862E-3</v>
          </cell>
          <cell r="AD58">
            <v>4.0460000000000001E-3</v>
          </cell>
          <cell r="AE58">
            <v>4.182E-3</v>
          </cell>
          <cell r="AF58">
            <v>4.3750000000000004E-3</v>
          </cell>
          <cell r="AG58">
            <v>4.3779999999999999E-3</v>
          </cell>
          <cell r="AH58">
            <v>3.9309999999999996E-3</v>
          </cell>
          <cell r="AI58">
            <v>3.9690000000000003E-3</v>
          </cell>
          <cell r="AJ58">
            <v>4.0660000000000002E-3</v>
          </cell>
          <cell r="AK58">
            <v>4.1879999999999999E-3</v>
          </cell>
          <cell r="AL58">
            <v>4.3990000000000001E-3</v>
          </cell>
          <cell r="AM58">
            <v>4.5729999999999998E-3</v>
          </cell>
          <cell r="AN58">
            <v>4.7419999999999997E-3</v>
          </cell>
          <cell r="AO58">
            <v>5.1500000000000001E-3</v>
          </cell>
          <cell r="AP58">
            <v>4.9109999999999996E-3</v>
          </cell>
          <cell r="AQ58">
            <v>5.3499999999999997E-3</v>
          </cell>
          <cell r="AR58">
            <v>5.666E-3</v>
          </cell>
          <cell r="AS58">
            <v>5.8780000000000004E-3</v>
          </cell>
          <cell r="AT58">
            <v>6.3249999999999999E-3</v>
          </cell>
          <cell r="AU58">
            <v>6.7660000000000003E-3</v>
          </cell>
          <cell r="AV58">
            <v>7.3790000000000001E-3</v>
          </cell>
          <cell r="AW58">
            <v>7.9660000000000009E-3</v>
          </cell>
          <cell r="AX58">
            <v>8.3890000000000006E-3</v>
          </cell>
          <cell r="AY58">
            <v>9.1719999999999996E-3</v>
          </cell>
          <cell r="AZ58">
            <v>9.9670000000000002E-3</v>
          </cell>
          <cell r="BA58">
            <v>1.1387E-2</v>
          </cell>
          <cell r="BB58">
            <v>1.2463E-2</v>
          </cell>
          <cell r="BC58">
            <v>1.3299999999999999E-2</v>
          </cell>
          <cell r="BD58">
            <v>1.4491E-2</v>
          </cell>
          <cell r="BE58">
            <v>1.4940999999999999E-2</v>
          </cell>
          <cell r="BF58">
            <v>1.6357E-2</v>
          </cell>
          <cell r="BG58">
            <v>1.8249999999999999E-2</v>
          </cell>
          <cell r="BH58">
            <v>1.9640000000000001E-2</v>
          </cell>
          <cell r="BI58">
            <v>2.1835E-2</v>
          </cell>
          <cell r="BJ58">
            <v>2.4299000000000001E-2</v>
          </cell>
          <cell r="BK58">
            <v>2.6051000000000001E-2</v>
          </cell>
          <cell r="BL58">
            <v>2.8892000000000001E-2</v>
          </cell>
          <cell r="BM58">
            <v>2.9898000000000001E-2</v>
          </cell>
          <cell r="BN58">
            <v>3.1764000000000001E-2</v>
          </cell>
          <cell r="BO58">
            <v>3.372E-2</v>
          </cell>
          <cell r="BP58">
            <v>3.6332000000000003E-2</v>
          </cell>
          <cell r="BQ58">
            <v>3.8664999999999998E-2</v>
          </cell>
          <cell r="BR58">
            <v>4.0391000000000003E-2</v>
          </cell>
          <cell r="BS58">
            <v>4.2278999999999997E-2</v>
          </cell>
          <cell r="BT58">
            <v>4.4888999999999998E-2</v>
          </cell>
          <cell r="BU58">
            <v>4.7661000000000002E-2</v>
          </cell>
          <cell r="BV58">
            <v>5.1179000000000002E-2</v>
          </cell>
          <cell r="BW58">
            <v>5.3707999999999999E-2</v>
          </cell>
          <cell r="BX58">
            <v>5.8649E-2</v>
          </cell>
          <cell r="BY58">
            <v>6.1883000000000001E-2</v>
          </cell>
          <cell r="BZ58">
            <v>6.5604999999999997E-2</v>
          </cell>
          <cell r="CA58">
            <v>7.2413000000000005E-2</v>
          </cell>
          <cell r="CB58">
            <v>7.7257000000000006E-2</v>
          </cell>
          <cell r="CC58">
            <v>8.3777000000000004E-2</v>
          </cell>
          <cell r="CD58">
            <v>8.9577000000000004E-2</v>
          </cell>
          <cell r="CE58">
            <v>9.6504000000000006E-2</v>
          </cell>
          <cell r="CF58">
            <v>0.10421</v>
          </cell>
          <cell r="CG58">
            <v>0.109237</v>
          </cell>
          <cell r="CH58">
            <v>0.116422</v>
          </cell>
          <cell r="CI58">
            <v>0.12515499999999999</v>
          </cell>
          <cell r="CJ58">
            <v>0.133881</v>
          </cell>
          <cell r="CK58">
            <v>0.150176</v>
          </cell>
          <cell r="CL58">
            <v>0.16145799999999999</v>
          </cell>
          <cell r="CM58">
            <v>0.17576</v>
          </cell>
          <cell r="CN58">
            <v>0.189748</v>
          </cell>
          <cell r="CO58">
            <v>0.20662700000000001</v>
          </cell>
          <cell r="CP58">
            <v>0.22223399999999999</v>
          </cell>
          <cell r="CQ58">
            <v>0.244895</v>
          </cell>
          <cell r="CR58">
            <v>0.26507900000000001</v>
          </cell>
          <cell r="CS58">
            <v>0.28277799999999997</v>
          </cell>
          <cell r="CT58">
            <v>0.31102600000000002</v>
          </cell>
          <cell r="CU58">
            <v>0.32794299999999998</v>
          </cell>
          <cell r="CV58">
            <v>0.33565499999999998</v>
          </cell>
          <cell r="CW58">
            <v>0.36544199999999999</v>
          </cell>
          <cell r="CX58">
            <v>0.371722</v>
          </cell>
          <cell r="CY58">
            <v>0.37972699999999998</v>
          </cell>
          <cell r="CZ58">
            <v>0.40487099999999998</v>
          </cell>
          <cell r="DA58">
            <v>0.40953099999999998</v>
          </cell>
          <cell r="DB58">
            <v>0.43389899999999998</v>
          </cell>
          <cell r="DC58">
            <v>0.45674199999999998</v>
          </cell>
          <cell r="DD58">
            <v>0.47302</v>
          </cell>
          <cell r="DE58">
            <v>0.497699</v>
          </cell>
          <cell r="DF58">
            <v>0.51567099999999999</v>
          </cell>
          <cell r="DG58">
            <v>0.53125800000000001</v>
          </cell>
          <cell r="DH58">
            <v>0.55404699999999996</v>
          </cell>
          <cell r="DI58">
            <v>0.57804199999999994</v>
          </cell>
          <cell r="DJ58">
            <v>0.60321499999999995</v>
          </cell>
          <cell r="DK58">
            <v>0.62958999999999998</v>
          </cell>
          <cell r="DL58">
            <v>0.65720000000000001</v>
          </cell>
          <cell r="DM58">
            <v>0.68608499999999994</v>
          </cell>
          <cell r="DN58">
            <v>0.71629200000000004</v>
          </cell>
          <cell r="DO58">
            <v>0.74787099999999995</v>
          </cell>
          <cell r="DP58">
            <v>0.78087799999999996</v>
          </cell>
          <cell r="DQ58">
            <v>0.81537300000000001</v>
          </cell>
        </row>
        <row r="59">
          <cell r="A59">
            <v>1907</v>
          </cell>
          <cell r="B59">
            <v>0.124971</v>
          </cell>
          <cell r="C59">
            <v>2.6877000000000002E-2</v>
          </cell>
          <cell r="D59">
            <v>1.3381000000000001E-2</v>
          </cell>
          <cell r="E59">
            <v>9.7549999999999998E-3</v>
          </cell>
          <cell r="F59">
            <v>6.5620000000000001E-3</v>
          </cell>
          <cell r="G59">
            <v>4.6839999999999998E-3</v>
          </cell>
          <cell r="H59">
            <v>3.9500000000000004E-3</v>
          </cell>
          <cell r="I59">
            <v>2.8159999999999999E-3</v>
          </cell>
          <cell r="J59">
            <v>2.127E-3</v>
          </cell>
          <cell r="K59">
            <v>1.902E-3</v>
          </cell>
          <cell r="L59">
            <v>1.9959999999999999E-3</v>
          </cell>
          <cell r="M59">
            <v>3.0590000000000001E-3</v>
          </cell>
          <cell r="N59">
            <v>2.32E-3</v>
          </cell>
          <cell r="O59">
            <v>2.614E-3</v>
          </cell>
          <cell r="P59">
            <v>2.4880000000000002E-3</v>
          </cell>
          <cell r="Q59">
            <v>2.6259999999999999E-3</v>
          </cell>
          <cell r="R59">
            <v>2.9680000000000002E-3</v>
          </cell>
          <cell r="S59">
            <v>3.2060000000000001E-3</v>
          </cell>
          <cell r="T59">
            <v>3.4819999999999999E-3</v>
          </cell>
          <cell r="U59">
            <v>3.715E-3</v>
          </cell>
          <cell r="V59">
            <v>3.7239999999999999E-3</v>
          </cell>
          <cell r="W59">
            <v>4.2360000000000002E-3</v>
          </cell>
          <cell r="X59">
            <v>4.4400000000000004E-3</v>
          </cell>
          <cell r="Y59">
            <v>4.3070000000000001E-3</v>
          </cell>
          <cell r="Z59">
            <v>4.0920000000000002E-3</v>
          </cell>
          <cell r="AA59">
            <v>3.7520000000000001E-3</v>
          </cell>
          <cell r="AB59">
            <v>3.774E-3</v>
          </cell>
          <cell r="AC59">
            <v>3.9269999999999999E-3</v>
          </cell>
          <cell r="AD59">
            <v>4.0870000000000004E-3</v>
          </cell>
          <cell r="AE59">
            <v>4.2630000000000003E-3</v>
          </cell>
          <cell r="AF59">
            <v>4.2230000000000002E-3</v>
          </cell>
          <cell r="AG59">
            <v>3.7669999999999999E-3</v>
          </cell>
          <cell r="AH59">
            <v>3.7820000000000002E-3</v>
          </cell>
          <cell r="AI59">
            <v>3.8779999999999999E-3</v>
          </cell>
          <cell r="AJ59">
            <v>3.9699999999999996E-3</v>
          </cell>
          <cell r="AK59">
            <v>4.1409999999999997E-3</v>
          </cell>
          <cell r="AL59">
            <v>4.2810000000000001E-3</v>
          </cell>
          <cell r="AM59">
            <v>4.4530000000000004E-3</v>
          </cell>
          <cell r="AN59">
            <v>4.8690000000000001E-3</v>
          </cell>
          <cell r="AO59">
            <v>4.5690000000000001E-3</v>
          </cell>
          <cell r="AP59">
            <v>4.8989999999999997E-3</v>
          </cell>
          <cell r="AQ59">
            <v>5.1980000000000004E-3</v>
          </cell>
          <cell r="AR59">
            <v>5.3499999999999997E-3</v>
          </cell>
          <cell r="AS59">
            <v>5.7759999999999999E-3</v>
          </cell>
          <cell r="AT59">
            <v>6.2639999999999996E-3</v>
          </cell>
          <cell r="AU59">
            <v>6.7499999999999999E-3</v>
          </cell>
          <cell r="AV59">
            <v>7.2490000000000002E-3</v>
          </cell>
          <cell r="AW59">
            <v>7.5640000000000004E-3</v>
          </cell>
          <cell r="AX59">
            <v>8.2760000000000004E-3</v>
          </cell>
          <cell r="AY59">
            <v>9.0729999999999995E-3</v>
          </cell>
          <cell r="AZ59">
            <v>1.0296E-2</v>
          </cell>
          <cell r="BA59">
            <v>1.1362000000000001E-2</v>
          </cell>
          <cell r="BB59">
            <v>1.2243E-2</v>
          </cell>
          <cell r="BC59">
            <v>1.3494000000000001E-2</v>
          </cell>
          <cell r="BD59">
            <v>1.3965E-2</v>
          </cell>
          <cell r="BE59">
            <v>1.52E-2</v>
          </cell>
          <cell r="BF59">
            <v>1.6763E-2</v>
          </cell>
          <cell r="BG59">
            <v>1.7779E-2</v>
          </cell>
          <cell r="BH59">
            <v>1.9664999999999998E-2</v>
          </cell>
          <cell r="BI59">
            <v>2.2082999999999998E-2</v>
          </cell>
          <cell r="BJ59">
            <v>2.3847E-2</v>
          </cell>
          <cell r="BK59">
            <v>2.6686999999999999E-2</v>
          </cell>
          <cell r="BL59">
            <v>2.784E-2</v>
          </cell>
          <cell r="BM59">
            <v>2.9551000000000001E-2</v>
          </cell>
          <cell r="BN59">
            <v>3.1220999999999999E-2</v>
          </cell>
          <cell r="BO59">
            <v>3.3732999999999999E-2</v>
          </cell>
          <cell r="BP59">
            <v>3.585E-2</v>
          </cell>
          <cell r="BQ59">
            <v>3.7525999999999997E-2</v>
          </cell>
          <cell r="BR59">
            <v>3.9260000000000003E-2</v>
          </cell>
          <cell r="BS59">
            <v>4.1734E-2</v>
          </cell>
          <cell r="BT59">
            <v>4.4164000000000002E-2</v>
          </cell>
          <cell r="BU59">
            <v>4.7451E-2</v>
          </cell>
          <cell r="BV59">
            <v>4.9870999999999999E-2</v>
          </cell>
          <cell r="BW59">
            <v>5.4282999999999998E-2</v>
          </cell>
          <cell r="BX59">
            <v>5.7332000000000001E-2</v>
          </cell>
          <cell r="BY59">
            <v>6.0689E-2</v>
          </cell>
          <cell r="BZ59">
            <v>6.6999000000000003E-2</v>
          </cell>
          <cell r="CA59">
            <v>7.1640999999999996E-2</v>
          </cell>
          <cell r="CB59">
            <v>7.7438999999999994E-2</v>
          </cell>
          <cell r="CC59">
            <v>8.2837999999999995E-2</v>
          </cell>
          <cell r="CD59">
            <v>8.9259000000000005E-2</v>
          </cell>
          <cell r="CE59">
            <v>9.6144999999999994E-2</v>
          </cell>
          <cell r="CF59">
            <v>0.100943</v>
          </cell>
          <cell r="CG59">
            <v>0.10771600000000001</v>
          </cell>
          <cell r="CH59">
            <v>0.115601</v>
          </cell>
          <cell r="CI59">
            <v>0.12349300000000001</v>
          </cell>
          <cell r="CJ59">
            <v>0.138519</v>
          </cell>
          <cell r="CK59">
            <v>0.148809</v>
          </cell>
          <cell r="CL59">
            <v>0.16211</v>
          </cell>
          <cell r="CM59">
            <v>0.17505200000000001</v>
          </cell>
          <cell r="CN59">
            <v>0.19083900000000001</v>
          </cell>
          <cell r="CO59">
            <v>0.20543900000000001</v>
          </cell>
          <cell r="CP59">
            <v>0.22697000000000001</v>
          </cell>
          <cell r="CQ59">
            <v>0.24554999999999999</v>
          </cell>
          <cell r="CR59">
            <v>0.26312000000000002</v>
          </cell>
          <cell r="CS59">
            <v>0.29055700000000001</v>
          </cell>
          <cell r="CT59">
            <v>0.30807200000000001</v>
          </cell>
          <cell r="CU59">
            <v>0.31743199999999999</v>
          </cell>
          <cell r="CV59">
            <v>0.34804000000000002</v>
          </cell>
          <cell r="CW59">
            <v>0.35402099999999997</v>
          </cell>
          <cell r="CX59">
            <v>0.36164499999999999</v>
          </cell>
          <cell r="CY59">
            <v>0.38559100000000002</v>
          </cell>
          <cell r="CZ59">
            <v>0.39002900000000001</v>
          </cell>
          <cell r="DA59">
            <v>0.41323700000000002</v>
          </cell>
          <cell r="DB59">
            <v>0.43499199999999999</v>
          </cell>
          <cell r="DC59">
            <v>0.45049499999999998</v>
          </cell>
          <cell r="DD59">
            <v>0.473999</v>
          </cell>
          <cell r="DE59">
            <v>0.491116</v>
          </cell>
          <cell r="DF59">
            <v>0.50595999999999997</v>
          </cell>
          <cell r="DG59">
            <v>0.52766400000000002</v>
          </cell>
          <cell r="DH59">
            <v>0.55051600000000001</v>
          </cell>
          <cell r="DI59">
            <v>0.57448999999999995</v>
          </cell>
          <cell r="DJ59">
            <v>0.59960899999999995</v>
          </cell>
          <cell r="DK59">
            <v>0.62590500000000004</v>
          </cell>
          <cell r="DL59">
            <v>0.65341400000000005</v>
          </cell>
          <cell r="DM59">
            <v>0.68218299999999998</v>
          </cell>
          <cell r="DN59">
            <v>0.71225799999999995</v>
          </cell>
          <cell r="DO59">
            <v>0.74369399999999997</v>
          </cell>
          <cell r="DP59">
            <v>0.77654599999999996</v>
          </cell>
          <cell r="DQ59">
            <v>0.81087600000000004</v>
          </cell>
        </row>
        <row r="60">
          <cell r="A60">
            <v>1908</v>
          </cell>
          <cell r="B60">
            <v>0.120211</v>
          </cell>
          <cell r="C60">
            <v>2.5923000000000002E-2</v>
          </cell>
          <cell r="D60">
            <v>1.4074E-2</v>
          </cell>
          <cell r="E60">
            <v>8.2100000000000003E-3</v>
          </cell>
          <cell r="F60">
            <v>6.1339999999999997E-3</v>
          </cell>
          <cell r="G60">
            <v>5.1450000000000003E-3</v>
          </cell>
          <cell r="H60">
            <v>3.5479999999999999E-3</v>
          </cell>
          <cell r="I60">
            <v>2.552E-3</v>
          </cell>
          <cell r="J60">
            <v>2.1580000000000002E-3</v>
          </cell>
          <cell r="K60">
            <v>2.0639999999999999E-3</v>
          </cell>
          <cell r="L60">
            <v>2.9499999999999999E-3</v>
          </cell>
          <cell r="M60">
            <v>2.1779999999999998E-3</v>
          </cell>
          <cell r="N60">
            <v>2.362E-3</v>
          </cell>
          <cell r="O60">
            <v>2.2899999999999999E-3</v>
          </cell>
          <cell r="P60">
            <v>2.3400000000000001E-3</v>
          </cell>
          <cell r="Q60">
            <v>2.6619999999999999E-3</v>
          </cell>
          <cell r="R60">
            <v>2.9039999999999999E-3</v>
          </cell>
          <cell r="S60">
            <v>3.202E-3</v>
          </cell>
          <cell r="T60">
            <v>3.4450000000000001E-3</v>
          </cell>
          <cell r="U60">
            <v>3.483E-3</v>
          </cell>
          <cell r="V60">
            <v>3.9950000000000003E-3</v>
          </cell>
          <cell r="W60">
            <v>4.2290000000000001E-3</v>
          </cell>
          <cell r="X60">
            <v>4.1949999999999999E-3</v>
          </cell>
          <cell r="Y60">
            <v>4.0569999999999998E-3</v>
          </cell>
          <cell r="Z60">
            <v>3.7130000000000002E-3</v>
          </cell>
          <cell r="AA60">
            <v>3.705E-3</v>
          </cell>
          <cell r="AB60">
            <v>3.8430000000000001E-3</v>
          </cell>
          <cell r="AC60">
            <v>3.9960000000000004E-3</v>
          </cell>
          <cell r="AD60">
            <v>4.1529999999999996E-3</v>
          </cell>
          <cell r="AE60">
            <v>4.084E-3</v>
          </cell>
          <cell r="AF60">
            <v>3.6329999999999999E-3</v>
          </cell>
          <cell r="AG60">
            <v>3.6110000000000001E-3</v>
          </cell>
          <cell r="AH60">
            <v>3.7069999999999998E-3</v>
          </cell>
          <cell r="AI60">
            <v>3.777E-3</v>
          </cell>
          <cell r="AJ60">
            <v>3.9139999999999999E-3</v>
          </cell>
          <cell r="AK60">
            <v>4.0140000000000002E-3</v>
          </cell>
          <cell r="AL60">
            <v>4.1869999999999997E-3</v>
          </cell>
          <cell r="AM60">
            <v>4.6059999999999999E-3</v>
          </cell>
          <cell r="AN60">
            <v>4.2690000000000002E-3</v>
          </cell>
          <cell r="AO60">
            <v>4.4900000000000001E-3</v>
          </cell>
          <cell r="AP60">
            <v>4.751E-3</v>
          </cell>
          <cell r="AQ60">
            <v>4.8910000000000004E-3</v>
          </cell>
          <cell r="AR60">
            <v>5.2680000000000001E-3</v>
          </cell>
          <cell r="AS60">
            <v>5.7939999999999997E-3</v>
          </cell>
          <cell r="AT60">
            <v>6.1929999999999997E-3</v>
          </cell>
          <cell r="AU60">
            <v>6.633E-3</v>
          </cell>
          <cell r="AV60">
            <v>6.8490000000000001E-3</v>
          </cell>
          <cell r="AW60">
            <v>7.4720000000000003E-3</v>
          </cell>
          <cell r="AX60">
            <v>8.2509999999999997E-3</v>
          </cell>
          <cell r="AY60">
            <v>9.2589999999999999E-3</v>
          </cell>
          <cell r="AZ60">
            <v>1.0234999999999999E-2</v>
          </cell>
          <cell r="BA60">
            <v>1.1176999999999999E-2</v>
          </cell>
          <cell r="BB60">
            <v>1.2488000000000001E-2</v>
          </cell>
          <cell r="BC60">
            <v>1.3025999999999999E-2</v>
          </cell>
          <cell r="BD60">
            <v>1.4204E-2</v>
          </cell>
          <cell r="BE60">
            <v>1.5507E-2</v>
          </cell>
          <cell r="BF60">
            <v>1.6302000000000001E-2</v>
          </cell>
          <cell r="BG60">
            <v>1.7805000000000001E-2</v>
          </cell>
          <cell r="BH60">
            <v>2.0048E-2</v>
          </cell>
          <cell r="BI60">
            <v>2.1718999999999999E-2</v>
          </cell>
          <cell r="BJ60">
            <v>2.4461E-2</v>
          </cell>
          <cell r="BK60">
            <v>2.5784000000000001E-2</v>
          </cell>
          <cell r="BL60">
            <v>2.7445000000000001E-2</v>
          </cell>
          <cell r="BM60">
            <v>2.8912E-2</v>
          </cell>
          <cell r="BN60">
            <v>3.1355000000000001E-2</v>
          </cell>
          <cell r="BO60">
            <v>3.3212999999999999E-2</v>
          </cell>
          <cell r="BP60">
            <v>3.4775E-2</v>
          </cell>
          <cell r="BQ60">
            <v>3.6427000000000001E-2</v>
          </cell>
          <cell r="BR60">
            <v>3.8815000000000002E-2</v>
          </cell>
          <cell r="BS60">
            <v>4.0930000000000001E-2</v>
          </cell>
          <cell r="BT60">
            <v>4.3949000000000002E-2</v>
          </cell>
          <cell r="BU60">
            <v>4.6240000000000003E-2</v>
          </cell>
          <cell r="BV60">
            <v>5.0251999999999998E-2</v>
          </cell>
          <cell r="BW60">
            <v>5.3127000000000001E-2</v>
          </cell>
          <cell r="BX60">
            <v>5.6098000000000002E-2</v>
          </cell>
          <cell r="BY60">
            <v>6.1927999999999997E-2</v>
          </cell>
          <cell r="BZ60">
            <v>6.6268999999999995E-2</v>
          </cell>
          <cell r="CA60">
            <v>7.1538000000000004E-2</v>
          </cell>
          <cell r="CB60">
            <v>7.6563000000000006E-2</v>
          </cell>
          <cell r="CC60">
            <v>8.2586000000000007E-2</v>
          </cell>
          <cell r="CD60">
            <v>8.8635000000000005E-2</v>
          </cell>
          <cell r="CE60">
            <v>9.3131000000000005E-2</v>
          </cell>
          <cell r="CF60">
            <v>9.9538000000000001E-2</v>
          </cell>
          <cell r="CG60">
            <v>0.10666399999999999</v>
          </cell>
          <cell r="CH60">
            <v>0.113833</v>
          </cell>
          <cell r="CI60">
            <v>0.12753</v>
          </cell>
          <cell r="CJ60">
            <v>0.13696</v>
          </cell>
          <cell r="CK60">
            <v>0.14924999999999999</v>
          </cell>
          <cell r="CL60">
            <v>0.16121099999999999</v>
          </cell>
          <cell r="CM60">
            <v>0.17589399999999999</v>
          </cell>
          <cell r="CN60">
            <v>0.189494</v>
          </cell>
          <cell r="CO60">
            <v>0.20987</v>
          </cell>
          <cell r="CP60">
            <v>0.22694900000000001</v>
          </cell>
          <cell r="CQ60">
            <v>0.24343000000000001</v>
          </cell>
          <cell r="CR60">
            <v>0.26971800000000001</v>
          </cell>
          <cell r="CS60">
            <v>0.28744799999999998</v>
          </cell>
          <cell r="CT60">
            <v>0.29810999999999999</v>
          </cell>
          <cell r="CU60">
            <v>0.32891599999999999</v>
          </cell>
          <cell r="CV60">
            <v>0.33716299999999999</v>
          </cell>
          <cell r="CW60">
            <v>0.34442299999999998</v>
          </cell>
          <cell r="CX60">
            <v>0.36723</v>
          </cell>
          <cell r="CY60">
            <v>0.37145600000000001</v>
          </cell>
          <cell r="CZ60">
            <v>0.39355899999999999</v>
          </cell>
          <cell r="DA60">
            <v>0.41427799999999998</v>
          </cell>
          <cell r="DB60">
            <v>0.42904300000000001</v>
          </cell>
          <cell r="DC60">
            <v>0.45142700000000002</v>
          </cell>
          <cell r="DD60">
            <v>0.46772900000000001</v>
          </cell>
          <cell r="DE60">
            <v>0.48186699999999999</v>
          </cell>
          <cell r="DF60">
            <v>0.50253700000000001</v>
          </cell>
          <cell r="DG60">
            <v>0.52430100000000002</v>
          </cell>
          <cell r="DH60">
            <v>0.54713400000000001</v>
          </cell>
          <cell r="DI60">
            <v>0.57105700000000004</v>
          </cell>
          <cell r="DJ60">
            <v>0.59609999999999996</v>
          </cell>
          <cell r="DK60">
            <v>0.62229999999999996</v>
          </cell>
          <cell r="DL60">
            <v>0.649698</v>
          </cell>
          <cell r="DM60">
            <v>0.67834099999999997</v>
          </cell>
          <cell r="DN60">
            <v>0.70828000000000002</v>
          </cell>
          <cell r="DO60">
            <v>0.739568</v>
          </cell>
          <cell r="DP60">
            <v>0.77226300000000003</v>
          </cell>
          <cell r="DQ60">
            <v>0.80642599999999998</v>
          </cell>
        </row>
        <row r="61">
          <cell r="A61">
            <v>1909</v>
          </cell>
          <cell r="B61">
            <v>0.114568</v>
          </cell>
          <cell r="C61">
            <v>2.7289000000000001E-2</v>
          </cell>
          <cell r="D61">
            <v>1.1820000000000001E-2</v>
          </cell>
          <cell r="E61">
            <v>7.672E-3</v>
          </cell>
          <cell r="F61">
            <v>6.6610000000000003E-3</v>
          </cell>
          <cell r="G61">
            <v>4.5389999999999996E-3</v>
          </cell>
          <cell r="H61">
            <v>3.2049999999999999E-3</v>
          </cell>
          <cell r="I61">
            <v>2.6909999999999998E-3</v>
          </cell>
          <cell r="J61">
            <v>2.3270000000000001E-3</v>
          </cell>
          <cell r="K61">
            <v>3.1120000000000002E-3</v>
          </cell>
          <cell r="L61">
            <v>2.1940000000000002E-3</v>
          </cell>
          <cell r="M61">
            <v>2.2030000000000001E-3</v>
          </cell>
          <cell r="N61">
            <v>2.1670000000000001E-3</v>
          </cell>
          <cell r="O61">
            <v>2.1059999999999998E-3</v>
          </cell>
          <cell r="P61">
            <v>2.3960000000000001E-3</v>
          </cell>
          <cell r="Q61">
            <v>2.601E-3</v>
          </cell>
          <cell r="R61">
            <v>2.9069999999999999E-3</v>
          </cell>
          <cell r="S61">
            <v>3.1519999999999999E-3</v>
          </cell>
          <cell r="T61">
            <v>3.251E-3</v>
          </cell>
          <cell r="U61">
            <v>3.7559999999999998E-3</v>
          </cell>
          <cell r="V61">
            <v>3.9649999999999998E-3</v>
          </cell>
          <cell r="W61">
            <v>3.9979999999999998E-3</v>
          </cell>
          <cell r="X61">
            <v>3.9699999999999996E-3</v>
          </cell>
          <cell r="Y61">
            <v>3.6610000000000002E-3</v>
          </cell>
          <cell r="Z61">
            <v>3.6519999999999999E-3</v>
          </cell>
          <cell r="AA61">
            <v>3.7799999999999999E-3</v>
          </cell>
          <cell r="AB61">
            <v>3.898E-3</v>
          </cell>
          <cell r="AC61">
            <v>4.0549999999999996E-3</v>
          </cell>
          <cell r="AD61">
            <v>3.9560000000000003E-3</v>
          </cell>
          <cell r="AE61">
            <v>3.5140000000000002E-3</v>
          </cell>
          <cell r="AF61">
            <v>3.4559999999999999E-3</v>
          </cell>
          <cell r="AG61">
            <v>3.5460000000000001E-3</v>
          </cell>
          <cell r="AH61">
            <v>3.6050000000000001E-3</v>
          </cell>
          <cell r="AI61">
            <v>3.7160000000000001E-3</v>
          </cell>
          <cell r="AJ61">
            <v>3.7810000000000001E-3</v>
          </cell>
          <cell r="AK61">
            <v>3.947E-3</v>
          </cell>
          <cell r="AL61">
            <v>4.3509999999999998E-3</v>
          </cell>
          <cell r="AM61">
            <v>3.9890000000000004E-3</v>
          </cell>
          <cell r="AN61">
            <v>4.1320000000000003E-3</v>
          </cell>
          <cell r="AO61">
            <v>4.3449999999999999E-3</v>
          </cell>
          <cell r="AP61">
            <v>4.4929999999999996E-3</v>
          </cell>
          <cell r="AQ61">
            <v>4.7939999999999997E-3</v>
          </cell>
          <cell r="AR61">
            <v>5.3350000000000003E-3</v>
          </cell>
          <cell r="AS61">
            <v>5.6779999999999999E-3</v>
          </cell>
          <cell r="AT61">
            <v>6.0910000000000001E-3</v>
          </cell>
          <cell r="AU61">
            <v>6.228E-3</v>
          </cell>
          <cell r="AV61">
            <v>6.7749999999999998E-3</v>
          </cell>
          <cell r="AW61">
            <v>7.4970000000000002E-3</v>
          </cell>
          <cell r="AX61">
            <v>8.3230000000000005E-3</v>
          </cell>
          <cell r="AY61">
            <v>9.1479999999999999E-3</v>
          </cell>
          <cell r="AZ61">
            <v>1.0123999999999999E-2</v>
          </cell>
          <cell r="BA61">
            <v>1.1421000000000001E-2</v>
          </cell>
          <cell r="BB61">
            <v>1.2070000000000001E-2</v>
          </cell>
          <cell r="BC61">
            <v>1.325E-2</v>
          </cell>
          <cell r="BD61">
            <v>1.4401000000000001E-2</v>
          </cell>
          <cell r="BE61">
            <v>1.5129E-2</v>
          </cell>
          <cell r="BF61">
            <v>1.6344999999999998E-2</v>
          </cell>
          <cell r="BG61">
            <v>1.8255E-2</v>
          </cell>
          <cell r="BH61">
            <v>1.9775000000000001E-2</v>
          </cell>
          <cell r="BI61">
            <v>2.2318999999999999E-2</v>
          </cell>
          <cell r="BJ61">
            <v>2.3758000000000001E-2</v>
          </cell>
          <cell r="BK61">
            <v>2.5416999999999999E-2</v>
          </cell>
          <cell r="BL61">
            <v>2.6752000000000001E-2</v>
          </cell>
          <cell r="BM61">
            <v>2.9144E-2</v>
          </cell>
          <cell r="BN61">
            <v>3.0772999999999998E-2</v>
          </cell>
          <cell r="BO61">
            <v>3.2148999999999997E-2</v>
          </cell>
          <cell r="BP61">
            <v>3.3748E-2</v>
          </cell>
          <cell r="BQ61">
            <v>3.6056999999999999E-2</v>
          </cell>
          <cell r="BR61">
            <v>3.7936999999999999E-2</v>
          </cell>
          <cell r="BS61">
            <v>4.0703999999999997E-2</v>
          </cell>
          <cell r="BT61">
            <v>4.2813999999999998E-2</v>
          </cell>
          <cell r="BU61">
            <v>4.6540999999999999E-2</v>
          </cell>
          <cell r="BV61">
            <v>4.9203999999999998E-2</v>
          </cell>
          <cell r="BW61">
            <v>5.1848999999999999E-2</v>
          </cell>
          <cell r="BX61">
            <v>5.722E-2</v>
          </cell>
          <cell r="BY61">
            <v>6.1161E-2</v>
          </cell>
          <cell r="BZ61">
            <v>6.6047999999999996E-2</v>
          </cell>
          <cell r="CA61">
            <v>7.0702000000000001E-2</v>
          </cell>
          <cell r="CB61">
            <v>7.6364000000000001E-2</v>
          </cell>
          <cell r="CC61">
            <v>8.1736000000000003E-2</v>
          </cell>
          <cell r="CD61">
            <v>8.5802000000000003E-2</v>
          </cell>
          <cell r="CE61">
            <v>9.1786999999999994E-2</v>
          </cell>
          <cell r="CF61">
            <v>9.8285999999999998E-2</v>
          </cell>
          <cell r="CG61">
            <v>0.104854</v>
          </cell>
          <cell r="CH61">
            <v>0.117219</v>
          </cell>
          <cell r="CI61">
            <v>0.12590000000000001</v>
          </cell>
          <cell r="CJ61">
            <v>0.13717099999999999</v>
          </cell>
          <cell r="CK61">
            <v>0.14823500000000001</v>
          </cell>
          <cell r="CL61">
            <v>0.161796</v>
          </cell>
          <cell r="CM61">
            <v>0.174428</v>
          </cell>
          <cell r="CN61">
            <v>0.19361500000000001</v>
          </cell>
          <cell r="CO61">
            <v>0.209288</v>
          </cell>
          <cell r="CP61">
            <v>0.22471099999999999</v>
          </cell>
          <cell r="CQ61">
            <v>0.24879899999999999</v>
          </cell>
          <cell r="CR61">
            <v>0.26640200000000003</v>
          </cell>
          <cell r="CS61">
            <v>0.27803099999999997</v>
          </cell>
          <cell r="CT61">
            <v>0.30846899999999999</v>
          </cell>
          <cell r="CU61">
            <v>0.31860100000000002</v>
          </cell>
          <cell r="CV61">
            <v>0.32802199999999998</v>
          </cell>
          <cell r="CW61">
            <v>0.34974300000000003</v>
          </cell>
          <cell r="CX61">
            <v>0.35376800000000003</v>
          </cell>
          <cell r="CY61">
            <v>0.37481799999999998</v>
          </cell>
          <cell r="CZ61">
            <v>0.39455099999999999</v>
          </cell>
          <cell r="DA61">
            <v>0.40861199999999998</v>
          </cell>
          <cell r="DB61">
            <v>0.42993100000000001</v>
          </cell>
          <cell r="DC61">
            <v>0.44545600000000002</v>
          </cell>
          <cell r="DD61">
            <v>0.45892100000000002</v>
          </cell>
          <cell r="DE61">
            <v>0.47860599999999998</v>
          </cell>
          <cell r="DF61">
            <v>0.499334</v>
          </cell>
          <cell r="DG61">
            <v>0.52107999999999999</v>
          </cell>
          <cell r="DH61">
            <v>0.54386299999999999</v>
          </cell>
          <cell r="DI61">
            <v>0.56771400000000005</v>
          </cell>
          <cell r="DJ61">
            <v>0.59266600000000003</v>
          </cell>
          <cell r="DK61">
            <v>0.61875999999999998</v>
          </cell>
          <cell r="DL61">
            <v>0.64603900000000003</v>
          </cell>
          <cell r="DM61">
            <v>0.67455200000000004</v>
          </cell>
          <cell r="DN61">
            <v>0.70435000000000003</v>
          </cell>
          <cell r="DO61">
            <v>0.73548800000000003</v>
          </cell>
          <cell r="DP61">
            <v>0.76802499999999996</v>
          </cell>
          <cell r="DQ61">
            <v>0.80202099999999998</v>
          </cell>
        </row>
        <row r="62">
          <cell r="A62">
            <v>1910</v>
          </cell>
          <cell r="B62">
            <v>0.120059</v>
          </cell>
          <cell r="C62">
            <v>2.2845000000000001E-2</v>
          </cell>
          <cell r="D62">
            <v>1.1035E-2</v>
          </cell>
          <cell r="E62">
            <v>8.3339999999999994E-3</v>
          </cell>
          <cell r="F62">
            <v>5.7949999999999998E-3</v>
          </cell>
          <cell r="G62">
            <v>4.0949999999999997E-3</v>
          </cell>
          <cell r="H62">
            <v>3.5330000000000001E-3</v>
          </cell>
          <cell r="I62">
            <v>2.8249999999999998E-3</v>
          </cell>
          <cell r="J62">
            <v>3.545E-3</v>
          </cell>
          <cell r="K62">
            <v>2.3479999999999998E-3</v>
          </cell>
          <cell r="L62">
            <v>2.1580000000000002E-3</v>
          </cell>
          <cell r="M62">
            <v>2.14E-3</v>
          </cell>
          <cell r="N62">
            <v>1.936E-3</v>
          </cell>
          <cell r="O62">
            <v>2.1819999999999999E-3</v>
          </cell>
          <cell r="P62">
            <v>2.3249999999999998E-3</v>
          </cell>
          <cell r="Q62">
            <v>2.6120000000000002E-3</v>
          </cell>
          <cell r="R62">
            <v>2.8400000000000001E-3</v>
          </cell>
          <cell r="S62">
            <v>2.996E-3</v>
          </cell>
          <cell r="T62">
            <v>3.5239999999999998E-3</v>
          </cell>
          <cell r="U62">
            <v>3.702E-3</v>
          </cell>
          <cell r="V62">
            <v>3.7369999999999999E-3</v>
          </cell>
          <cell r="W62">
            <v>3.8049999999999998E-3</v>
          </cell>
          <cell r="X62">
            <v>3.5639999999999999E-3</v>
          </cell>
          <cell r="Y62">
            <v>3.588E-3</v>
          </cell>
          <cell r="Z62">
            <v>3.7360000000000002E-3</v>
          </cell>
          <cell r="AA62">
            <v>3.7919999999999998E-3</v>
          </cell>
          <cell r="AB62">
            <v>3.9630000000000004E-3</v>
          </cell>
          <cell r="AC62">
            <v>3.846E-3</v>
          </cell>
          <cell r="AD62">
            <v>3.4060000000000002E-3</v>
          </cell>
          <cell r="AE62">
            <v>3.31E-3</v>
          </cell>
          <cell r="AF62">
            <v>3.3969999999999998E-3</v>
          </cell>
          <cell r="AG62">
            <v>3.4459999999999998E-3</v>
          </cell>
          <cell r="AH62">
            <v>3.5349999999999999E-3</v>
          </cell>
          <cell r="AI62">
            <v>3.5829999999999998E-3</v>
          </cell>
          <cell r="AJ62">
            <v>3.7450000000000001E-3</v>
          </cell>
          <cell r="AK62">
            <v>4.1089999999999998E-3</v>
          </cell>
          <cell r="AL62">
            <v>3.722E-3</v>
          </cell>
          <cell r="AM62">
            <v>3.8080000000000002E-3</v>
          </cell>
          <cell r="AN62">
            <v>3.9890000000000004E-3</v>
          </cell>
          <cell r="AO62">
            <v>4.1450000000000002E-3</v>
          </cell>
          <cell r="AP62">
            <v>4.3559999999999996E-3</v>
          </cell>
          <cell r="AQ62">
            <v>4.8640000000000003E-3</v>
          </cell>
          <cell r="AR62">
            <v>5.1900000000000002E-3</v>
          </cell>
          <cell r="AS62">
            <v>5.587E-3</v>
          </cell>
          <cell r="AT62">
            <v>5.672E-3</v>
          </cell>
          <cell r="AU62">
            <v>6.1679999999999999E-3</v>
          </cell>
          <cell r="AV62">
            <v>6.8079999999999998E-3</v>
          </cell>
          <cell r="AW62">
            <v>7.4960000000000001E-3</v>
          </cell>
          <cell r="AX62">
            <v>8.1729999999999997E-3</v>
          </cell>
          <cell r="AY62">
            <v>9.1269999999999997E-3</v>
          </cell>
          <cell r="AZ62">
            <v>1.0326999999999999E-2</v>
          </cell>
          <cell r="BA62">
            <v>1.1037E-2</v>
          </cell>
          <cell r="BB62">
            <v>1.2279E-2</v>
          </cell>
          <cell r="BC62">
            <v>1.3351E-2</v>
          </cell>
          <cell r="BD62">
            <v>1.4119E-2</v>
          </cell>
          <cell r="BE62">
            <v>1.5198E-2</v>
          </cell>
          <cell r="BF62">
            <v>1.6760000000000001E-2</v>
          </cell>
          <cell r="BG62">
            <v>1.8038999999999999E-2</v>
          </cell>
          <cell r="BH62">
            <v>2.036E-2</v>
          </cell>
          <cell r="BI62">
            <v>2.1845E-2</v>
          </cell>
          <cell r="BJ62">
            <v>2.3474999999999999E-2</v>
          </cell>
          <cell r="BK62">
            <v>2.4726999999999999E-2</v>
          </cell>
          <cell r="BL62">
            <v>2.7035E-2</v>
          </cell>
          <cell r="BM62">
            <v>2.8516E-2</v>
          </cell>
          <cell r="BN62">
            <v>2.9696E-2</v>
          </cell>
          <cell r="BO62">
            <v>3.1222E-2</v>
          </cell>
          <cell r="BP62">
            <v>3.3411999999999997E-2</v>
          </cell>
          <cell r="BQ62">
            <v>3.5137000000000002E-2</v>
          </cell>
          <cell r="BR62">
            <v>3.771E-2</v>
          </cell>
          <cell r="BS62">
            <v>3.9641000000000003E-2</v>
          </cell>
          <cell r="BT62">
            <v>4.3117000000000003E-2</v>
          </cell>
          <cell r="BU62">
            <v>4.5525000000000003E-2</v>
          </cell>
          <cell r="BV62">
            <v>4.7920999999999998E-2</v>
          </cell>
          <cell r="BW62">
            <v>5.2857000000000001E-2</v>
          </cell>
          <cell r="BX62">
            <v>5.6404999999999997E-2</v>
          </cell>
          <cell r="BY62">
            <v>6.0949000000000003E-2</v>
          </cell>
          <cell r="BZ62">
            <v>6.5225000000000005E-2</v>
          </cell>
          <cell r="CA62">
            <v>7.0513999999999993E-2</v>
          </cell>
          <cell r="CB62">
            <v>7.5400999999999996E-2</v>
          </cell>
          <cell r="CC62">
            <v>7.9025999999999999E-2</v>
          </cell>
          <cell r="CD62">
            <v>8.4478999999999999E-2</v>
          </cell>
          <cell r="CE62">
            <v>9.0421000000000001E-2</v>
          </cell>
          <cell r="CF62">
            <v>9.6500000000000002E-2</v>
          </cell>
          <cell r="CG62">
            <v>0.107608</v>
          </cell>
          <cell r="CH62">
            <v>0.115604</v>
          </cell>
          <cell r="CI62">
            <v>0.12586800000000001</v>
          </cell>
          <cell r="CJ62">
            <v>0.136124</v>
          </cell>
          <cell r="CK62">
            <v>0.14854300000000001</v>
          </cell>
          <cell r="CL62">
            <v>0.16026499999999999</v>
          </cell>
          <cell r="CM62">
            <v>0.17821300000000001</v>
          </cell>
          <cell r="CN62">
            <v>0.192574</v>
          </cell>
          <cell r="CO62">
            <v>0.20697499999999999</v>
          </cell>
          <cell r="CP62">
            <v>0.228968</v>
          </cell>
          <cell r="CQ62">
            <v>0.24525</v>
          </cell>
          <cell r="CR62">
            <v>0.257525</v>
          </cell>
          <cell r="CS62">
            <v>0.28710000000000002</v>
          </cell>
          <cell r="CT62">
            <v>0.29873</v>
          </cell>
          <cell r="CU62">
            <v>0.31002999999999997</v>
          </cell>
          <cell r="CV62">
            <v>0.333088</v>
          </cell>
          <cell r="CW62">
            <v>0.336922</v>
          </cell>
          <cell r="CX62">
            <v>0.35697000000000001</v>
          </cell>
          <cell r="CY62">
            <v>0.37576300000000001</v>
          </cell>
          <cell r="CZ62">
            <v>0.38915499999999997</v>
          </cell>
          <cell r="DA62">
            <v>0.40945799999999999</v>
          </cell>
          <cell r="DB62">
            <v>0.42424400000000001</v>
          </cell>
          <cell r="DC62">
            <v>0.43706699999999998</v>
          </cell>
          <cell r="DD62">
            <v>0.455816</v>
          </cell>
          <cell r="DE62">
            <v>0.47555599999999998</v>
          </cell>
          <cell r="DF62">
            <v>0.49626599999999998</v>
          </cell>
          <cell r="DG62">
            <v>0.51796500000000001</v>
          </cell>
          <cell r="DH62">
            <v>0.54068000000000005</v>
          </cell>
          <cell r="DI62">
            <v>0.56444399999999995</v>
          </cell>
          <cell r="DJ62">
            <v>0.58929500000000001</v>
          </cell>
          <cell r="DK62">
            <v>0.61527500000000002</v>
          </cell>
          <cell r="DL62">
            <v>0.64242999999999995</v>
          </cell>
          <cell r="DM62">
            <v>0.67081000000000002</v>
          </cell>
          <cell r="DN62">
            <v>0.700465</v>
          </cell>
          <cell r="DO62">
            <v>0.73145199999999999</v>
          </cell>
          <cell r="DP62">
            <v>0.76382899999999998</v>
          </cell>
          <cell r="DQ62">
            <v>0.79765799999999998</v>
          </cell>
        </row>
        <row r="63">
          <cell r="A63">
            <v>1911</v>
          </cell>
          <cell r="B63">
            <v>0.104561</v>
          </cell>
          <cell r="C63">
            <v>2.1298000000000001E-2</v>
          </cell>
          <cell r="D63">
            <v>1.2E-2</v>
          </cell>
          <cell r="E63">
            <v>7.247E-3</v>
          </cell>
          <cell r="F63">
            <v>5.2290000000000001E-3</v>
          </cell>
          <cell r="G63">
            <v>4.6979999999999999E-3</v>
          </cell>
          <cell r="H63">
            <v>3.5839999999999999E-3</v>
          </cell>
          <cell r="I63">
            <v>4.2599999999999999E-3</v>
          </cell>
          <cell r="J63">
            <v>2.6289999999999998E-3</v>
          </cell>
          <cell r="K63">
            <v>2.248E-3</v>
          </cell>
          <cell r="L63">
            <v>2.2100000000000002E-3</v>
          </cell>
          <cell r="M63">
            <v>1.8469999999999999E-3</v>
          </cell>
          <cell r="N63">
            <v>2.0079999999999998E-3</v>
          </cell>
          <cell r="O63">
            <v>2.0960000000000002E-3</v>
          </cell>
          <cell r="P63">
            <v>2.3410000000000002E-3</v>
          </cell>
          <cell r="Q63">
            <v>2.5270000000000002E-3</v>
          </cell>
          <cell r="R63">
            <v>2.7160000000000001E-3</v>
          </cell>
          <cell r="S63">
            <v>3.2539999999999999E-3</v>
          </cell>
          <cell r="T63">
            <v>3.4480000000000001E-3</v>
          </cell>
          <cell r="U63">
            <v>3.4749999999999998E-3</v>
          </cell>
          <cell r="V63">
            <v>3.581E-3</v>
          </cell>
          <cell r="W63">
            <v>3.405E-3</v>
          </cell>
          <cell r="X63">
            <v>3.4810000000000002E-3</v>
          </cell>
          <cell r="Y63">
            <v>3.6779999999999998E-3</v>
          </cell>
          <cell r="Z63">
            <v>3.6960000000000001E-3</v>
          </cell>
          <cell r="AA63">
            <v>3.8709999999999999E-3</v>
          </cell>
          <cell r="AB63">
            <v>3.754E-3</v>
          </cell>
          <cell r="AC63">
            <v>3.3119999999999998E-3</v>
          </cell>
          <cell r="AD63">
            <v>3.1809999999999998E-3</v>
          </cell>
          <cell r="AE63">
            <v>3.2569999999999999E-3</v>
          </cell>
          <cell r="AF63">
            <v>3.3029999999999999E-3</v>
          </cell>
          <cell r="AG63">
            <v>3.3660000000000001E-3</v>
          </cell>
          <cell r="AH63">
            <v>3.408E-3</v>
          </cell>
          <cell r="AI63">
            <v>3.5760000000000002E-3</v>
          </cell>
          <cell r="AJ63">
            <v>3.8969999999999999E-3</v>
          </cell>
          <cell r="AK63">
            <v>3.47E-3</v>
          </cell>
          <cell r="AL63">
            <v>3.5170000000000002E-3</v>
          </cell>
          <cell r="AM63">
            <v>3.669E-3</v>
          </cell>
          <cell r="AN63">
            <v>3.8310000000000002E-3</v>
          </cell>
          <cell r="AO63">
            <v>3.9589999999999998E-3</v>
          </cell>
          <cell r="AP63">
            <v>4.3959999999999997E-3</v>
          </cell>
          <cell r="AQ63">
            <v>4.7140000000000003E-3</v>
          </cell>
          <cell r="AR63">
            <v>5.1029999999999999E-3</v>
          </cell>
          <cell r="AS63">
            <v>5.156E-3</v>
          </cell>
          <cell r="AT63">
            <v>5.6259999999999999E-3</v>
          </cell>
          <cell r="AU63">
            <v>6.1789999999999996E-3</v>
          </cell>
          <cell r="AV63">
            <v>6.7970000000000001E-3</v>
          </cell>
          <cell r="AW63">
            <v>7.3210000000000003E-3</v>
          </cell>
          <cell r="AX63">
            <v>8.2229999999999994E-3</v>
          </cell>
          <cell r="AY63">
            <v>9.2829999999999996E-3</v>
          </cell>
          <cell r="AZ63">
            <v>9.9659999999999992E-3</v>
          </cell>
          <cell r="BA63">
            <v>1.1228E-2</v>
          </cell>
          <cell r="BB63">
            <v>1.2319E-2</v>
          </cell>
          <cell r="BC63">
            <v>1.3136E-2</v>
          </cell>
          <cell r="BD63">
            <v>1.4222E-2</v>
          </cell>
          <cell r="BE63">
            <v>1.5504E-2</v>
          </cell>
          <cell r="BF63">
            <v>1.6553999999999999E-2</v>
          </cell>
          <cell r="BG63">
            <v>1.8586999999999999E-2</v>
          </cell>
          <cell r="BH63">
            <v>2.0083E-2</v>
          </cell>
          <cell r="BI63">
            <v>2.1659000000000001E-2</v>
          </cell>
          <cell r="BJ63">
            <v>2.283E-2</v>
          </cell>
          <cell r="BK63">
            <v>2.4983999999999999E-2</v>
          </cell>
          <cell r="BL63">
            <v>2.6398000000000001E-2</v>
          </cell>
          <cell r="BM63">
            <v>2.7432000000000002E-2</v>
          </cell>
          <cell r="BN63">
            <v>2.8884E-2</v>
          </cell>
          <cell r="BO63">
            <v>3.0887999999999999E-2</v>
          </cell>
          <cell r="BP63">
            <v>3.2503999999999998E-2</v>
          </cell>
          <cell r="BQ63">
            <v>3.4911999999999999E-2</v>
          </cell>
          <cell r="BR63">
            <v>3.671E-2</v>
          </cell>
          <cell r="BS63">
            <v>3.9996999999999998E-2</v>
          </cell>
          <cell r="BT63">
            <v>4.2081E-2</v>
          </cell>
          <cell r="BU63">
            <v>4.4304000000000003E-2</v>
          </cell>
          <cell r="BV63">
            <v>4.8780999999999998E-2</v>
          </cell>
          <cell r="BW63">
            <v>5.203E-2</v>
          </cell>
          <cell r="BX63">
            <v>5.6244000000000002E-2</v>
          </cell>
          <cell r="BY63">
            <v>6.0121000000000001E-2</v>
          </cell>
          <cell r="BZ63">
            <v>6.4959000000000003E-2</v>
          </cell>
          <cell r="CA63">
            <v>6.9485000000000005E-2</v>
          </cell>
          <cell r="CB63">
            <v>7.2799000000000003E-2</v>
          </cell>
          <cell r="CC63">
            <v>7.7724000000000001E-2</v>
          </cell>
          <cell r="CD63">
            <v>8.3069000000000004E-2</v>
          </cell>
          <cell r="CE63">
            <v>8.8721999999999995E-2</v>
          </cell>
          <cell r="CF63">
            <v>9.8724999999999993E-2</v>
          </cell>
          <cell r="CG63">
            <v>0.10603600000000001</v>
          </cell>
          <cell r="CH63">
            <v>0.11533499999999999</v>
          </cell>
          <cell r="CI63">
            <v>0.124866</v>
          </cell>
          <cell r="CJ63">
            <v>0.136127</v>
          </cell>
          <cell r="CK63">
            <v>0.14701800000000001</v>
          </cell>
          <cell r="CL63">
            <v>0.16366900000000001</v>
          </cell>
          <cell r="CM63">
            <v>0.17679900000000001</v>
          </cell>
          <cell r="CN63">
            <v>0.190224</v>
          </cell>
          <cell r="CO63">
            <v>0.21024100000000001</v>
          </cell>
          <cell r="CP63">
            <v>0.22522500000000001</v>
          </cell>
          <cell r="CQ63">
            <v>0.23690600000000001</v>
          </cell>
          <cell r="CR63">
            <v>0.26520199999999999</v>
          </cell>
          <cell r="CS63">
            <v>0.277945</v>
          </cell>
          <cell r="CT63">
            <v>0.29081499999999999</v>
          </cell>
          <cell r="CU63">
            <v>0.31473099999999998</v>
          </cell>
          <cell r="CV63">
            <v>0.320878</v>
          </cell>
          <cell r="CW63">
            <v>0.33997100000000002</v>
          </cell>
          <cell r="CX63">
            <v>0.35786899999999999</v>
          </cell>
          <cell r="CY63">
            <v>0.37062400000000001</v>
          </cell>
          <cell r="CZ63">
            <v>0.38995999999999997</v>
          </cell>
          <cell r="DA63">
            <v>0.40404200000000001</v>
          </cell>
          <cell r="DB63">
            <v>0.41625499999999999</v>
          </cell>
          <cell r="DC63">
            <v>0.43411</v>
          </cell>
          <cell r="DD63">
            <v>0.45291100000000001</v>
          </cell>
          <cell r="DE63">
            <v>0.47263500000000003</v>
          </cell>
          <cell r="DF63">
            <v>0.49330000000000002</v>
          </cell>
          <cell r="DG63">
            <v>0.51493299999999997</v>
          </cell>
          <cell r="DH63">
            <v>0.53756599999999999</v>
          </cell>
          <cell r="DI63">
            <v>0.56123299999999998</v>
          </cell>
          <cell r="DJ63">
            <v>0.58597600000000005</v>
          </cell>
          <cell r="DK63">
            <v>0.61183900000000002</v>
          </cell>
          <cell r="DL63">
            <v>0.63886600000000004</v>
          </cell>
          <cell r="DM63">
            <v>0.66710999999999998</v>
          </cell>
          <cell r="DN63">
            <v>0.69662100000000005</v>
          </cell>
          <cell r="DO63">
            <v>0.72745700000000002</v>
          </cell>
          <cell r="DP63">
            <v>0.75967399999999996</v>
          </cell>
          <cell r="DQ63">
            <v>0.79333600000000004</v>
          </cell>
        </row>
        <row r="64">
          <cell r="A64">
            <v>1912</v>
          </cell>
          <cell r="B64">
            <v>0.10241500000000001</v>
          </cell>
          <cell r="C64">
            <v>2.3199000000000001E-2</v>
          </cell>
          <cell r="D64">
            <v>1.0415000000000001E-2</v>
          </cell>
          <cell r="E64">
            <v>6.5360000000000001E-3</v>
          </cell>
          <cell r="F64">
            <v>6.1890000000000001E-3</v>
          </cell>
          <cell r="G64">
            <v>4.6169999999999996E-3</v>
          </cell>
          <cell r="H64">
            <v>5.2830000000000004E-3</v>
          </cell>
          <cell r="I64">
            <v>3.0339999999999998E-3</v>
          </cell>
          <cell r="J64">
            <v>2.4940000000000001E-3</v>
          </cell>
          <cell r="K64">
            <v>2.3670000000000002E-3</v>
          </cell>
          <cell r="L64">
            <v>1.848E-3</v>
          </cell>
          <cell r="M64">
            <v>1.8810000000000001E-3</v>
          </cell>
          <cell r="N64">
            <v>1.9189999999999999E-3</v>
          </cell>
          <cell r="O64">
            <v>2.114E-3</v>
          </cell>
          <cell r="P64">
            <v>2.2490000000000001E-3</v>
          </cell>
          <cell r="Q64">
            <v>2.4299999999999999E-3</v>
          </cell>
          <cell r="R64">
            <v>2.9420000000000002E-3</v>
          </cell>
          <cell r="S64">
            <v>3.1649999999999998E-3</v>
          </cell>
          <cell r="T64">
            <v>3.2260000000000001E-3</v>
          </cell>
          <cell r="U64">
            <v>3.3600000000000001E-3</v>
          </cell>
          <cell r="V64">
            <v>3.1979999999999999E-3</v>
          </cell>
          <cell r="W64">
            <v>3.3110000000000001E-3</v>
          </cell>
          <cell r="X64">
            <v>3.5729999999999998E-3</v>
          </cell>
          <cell r="Y64">
            <v>3.5999999999999999E-3</v>
          </cell>
          <cell r="Z64">
            <v>3.79E-3</v>
          </cell>
          <cell r="AA64">
            <v>3.673E-3</v>
          </cell>
          <cell r="AB64">
            <v>3.2299999999999998E-3</v>
          </cell>
          <cell r="AC64">
            <v>3.078E-3</v>
          </cell>
          <cell r="AD64">
            <v>3.1350000000000002E-3</v>
          </cell>
          <cell r="AE64">
            <v>3.1700000000000001E-3</v>
          </cell>
          <cell r="AF64">
            <v>3.2130000000000001E-3</v>
          </cell>
          <cell r="AG64">
            <v>3.2539999999999999E-3</v>
          </cell>
          <cell r="AH64">
            <v>3.418E-3</v>
          </cell>
          <cell r="AI64">
            <v>3.7209999999999999E-3</v>
          </cell>
          <cell r="AJ64">
            <v>3.2469999999999999E-3</v>
          </cell>
          <cell r="AK64">
            <v>3.258E-3</v>
          </cell>
          <cell r="AL64">
            <v>3.382E-3</v>
          </cell>
          <cell r="AM64">
            <v>3.5360000000000001E-3</v>
          </cell>
          <cell r="AN64">
            <v>3.6080000000000001E-3</v>
          </cell>
          <cell r="AO64">
            <v>3.9610000000000001E-3</v>
          </cell>
          <cell r="AP64">
            <v>4.2570000000000004E-3</v>
          </cell>
          <cell r="AQ64">
            <v>4.6210000000000001E-3</v>
          </cell>
          <cell r="AR64">
            <v>4.679E-3</v>
          </cell>
          <cell r="AS64">
            <v>5.1260000000000003E-3</v>
          </cell>
          <cell r="AT64">
            <v>5.6109999999999997E-3</v>
          </cell>
          <cell r="AU64">
            <v>6.2030000000000002E-3</v>
          </cell>
          <cell r="AV64">
            <v>6.62E-3</v>
          </cell>
          <cell r="AW64">
            <v>7.4079999999999997E-3</v>
          </cell>
          <cell r="AX64">
            <v>8.3459999999999993E-3</v>
          </cell>
          <cell r="AY64">
            <v>8.9429999999999996E-3</v>
          </cell>
          <cell r="AZ64">
            <v>1.0139E-2</v>
          </cell>
          <cell r="BA64">
            <v>1.1259999999999999E-2</v>
          </cell>
          <cell r="BB64">
            <v>1.2154999999999999E-2</v>
          </cell>
          <cell r="BC64">
            <v>1.3269E-2</v>
          </cell>
          <cell r="BD64">
            <v>1.4396000000000001E-2</v>
          </cell>
          <cell r="BE64">
            <v>1.5276E-2</v>
          </cell>
          <cell r="BF64">
            <v>1.7035999999999999E-2</v>
          </cell>
          <cell r="BG64">
            <v>1.8432E-2</v>
          </cell>
          <cell r="BH64">
            <v>1.9972E-2</v>
          </cell>
          <cell r="BI64">
            <v>2.1076999999999999E-2</v>
          </cell>
          <cell r="BJ64">
            <v>2.3008000000000001E-2</v>
          </cell>
          <cell r="BK64">
            <v>2.4396999999999999E-2</v>
          </cell>
          <cell r="BL64">
            <v>2.5316000000000002E-2</v>
          </cell>
          <cell r="BM64">
            <v>2.6717000000000001E-2</v>
          </cell>
          <cell r="BN64">
            <v>2.8549999999999999E-2</v>
          </cell>
          <cell r="BO64">
            <v>3.0030999999999999E-2</v>
          </cell>
          <cell r="BP64">
            <v>3.2287000000000003E-2</v>
          </cell>
          <cell r="BQ64">
            <v>3.3944000000000002E-2</v>
          </cell>
          <cell r="BR64">
            <v>3.7097999999999999E-2</v>
          </cell>
          <cell r="BS64">
            <v>3.8917E-2</v>
          </cell>
          <cell r="BT64">
            <v>4.0972000000000001E-2</v>
          </cell>
          <cell r="BU64">
            <v>4.4962000000000002E-2</v>
          </cell>
          <cell r="BV64">
            <v>4.7961999999999998E-2</v>
          </cell>
          <cell r="BW64">
            <v>5.1896999999999999E-2</v>
          </cell>
          <cell r="BX64">
            <v>5.5398000000000003E-2</v>
          </cell>
          <cell r="BY64">
            <v>5.9714999999999997E-2</v>
          </cell>
          <cell r="BZ64">
            <v>6.3918000000000003E-2</v>
          </cell>
          <cell r="CA64">
            <v>6.7014000000000004E-2</v>
          </cell>
          <cell r="CB64">
            <v>7.1534E-2</v>
          </cell>
          <cell r="CC64">
            <v>7.6252E-2</v>
          </cell>
          <cell r="CD64">
            <v>8.1503999999999993E-2</v>
          </cell>
          <cell r="CE64">
            <v>9.0576000000000004E-2</v>
          </cell>
          <cell r="CF64">
            <v>9.7148999999999999E-2</v>
          </cell>
          <cell r="CG64">
            <v>0.10556599999999999</v>
          </cell>
          <cell r="CH64">
            <v>0.114429</v>
          </cell>
          <cell r="CI64">
            <v>0.124542</v>
          </cell>
          <cell r="CJ64">
            <v>0.13469300000000001</v>
          </cell>
          <cell r="CK64">
            <v>0.14998</v>
          </cell>
          <cell r="CL64">
            <v>0.16194900000000001</v>
          </cell>
          <cell r="CM64">
            <v>0.17444699999999999</v>
          </cell>
          <cell r="CN64">
            <v>0.19261500000000001</v>
          </cell>
          <cell r="CO64">
            <v>0.20635400000000001</v>
          </cell>
          <cell r="CP64">
            <v>0.21739600000000001</v>
          </cell>
          <cell r="CQ64">
            <v>0.243145</v>
          </cell>
          <cell r="CR64">
            <v>0.25663399999999997</v>
          </cell>
          <cell r="CS64">
            <v>0.27074999999999999</v>
          </cell>
          <cell r="CT64">
            <v>0.29506399999999999</v>
          </cell>
          <cell r="CU64">
            <v>0.30316599999999999</v>
          </cell>
          <cell r="CV64">
            <v>0.32378200000000001</v>
          </cell>
          <cell r="CW64">
            <v>0.34082800000000002</v>
          </cell>
          <cell r="CX64">
            <v>0.35297499999999998</v>
          </cell>
          <cell r="CY64">
            <v>0.37139100000000003</v>
          </cell>
          <cell r="CZ64">
            <v>0.38480199999999998</v>
          </cell>
          <cell r="DA64">
            <v>0.39643299999999998</v>
          </cell>
          <cell r="DB64">
            <v>0.41343800000000003</v>
          </cell>
          <cell r="DC64">
            <v>0.43134400000000001</v>
          </cell>
          <cell r="DD64">
            <v>0.45012799999999997</v>
          </cell>
          <cell r="DE64">
            <v>0.46981000000000001</v>
          </cell>
          <cell r="DF64">
            <v>0.49041299999999999</v>
          </cell>
          <cell r="DG64">
            <v>0.51196699999999995</v>
          </cell>
          <cell r="DH64">
            <v>0.53450799999999998</v>
          </cell>
          <cell r="DI64">
            <v>0.55807300000000004</v>
          </cell>
          <cell r="DJ64">
            <v>0.58270299999999997</v>
          </cell>
          <cell r="DK64">
            <v>0.60844399999999998</v>
          </cell>
          <cell r="DL64">
            <v>0.63534299999999999</v>
          </cell>
          <cell r="DM64">
            <v>0.66344899999999996</v>
          </cell>
          <cell r="DN64">
            <v>0.69281599999999999</v>
          </cell>
          <cell r="DO64">
            <v>0.723499</v>
          </cell>
          <cell r="DP64">
            <v>0.75555799999999995</v>
          </cell>
          <cell r="DQ64">
            <v>0.789053</v>
          </cell>
        </row>
        <row r="65">
          <cell r="A65">
            <v>1913</v>
          </cell>
          <cell r="B65">
            <v>0.10576000000000001</v>
          </cell>
          <cell r="C65">
            <v>2.0074000000000002E-2</v>
          </cell>
          <cell r="D65">
            <v>9.3779999999999992E-3</v>
          </cell>
          <cell r="E65">
            <v>7.7409999999999996E-3</v>
          </cell>
          <cell r="F65">
            <v>5.9350000000000002E-3</v>
          </cell>
          <cell r="G65">
            <v>6.659E-3</v>
          </cell>
          <cell r="H65">
            <v>3.5769999999999999E-3</v>
          </cell>
          <cell r="I65">
            <v>2.9169999999999999E-3</v>
          </cell>
          <cell r="J65">
            <v>2.6069999999999999E-3</v>
          </cell>
          <cell r="K65">
            <v>1.9449999999999999E-3</v>
          </cell>
          <cell r="L65">
            <v>1.8259999999999999E-3</v>
          </cell>
          <cell r="M65">
            <v>1.8079999999999999E-3</v>
          </cell>
          <cell r="N65">
            <v>1.9369999999999999E-3</v>
          </cell>
          <cell r="O65">
            <v>2.0219999999999999E-3</v>
          </cell>
          <cell r="P65">
            <v>2.1580000000000002E-3</v>
          </cell>
          <cell r="Q65">
            <v>2.611E-3</v>
          </cell>
          <cell r="R65">
            <v>2.849E-3</v>
          </cell>
          <cell r="S65">
            <v>2.9510000000000001E-3</v>
          </cell>
          <cell r="T65">
            <v>3.1510000000000002E-3</v>
          </cell>
          <cell r="U65">
            <v>2.9919999999999999E-3</v>
          </cell>
          <cell r="V65">
            <v>3.0969999999999999E-3</v>
          </cell>
          <cell r="W65">
            <v>3.398E-3</v>
          </cell>
          <cell r="X65">
            <v>3.4719999999999998E-3</v>
          </cell>
          <cell r="Y65">
            <v>3.7069999999999998E-3</v>
          </cell>
          <cell r="Z65">
            <v>3.604E-3</v>
          </cell>
          <cell r="AA65">
            <v>3.153E-3</v>
          </cell>
          <cell r="AB65">
            <v>3.0049999999999999E-3</v>
          </cell>
          <cell r="AC65">
            <v>3.0379999999999999E-3</v>
          </cell>
          <cell r="AD65">
            <v>3.0539999999999999E-3</v>
          </cell>
          <cell r="AE65">
            <v>3.0630000000000002E-3</v>
          </cell>
          <cell r="AF65">
            <v>3.124E-3</v>
          </cell>
          <cell r="AG65">
            <v>3.2650000000000001E-3</v>
          </cell>
          <cell r="AH65">
            <v>3.5760000000000002E-3</v>
          </cell>
          <cell r="AI65">
            <v>3.055E-3</v>
          </cell>
          <cell r="AJ65">
            <v>3.0309999999999998E-3</v>
          </cell>
          <cell r="AK65">
            <v>3.127E-3</v>
          </cell>
          <cell r="AL65">
            <v>3.2490000000000002E-3</v>
          </cell>
          <cell r="AM65">
            <v>3.3019999999999998E-3</v>
          </cell>
          <cell r="AN65">
            <v>3.5839999999999999E-3</v>
          </cell>
          <cell r="AO65">
            <v>3.839E-3</v>
          </cell>
          <cell r="AP65">
            <v>4.1529999999999996E-3</v>
          </cell>
          <cell r="AQ65">
            <v>4.2329999999999998E-3</v>
          </cell>
          <cell r="AR65">
            <v>4.6639999999999997E-3</v>
          </cell>
          <cell r="AS65">
            <v>5.0959999999999998E-3</v>
          </cell>
          <cell r="AT65">
            <v>5.6829999999999997E-3</v>
          </cell>
          <cell r="AU65">
            <v>6.0429999999999998E-3</v>
          </cell>
          <cell r="AV65">
            <v>6.6940000000000003E-3</v>
          </cell>
          <cell r="AW65">
            <v>7.5040000000000003E-3</v>
          </cell>
          <cell r="AX65">
            <v>8.0319999999999992E-3</v>
          </cell>
          <cell r="AY65">
            <v>9.0989999999999994E-3</v>
          </cell>
          <cell r="AZ65">
            <v>1.0200000000000001E-2</v>
          </cell>
          <cell r="BA65">
            <v>1.112E-2</v>
          </cell>
          <cell r="BB65">
            <v>1.2298999999999999E-2</v>
          </cell>
          <cell r="BC65">
            <v>1.3337999999999999E-2</v>
          </cell>
          <cell r="BD65">
            <v>1.4128999999999999E-2</v>
          </cell>
          <cell r="BE65">
            <v>1.5672999999999999E-2</v>
          </cell>
          <cell r="BF65">
            <v>1.6896000000000001E-2</v>
          </cell>
          <cell r="BG65">
            <v>1.8369E-2</v>
          </cell>
          <cell r="BH65">
            <v>1.9446999999999999E-2</v>
          </cell>
          <cell r="BI65">
            <v>2.1163999999999999E-2</v>
          </cell>
          <cell r="BJ65">
            <v>2.2509999999999999E-2</v>
          </cell>
          <cell r="BK65">
            <v>2.3338999999999999E-2</v>
          </cell>
          <cell r="BL65">
            <v>2.4657999999999999E-2</v>
          </cell>
          <cell r="BM65">
            <v>2.6391000000000001E-2</v>
          </cell>
          <cell r="BN65">
            <v>2.7754000000000001E-2</v>
          </cell>
          <cell r="BO65">
            <v>2.9825999999999998E-2</v>
          </cell>
          <cell r="BP65">
            <v>3.1312E-2</v>
          </cell>
          <cell r="BQ65">
            <v>3.4293999999999998E-2</v>
          </cell>
          <cell r="BR65">
            <v>3.5994999999999999E-2</v>
          </cell>
          <cell r="BS65">
            <v>3.7920000000000002E-2</v>
          </cell>
          <cell r="BT65">
            <v>4.1392999999999999E-2</v>
          </cell>
          <cell r="BU65">
            <v>4.4181999999999999E-2</v>
          </cell>
          <cell r="BV65">
            <v>4.7846E-2</v>
          </cell>
          <cell r="BW65">
            <v>5.1036999999999999E-2</v>
          </cell>
          <cell r="BX65">
            <v>5.4856000000000002E-2</v>
          </cell>
          <cell r="BY65">
            <v>5.8705E-2</v>
          </cell>
          <cell r="BZ65">
            <v>6.1628000000000002E-2</v>
          </cell>
          <cell r="CA65">
            <v>6.5781000000000006E-2</v>
          </cell>
          <cell r="CB65">
            <v>6.9976999999999998E-2</v>
          </cell>
          <cell r="CC65">
            <v>7.4874999999999997E-2</v>
          </cell>
          <cell r="CD65">
            <v>8.3113999999999993E-2</v>
          </cell>
          <cell r="CE65">
            <v>8.8902999999999996E-2</v>
          </cell>
          <cell r="CF65">
            <v>9.6554000000000001E-2</v>
          </cell>
          <cell r="CG65">
            <v>0.104769</v>
          </cell>
          <cell r="CH65">
            <v>0.11378000000000001</v>
          </cell>
          <cell r="CI65">
            <v>0.12327399999999999</v>
          </cell>
          <cell r="CJ65">
            <v>0.13714199999999999</v>
          </cell>
          <cell r="CK65">
            <v>0.148003</v>
          </cell>
          <cell r="CL65">
            <v>0.15962399999999999</v>
          </cell>
          <cell r="CM65">
            <v>0.17607500000000001</v>
          </cell>
          <cell r="CN65">
            <v>0.18864400000000001</v>
          </cell>
          <cell r="CO65">
            <v>0.199019</v>
          </cell>
          <cell r="CP65">
            <v>0.222243</v>
          </cell>
          <cell r="CQ65">
            <v>0.23516400000000001</v>
          </cell>
          <cell r="CR65">
            <v>0.25019799999999998</v>
          </cell>
          <cell r="CS65">
            <v>0.27448299999999998</v>
          </cell>
          <cell r="CT65">
            <v>0.28416999999999998</v>
          </cell>
          <cell r="CU65">
            <v>0.30586799999999997</v>
          </cell>
          <cell r="CV65">
            <v>0.324598</v>
          </cell>
          <cell r="CW65">
            <v>0.33616600000000002</v>
          </cell>
          <cell r="CX65">
            <v>0.35370499999999999</v>
          </cell>
          <cell r="CY65">
            <v>0.36647800000000003</v>
          </cell>
          <cell r="CZ65">
            <v>0.37755499999999997</v>
          </cell>
          <cell r="DA65">
            <v>0.39375100000000002</v>
          </cell>
          <cell r="DB65">
            <v>0.410804</v>
          </cell>
          <cell r="DC65">
            <v>0.42869400000000002</v>
          </cell>
          <cell r="DD65">
            <v>0.447438</v>
          </cell>
          <cell r="DE65">
            <v>0.46705999999999998</v>
          </cell>
          <cell r="DF65">
            <v>0.48758800000000002</v>
          </cell>
          <cell r="DG65">
            <v>0.50905500000000004</v>
          </cell>
          <cell r="DH65">
            <v>0.53149800000000003</v>
          </cell>
          <cell r="DI65">
            <v>0.554956</v>
          </cell>
          <cell r="DJ65">
            <v>0.57947099999999996</v>
          </cell>
          <cell r="DK65">
            <v>0.60508799999999996</v>
          </cell>
          <cell r="DL65">
            <v>0.63185599999999997</v>
          </cell>
          <cell r="DM65">
            <v>0.65982499999999999</v>
          </cell>
          <cell r="DN65">
            <v>0.68904699999999997</v>
          </cell>
          <cell r="DO65">
            <v>0.71957899999999997</v>
          </cell>
          <cell r="DP65">
            <v>0.75147900000000001</v>
          </cell>
          <cell r="DQ65">
            <v>0.78480799999999995</v>
          </cell>
        </row>
        <row r="66">
          <cell r="A66">
            <v>1914</v>
          </cell>
          <cell r="B66">
            <v>9.9294999999999994E-2</v>
          </cell>
          <cell r="C66">
            <v>1.8029E-2</v>
          </cell>
          <cell r="D66">
            <v>1.1135000000000001E-2</v>
          </cell>
          <cell r="E66">
            <v>7.4219999999999998E-3</v>
          </cell>
          <cell r="F66">
            <v>8.4340000000000005E-3</v>
          </cell>
          <cell r="G66">
            <v>4.2820000000000002E-3</v>
          </cell>
          <cell r="H66">
            <v>3.5379999999999999E-3</v>
          </cell>
          <cell r="I66">
            <v>2.9290000000000002E-3</v>
          </cell>
          <cell r="J66">
            <v>2.1459999999999999E-3</v>
          </cell>
          <cell r="K66">
            <v>1.8749999999999999E-3</v>
          </cell>
          <cell r="L66">
            <v>1.7750000000000001E-3</v>
          </cell>
          <cell r="M66">
            <v>1.8240000000000001E-3</v>
          </cell>
          <cell r="N66">
            <v>1.8389999999999999E-3</v>
          </cell>
          <cell r="O66">
            <v>1.9319999999999999E-3</v>
          </cell>
          <cell r="P66">
            <v>2.2989999999999998E-3</v>
          </cell>
          <cell r="Q66">
            <v>2.5240000000000002E-3</v>
          </cell>
          <cell r="R66">
            <v>2.647E-3</v>
          </cell>
          <cell r="S66">
            <v>2.905E-3</v>
          </cell>
          <cell r="T66">
            <v>2.7980000000000001E-3</v>
          </cell>
          <cell r="U66">
            <v>2.882E-3</v>
          </cell>
          <cell r="V66">
            <v>3.173E-3</v>
          </cell>
          <cell r="W66">
            <v>3.3E-3</v>
          </cell>
          <cell r="X66">
            <v>3.588E-3</v>
          </cell>
          <cell r="Y66">
            <v>3.5279999999999999E-3</v>
          </cell>
          <cell r="Z66">
            <v>3.0869999999999999E-3</v>
          </cell>
          <cell r="AA66">
            <v>2.9510000000000001E-3</v>
          </cell>
          <cell r="AB66">
            <v>2.9710000000000001E-3</v>
          </cell>
          <cell r="AC66">
            <v>2.9680000000000002E-3</v>
          </cell>
          <cell r="AD66">
            <v>2.9329999999999998E-3</v>
          </cell>
          <cell r="AE66">
            <v>2.9880000000000002E-3</v>
          </cell>
          <cell r="AF66">
            <v>3.127E-3</v>
          </cell>
          <cell r="AG66">
            <v>3.4629999999999999E-3</v>
          </cell>
          <cell r="AH66">
            <v>2.8830000000000001E-3</v>
          </cell>
          <cell r="AI66">
            <v>2.833E-3</v>
          </cell>
          <cell r="AJ66">
            <v>2.9039999999999999E-3</v>
          </cell>
          <cell r="AK66">
            <v>2.977E-3</v>
          </cell>
          <cell r="AL66">
            <v>3.0409999999999999E-3</v>
          </cell>
          <cell r="AM66">
            <v>3.2599999999999999E-3</v>
          </cell>
          <cell r="AN66">
            <v>3.4749999999999998E-3</v>
          </cell>
          <cell r="AO66">
            <v>3.718E-3</v>
          </cell>
          <cell r="AP66">
            <v>3.8189999999999999E-3</v>
          </cell>
          <cell r="AQ66">
            <v>4.2290000000000001E-3</v>
          </cell>
          <cell r="AR66">
            <v>4.6179999999999997E-3</v>
          </cell>
          <cell r="AS66">
            <v>5.202E-3</v>
          </cell>
          <cell r="AT66">
            <v>5.5409999999999999E-3</v>
          </cell>
          <cell r="AU66">
            <v>6.0689999999999997E-3</v>
          </cell>
          <cell r="AV66">
            <v>6.7739999999999996E-3</v>
          </cell>
          <cell r="AW66">
            <v>7.2249999999999997E-3</v>
          </cell>
          <cell r="AX66">
            <v>8.1709999999999994E-3</v>
          </cell>
          <cell r="AY66">
            <v>9.2040000000000004E-3</v>
          </cell>
          <cell r="AZ66">
            <v>1.0064E-2</v>
          </cell>
          <cell r="BA66">
            <v>1.1247E-2</v>
          </cell>
          <cell r="BB66">
            <v>1.2302E-2</v>
          </cell>
          <cell r="BC66">
            <v>1.3042E-2</v>
          </cell>
          <cell r="BD66">
            <v>1.4433E-2</v>
          </cell>
          <cell r="BE66">
            <v>1.5469E-2</v>
          </cell>
          <cell r="BF66">
            <v>1.6837999999999999E-2</v>
          </cell>
          <cell r="BG66">
            <v>1.7895999999999999E-2</v>
          </cell>
          <cell r="BH66">
            <v>1.9465E-2</v>
          </cell>
          <cell r="BI66">
            <v>2.077E-2</v>
          </cell>
          <cell r="BJ66">
            <v>2.1493999999999999E-2</v>
          </cell>
          <cell r="BK66">
            <v>2.2681E-2</v>
          </cell>
          <cell r="BL66">
            <v>2.4331999999999999E-2</v>
          </cell>
          <cell r="BM66">
            <v>2.5645000000000001E-2</v>
          </cell>
          <cell r="BN66">
            <v>2.7566E-2</v>
          </cell>
          <cell r="BO66">
            <v>2.8819999999999998E-2</v>
          </cell>
          <cell r="BP66">
            <v>3.1517000000000003E-2</v>
          </cell>
          <cell r="BQ66">
            <v>3.3208000000000001E-2</v>
          </cell>
          <cell r="BR66">
            <v>3.5088000000000001E-2</v>
          </cell>
          <cell r="BS66">
            <v>3.8098E-2</v>
          </cell>
          <cell r="BT66">
            <v>4.0677999999999999E-2</v>
          </cell>
          <cell r="BU66">
            <v>4.4054000000000003E-2</v>
          </cell>
          <cell r="BV66">
            <v>4.6990999999999998E-2</v>
          </cell>
          <cell r="BW66">
            <v>5.0410999999999997E-2</v>
          </cell>
          <cell r="BX66">
            <v>5.3911000000000001E-2</v>
          </cell>
          <cell r="BY66">
            <v>5.663E-2</v>
          </cell>
          <cell r="BZ66">
            <v>6.0421999999999997E-2</v>
          </cell>
          <cell r="CA66">
            <v>6.4212000000000005E-2</v>
          </cell>
          <cell r="CB66">
            <v>6.88E-2</v>
          </cell>
          <cell r="CC66">
            <v>7.6286000000000007E-2</v>
          </cell>
          <cell r="CD66">
            <v>8.1285999999999997E-2</v>
          </cell>
          <cell r="CE66">
            <v>8.8283E-2</v>
          </cell>
          <cell r="CF66">
            <v>9.5831E-2</v>
          </cell>
          <cell r="CG66">
            <v>0.10383299999999999</v>
          </cell>
          <cell r="CH66">
            <v>0.11272500000000001</v>
          </cell>
          <cell r="CI66">
            <v>0.12515200000000001</v>
          </cell>
          <cell r="CJ66">
            <v>0.13494300000000001</v>
          </cell>
          <cell r="CK66">
            <v>0.145732</v>
          </cell>
          <cell r="CL66">
            <v>0.16059300000000001</v>
          </cell>
          <cell r="CM66">
            <v>0.17209199999999999</v>
          </cell>
          <cell r="CN66">
            <v>0.18178900000000001</v>
          </cell>
          <cell r="CO66">
            <v>0.20255899999999999</v>
          </cell>
          <cell r="CP66">
            <v>0.21479200000000001</v>
          </cell>
          <cell r="CQ66">
            <v>0.22950200000000001</v>
          </cell>
          <cell r="CR66">
            <v>0.25337599999999999</v>
          </cell>
          <cell r="CS66">
            <v>0.26427800000000001</v>
          </cell>
          <cell r="CT66">
            <v>0.28662500000000002</v>
          </cell>
          <cell r="CU66">
            <v>0.30659199999999998</v>
          </cell>
          <cell r="CV66">
            <v>0.32015900000000003</v>
          </cell>
          <cell r="CW66">
            <v>0.33686199999999999</v>
          </cell>
          <cell r="CX66">
            <v>0.34902699999999998</v>
          </cell>
          <cell r="CY66">
            <v>0.35957600000000001</v>
          </cell>
          <cell r="CZ66">
            <v>0.37500099999999997</v>
          </cell>
          <cell r="DA66">
            <v>0.39124100000000001</v>
          </cell>
          <cell r="DB66">
            <v>0.40827999999999998</v>
          </cell>
          <cell r="DC66">
            <v>0.42613099999999998</v>
          </cell>
          <cell r="DD66">
            <v>0.44481900000000002</v>
          </cell>
          <cell r="DE66">
            <v>0.46436899999999998</v>
          </cell>
          <cell r="DF66">
            <v>0.484815</v>
          </cell>
          <cell r="DG66">
            <v>0.506189</v>
          </cell>
          <cell r="DH66">
            <v>0.52852900000000003</v>
          </cell>
          <cell r="DI66">
            <v>0.55187699999999995</v>
          </cell>
          <cell r="DJ66">
            <v>0.57627399999999995</v>
          </cell>
          <cell r="DK66">
            <v>0.60176799999999997</v>
          </cell>
          <cell r="DL66">
            <v>0.62840399999999996</v>
          </cell>
          <cell r="DM66">
            <v>0.65623500000000001</v>
          </cell>
          <cell r="DN66">
            <v>0.68531299999999995</v>
          </cell>
          <cell r="DO66">
            <v>0.71569400000000005</v>
          </cell>
          <cell r="DP66">
            <v>0.74743599999999999</v>
          </cell>
          <cell r="DQ66">
            <v>0.78060099999999999</v>
          </cell>
        </row>
        <row r="67">
          <cell r="A67">
            <v>1915</v>
          </cell>
          <cell r="B67">
            <v>9.5652000000000001E-2</v>
          </cell>
          <cell r="C67">
            <v>2.1493999999999999E-2</v>
          </cell>
          <cell r="D67">
            <v>1.0670000000000001E-2</v>
          </cell>
          <cell r="E67">
            <v>1.0560999999999999E-2</v>
          </cell>
          <cell r="F67">
            <v>5.1789999999999996E-3</v>
          </cell>
          <cell r="G67">
            <v>4.3779999999999999E-3</v>
          </cell>
          <cell r="H67">
            <v>3.3430000000000001E-3</v>
          </cell>
          <cell r="I67">
            <v>2.4599999999999999E-3</v>
          </cell>
          <cell r="J67">
            <v>2.0569999999999998E-3</v>
          </cell>
          <cell r="K67">
            <v>1.8309999999999999E-3</v>
          </cell>
          <cell r="L67">
            <v>1.7830000000000001E-3</v>
          </cell>
          <cell r="M67">
            <v>1.7099999999999999E-3</v>
          </cell>
          <cell r="N67">
            <v>1.7750000000000001E-3</v>
          </cell>
          <cell r="O67">
            <v>2.0409999999999998E-3</v>
          </cell>
          <cell r="P67">
            <v>2.2179999999999999E-3</v>
          </cell>
          <cell r="Q67">
            <v>2.3349999999999998E-3</v>
          </cell>
          <cell r="R67">
            <v>2.6159999999999998E-3</v>
          </cell>
          <cell r="S67">
            <v>2.5829999999999998E-3</v>
          </cell>
          <cell r="T67">
            <v>2.6809999999999998E-3</v>
          </cell>
          <cell r="U67">
            <v>2.947E-3</v>
          </cell>
          <cell r="V67">
            <v>3.0969999999999999E-3</v>
          </cell>
          <cell r="W67">
            <v>3.4220000000000001E-3</v>
          </cell>
          <cell r="X67">
            <v>3.4199999999999999E-3</v>
          </cell>
          <cell r="Y67">
            <v>3.0170000000000002E-3</v>
          </cell>
          <cell r="Z67">
            <v>2.911E-3</v>
          </cell>
          <cell r="AA67">
            <v>2.9220000000000001E-3</v>
          </cell>
          <cell r="AB67">
            <v>2.9169999999999999E-3</v>
          </cell>
          <cell r="AC67">
            <v>2.8509999999999998E-3</v>
          </cell>
          <cell r="AD67">
            <v>2.879E-3</v>
          </cell>
          <cell r="AE67">
            <v>2.9689999999999999E-3</v>
          </cell>
          <cell r="AF67">
            <v>3.3809999999999999E-3</v>
          </cell>
          <cell r="AG67">
            <v>2.7260000000000001E-3</v>
          </cell>
          <cell r="AH67">
            <v>2.663E-3</v>
          </cell>
          <cell r="AI67">
            <v>2.7109999999999999E-3</v>
          </cell>
          <cell r="AJ67">
            <v>2.7309999999999999E-3</v>
          </cell>
          <cell r="AK67">
            <v>2.8219999999999999E-3</v>
          </cell>
          <cell r="AL67">
            <v>2.996E-3</v>
          </cell>
          <cell r="AM67">
            <v>3.163E-3</v>
          </cell>
          <cell r="AN67">
            <v>3.3409999999999998E-3</v>
          </cell>
          <cell r="AO67">
            <v>3.447E-3</v>
          </cell>
          <cell r="AP67">
            <v>3.826E-3</v>
          </cell>
          <cell r="AQ67">
            <v>4.1710000000000002E-3</v>
          </cell>
          <cell r="AR67">
            <v>4.7479999999999996E-3</v>
          </cell>
          <cell r="AS67">
            <v>5.0720000000000001E-3</v>
          </cell>
          <cell r="AT67">
            <v>5.5069999999999997E-3</v>
          </cell>
          <cell r="AU67">
            <v>6.1390000000000004E-3</v>
          </cell>
          <cell r="AV67">
            <v>6.5420000000000001E-3</v>
          </cell>
          <cell r="AW67">
            <v>7.3419999999999996E-3</v>
          </cell>
          <cell r="AX67">
            <v>8.3099999999999997E-3</v>
          </cell>
          <cell r="AY67">
            <v>9.0670000000000004E-3</v>
          </cell>
          <cell r="AZ67">
            <v>1.0155000000000001E-2</v>
          </cell>
          <cell r="BA67">
            <v>1.1244000000000001E-2</v>
          </cell>
          <cell r="BB67">
            <v>1.2001E-2</v>
          </cell>
          <cell r="BC67">
            <v>1.3264E-2</v>
          </cell>
          <cell r="BD67">
            <v>1.4135999999999999E-2</v>
          </cell>
          <cell r="BE67">
            <v>1.5386E-2</v>
          </cell>
          <cell r="BF67">
            <v>1.6403000000000001E-2</v>
          </cell>
          <cell r="BG67">
            <v>1.7863E-2</v>
          </cell>
          <cell r="BH67">
            <v>1.9155999999999999E-2</v>
          </cell>
          <cell r="BI67">
            <v>1.9788E-2</v>
          </cell>
          <cell r="BJ67">
            <v>2.0798000000000001E-2</v>
          </cell>
          <cell r="BK67">
            <v>2.2348E-2</v>
          </cell>
          <cell r="BL67">
            <v>2.3628E-2</v>
          </cell>
          <cell r="BM67">
            <v>2.5468000000000001E-2</v>
          </cell>
          <cell r="BN67">
            <v>2.6505999999999998E-2</v>
          </cell>
          <cell r="BO67">
            <v>2.8809999999999999E-2</v>
          </cell>
          <cell r="BP67">
            <v>3.0509000000000001E-2</v>
          </cell>
          <cell r="BQ67">
            <v>3.2395E-2</v>
          </cell>
          <cell r="BR67">
            <v>3.5060000000000001E-2</v>
          </cell>
          <cell r="BS67">
            <v>3.7444999999999999E-2</v>
          </cell>
          <cell r="BT67">
            <v>4.0516000000000003E-2</v>
          </cell>
          <cell r="BU67">
            <v>4.3230999999999999E-2</v>
          </cell>
          <cell r="BV67">
            <v>4.6325999999999999E-2</v>
          </cell>
          <cell r="BW67">
            <v>4.9539E-2</v>
          </cell>
          <cell r="BX67">
            <v>5.2046000000000002E-2</v>
          </cell>
          <cell r="BY67">
            <v>5.5449999999999999E-2</v>
          </cell>
          <cell r="BZ67">
            <v>5.8942000000000001E-2</v>
          </cell>
          <cell r="CA67">
            <v>6.3184000000000004E-2</v>
          </cell>
          <cell r="CB67">
            <v>7.0007E-2</v>
          </cell>
          <cell r="CC67">
            <v>7.4291999999999997E-2</v>
          </cell>
          <cell r="CD67">
            <v>8.0716999999999997E-2</v>
          </cell>
          <cell r="CE67">
            <v>8.7567000000000006E-2</v>
          </cell>
          <cell r="CF67">
            <v>9.4690999999999997E-2</v>
          </cell>
          <cell r="CG67">
            <v>0.102988</v>
          </cell>
          <cell r="CH67">
            <v>0.11401</v>
          </cell>
          <cell r="CI67">
            <v>0.122763</v>
          </cell>
          <cell r="CJ67">
            <v>0.132745</v>
          </cell>
          <cell r="CK67">
            <v>0.14613699999999999</v>
          </cell>
          <cell r="CL67">
            <v>0.15668000000000001</v>
          </cell>
          <cell r="CM67">
            <v>0.16570399999999999</v>
          </cell>
          <cell r="CN67">
            <v>0.18414</v>
          </cell>
          <cell r="CO67">
            <v>0.19559399999999999</v>
          </cell>
          <cell r="CP67">
            <v>0.209867</v>
          </cell>
          <cell r="CQ67">
            <v>0.23210700000000001</v>
          </cell>
          <cell r="CR67">
            <v>0.243867</v>
          </cell>
          <cell r="CS67">
            <v>0.266453</v>
          </cell>
          <cell r="CT67">
            <v>0.287217</v>
          </cell>
          <cell r="CU67">
            <v>0.30241699999999999</v>
          </cell>
          <cell r="CV67">
            <v>0.32082100000000002</v>
          </cell>
          <cell r="CW67">
            <v>0.33240599999999998</v>
          </cell>
          <cell r="CX67">
            <v>0.34245399999999998</v>
          </cell>
          <cell r="CY67">
            <v>0.35714400000000002</v>
          </cell>
          <cell r="CZ67">
            <v>0.37261100000000003</v>
          </cell>
          <cell r="DA67">
            <v>0.38883800000000002</v>
          </cell>
          <cell r="DB67">
            <v>0.40583900000000001</v>
          </cell>
          <cell r="DC67">
            <v>0.42363699999999999</v>
          </cell>
          <cell r="DD67">
            <v>0.44225700000000001</v>
          </cell>
          <cell r="DE67">
            <v>0.46172800000000003</v>
          </cell>
          <cell r="DF67">
            <v>0.48208400000000001</v>
          </cell>
          <cell r="DG67">
            <v>0.50336099999999995</v>
          </cell>
          <cell r="DH67">
            <v>0.52559699999999998</v>
          </cell>
          <cell r="DI67">
            <v>0.54883300000000002</v>
          </cell>
          <cell r="DJ67">
            <v>0.57311199999999995</v>
          </cell>
          <cell r="DK67">
            <v>0.59848000000000001</v>
          </cell>
          <cell r="DL67">
            <v>0.62498600000000004</v>
          </cell>
          <cell r="DM67">
            <v>0.65267900000000001</v>
          </cell>
          <cell r="DN67">
            <v>0.68161300000000002</v>
          </cell>
          <cell r="DO67">
            <v>0.71184400000000003</v>
          </cell>
          <cell r="DP67">
            <v>0.74342900000000001</v>
          </cell>
          <cell r="DQ67">
            <v>0.77642999999999995</v>
          </cell>
        </row>
        <row r="68">
          <cell r="A68">
            <v>1916</v>
          </cell>
          <cell r="B68">
            <v>9.7479999999999997E-2</v>
          </cell>
          <cell r="C68">
            <v>2.0577999999999999E-2</v>
          </cell>
          <cell r="D68">
            <v>1.5249E-2</v>
          </cell>
          <cell r="E68">
            <v>6.4729999999999996E-3</v>
          </cell>
          <cell r="F68">
            <v>5.4559999999999999E-3</v>
          </cell>
          <cell r="G68">
            <v>3.8600000000000001E-3</v>
          </cell>
          <cell r="H68">
            <v>2.8999999999999998E-3</v>
          </cell>
          <cell r="I68">
            <v>2.3960000000000001E-3</v>
          </cell>
          <cell r="J68">
            <v>1.9889999999999999E-3</v>
          </cell>
          <cell r="K68">
            <v>1.8259999999999999E-3</v>
          </cell>
          <cell r="L68">
            <v>1.6540000000000001E-3</v>
          </cell>
          <cell r="M68">
            <v>1.709E-3</v>
          </cell>
          <cell r="N68">
            <v>1.848E-3</v>
          </cell>
          <cell r="O68">
            <v>1.964E-3</v>
          </cell>
          <cell r="P68">
            <v>2.0379999999999999E-3</v>
          </cell>
          <cell r="Q68">
            <v>2.3080000000000002E-3</v>
          </cell>
          <cell r="R68">
            <v>2.3419999999999999E-3</v>
          </cell>
          <cell r="S68">
            <v>2.4659999999999999E-3</v>
          </cell>
          <cell r="T68">
            <v>2.7369999999999998E-3</v>
          </cell>
          <cell r="U68">
            <v>2.8960000000000001E-3</v>
          </cell>
          <cell r="V68">
            <v>3.2179999999999999E-3</v>
          </cell>
          <cell r="W68">
            <v>3.2669999999999999E-3</v>
          </cell>
          <cell r="X68">
            <v>2.9220000000000001E-3</v>
          </cell>
          <cell r="Y68">
            <v>2.8639999999999998E-3</v>
          </cell>
          <cell r="Z68">
            <v>2.8869999999999998E-3</v>
          </cell>
          <cell r="AA68">
            <v>2.8869999999999998E-3</v>
          </cell>
          <cell r="AB68">
            <v>2.8310000000000002E-3</v>
          </cell>
          <cell r="AC68">
            <v>2.862E-3</v>
          </cell>
          <cell r="AD68">
            <v>2.846E-3</v>
          </cell>
          <cell r="AE68">
            <v>3.287E-3</v>
          </cell>
          <cell r="AF68">
            <v>2.5890000000000002E-3</v>
          </cell>
          <cell r="AG68">
            <v>2.5200000000000001E-3</v>
          </cell>
          <cell r="AH68">
            <v>2.5460000000000001E-3</v>
          </cell>
          <cell r="AI68">
            <v>2.5219999999999999E-3</v>
          </cell>
          <cell r="AJ68">
            <v>2.6359999999999999E-3</v>
          </cell>
          <cell r="AK68">
            <v>2.7829999999999999E-3</v>
          </cell>
          <cell r="AL68">
            <v>2.9069999999999999E-3</v>
          </cell>
          <cell r="AM68">
            <v>3.0249999999999999E-3</v>
          </cell>
          <cell r="AN68">
            <v>3.1229999999999999E-3</v>
          </cell>
          <cell r="AO68">
            <v>3.4640000000000001E-3</v>
          </cell>
          <cell r="AP68">
            <v>3.7569999999999999E-3</v>
          </cell>
          <cell r="AQ68">
            <v>4.3049999999999998E-3</v>
          </cell>
          <cell r="AR68">
            <v>4.633E-3</v>
          </cell>
          <cell r="AS68">
            <v>4.9919999999999999E-3</v>
          </cell>
          <cell r="AT68">
            <v>5.568E-3</v>
          </cell>
          <cell r="AU68">
            <v>5.9620000000000003E-3</v>
          </cell>
          <cell r="AV68">
            <v>6.6309999999999997E-3</v>
          </cell>
          <cell r="AW68">
            <v>7.4980000000000003E-3</v>
          </cell>
          <cell r="AX68">
            <v>8.1810000000000008E-3</v>
          </cell>
          <cell r="AY68">
            <v>9.1149999999999998E-3</v>
          </cell>
          <cell r="AZ68">
            <v>1.0189999999999999E-2</v>
          </cell>
          <cell r="BA68">
            <v>1.0975E-2</v>
          </cell>
          <cell r="BB68">
            <v>1.2168E-2</v>
          </cell>
          <cell r="BC68">
            <v>1.2899000000000001E-2</v>
          </cell>
          <cell r="BD68">
            <v>1.4019999999999999E-2</v>
          </cell>
          <cell r="BE68">
            <v>1.498E-2</v>
          </cell>
          <cell r="BF68">
            <v>1.6344999999999998E-2</v>
          </cell>
          <cell r="BG68">
            <v>1.7602E-2</v>
          </cell>
          <cell r="BH68">
            <v>1.8204999999999999E-2</v>
          </cell>
          <cell r="BI68">
            <v>1.9030999999999999E-2</v>
          </cell>
          <cell r="BJ68">
            <v>2.0452000000000001E-2</v>
          </cell>
          <cell r="BK68">
            <v>2.1669000000000001E-2</v>
          </cell>
          <cell r="BL68">
            <v>2.3439000000000002E-2</v>
          </cell>
          <cell r="BM68">
            <v>2.4367E-2</v>
          </cell>
          <cell r="BN68">
            <v>2.6245999999999998E-2</v>
          </cell>
          <cell r="BO68">
            <v>2.7924999999999998E-2</v>
          </cell>
          <cell r="BP68">
            <v>2.9791000000000002E-2</v>
          </cell>
          <cell r="BQ68">
            <v>3.2231000000000003E-2</v>
          </cell>
          <cell r="BR68">
            <v>3.4463000000000001E-2</v>
          </cell>
          <cell r="BS68">
            <v>3.7259E-2</v>
          </cell>
          <cell r="BT68">
            <v>3.9746999999999998E-2</v>
          </cell>
          <cell r="BU68">
            <v>4.2585999999999999E-2</v>
          </cell>
          <cell r="BV68">
            <v>4.5504000000000003E-2</v>
          </cell>
          <cell r="BW68">
            <v>4.7851999999999999E-2</v>
          </cell>
          <cell r="BX68">
            <v>5.0881999999999997E-2</v>
          </cell>
          <cell r="BY68">
            <v>5.4129999999999998E-2</v>
          </cell>
          <cell r="BZ68">
            <v>5.7977000000000001E-2</v>
          </cell>
          <cell r="CA68">
            <v>6.4200999999999994E-2</v>
          </cell>
          <cell r="CB68">
            <v>6.7915000000000003E-2</v>
          </cell>
          <cell r="CC68">
            <v>7.3814000000000005E-2</v>
          </cell>
          <cell r="CD68">
            <v>7.9959000000000002E-2</v>
          </cell>
          <cell r="CE68">
            <v>8.6335999999999996E-2</v>
          </cell>
          <cell r="CF68">
            <v>9.3992999999999993E-2</v>
          </cell>
          <cell r="CG68">
            <v>0.10372000000000001</v>
          </cell>
          <cell r="CH68">
            <v>0.11147799999999999</v>
          </cell>
          <cell r="CI68">
            <v>0.120655</v>
          </cell>
          <cell r="CJ68">
            <v>0.13267200000000001</v>
          </cell>
          <cell r="CK68">
            <v>0.14238300000000001</v>
          </cell>
          <cell r="CL68">
            <v>0.150754</v>
          </cell>
          <cell r="CM68">
            <v>0.16702600000000001</v>
          </cell>
          <cell r="CN68">
            <v>0.17763599999999999</v>
          </cell>
          <cell r="CO68">
            <v>0.191354</v>
          </cell>
          <cell r="CP68">
            <v>0.21195700000000001</v>
          </cell>
          <cell r="CQ68">
            <v>0.223298</v>
          </cell>
          <cell r="CR68">
            <v>0.24574399999999999</v>
          </cell>
          <cell r="CS68">
            <v>0.26688400000000001</v>
          </cell>
          <cell r="CT68">
            <v>0.28333999999999998</v>
          </cell>
          <cell r="CU68">
            <v>0.30305500000000002</v>
          </cell>
          <cell r="CV68">
            <v>0.31657800000000003</v>
          </cell>
          <cell r="CW68">
            <v>0.32614599999999999</v>
          </cell>
          <cell r="CX68">
            <v>0.34013700000000002</v>
          </cell>
          <cell r="CY68">
            <v>0.35486800000000002</v>
          </cell>
          <cell r="CZ68">
            <v>0.37032199999999998</v>
          </cell>
          <cell r="DA68">
            <v>0.38651400000000002</v>
          </cell>
          <cell r="DB68">
            <v>0.40346399999999999</v>
          </cell>
          <cell r="DC68">
            <v>0.42119699999999999</v>
          </cell>
          <cell r="DD68">
            <v>0.43974099999999999</v>
          </cell>
          <cell r="DE68">
            <v>0.45912799999999998</v>
          </cell>
          <cell r="DF68">
            <v>0.47939199999999998</v>
          </cell>
          <cell r="DG68">
            <v>0.50056800000000001</v>
          </cell>
          <cell r="DH68">
            <v>0.522698</v>
          </cell>
          <cell r="DI68">
            <v>0.545821</v>
          </cell>
          <cell r="DJ68">
            <v>0.56998099999999996</v>
          </cell>
          <cell r="DK68">
            <v>0.595225</v>
          </cell>
          <cell r="DL68">
            <v>0.62159900000000001</v>
          </cell>
          <cell r="DM68">
            <v>0.64915599999999996</v>
          </cell>
          <cell r="DN68">
            <v>0.67794699999999997</v>
          </cell>
          <cell r="DO68">
            <v>0.70802799999999999</v>
          </cell>
          <cell r="DP68">
            <v>0.73945700000000003</v>
          </cell>
          <cell r="DQ68">
            <v>0.77229499999999995</v>
          </cell>
        </row>
        <row r="69">
          <cell r="A69">
            <v>1917</v>
          </cell>
          <cell r="B69">
            <v>9.6891000000000005E-2</v>
          </cell>
          <cell r="C69">
            <v>2.9604999999999999E-2</v>
          </cell>
          <cell r="D69">
            <v>9.2860000000000009E-3</v>
          </cell>
          <cell r="E69">
            <v>6.8209999999999998E-3</v>
          </cell>
          <cell r="F69">
            <v>4.496E-3</v>
          </cell>
          <cell r="G69">
            <v>3.4789999999999999E-3</v>
          </cell>
          <cell r="H69">
            <v>2.911E-3</v>
          </cell>
          <cell r="I69">
            <v>2.261E-3</v>
          </cell>
          <cell r="J69">
            <v>1.9589999999999998E-3</v>
          </cell>
          <cell r="K69">
            <v>1.6969999999999999E-3</v>
          </cell>
          <cell r="L69">
            <v>1.73E-3</v>
          </cell>
          <cell r="M69">
            <v>1.7409999999999999E-3</v>
          </cell>
          <cell r="N69">
            <v>1.7780000000000001E-3</v>
          </cell>
          <cell r="O69">
            <v>1.7899999999999999E-3</v>
          </cell>
          <cell r="P69">
            <v>2.0089999999999999E-3</v>
          </cell>
          <cell r="Q69">
            <v>2.0929999999999998E-3</v>
          </cell>
          <cell r="R69">
            <v>2.2369999999999998E-3</v>
          </cell>
          <cell r="S69">
            <v>2.5119999999999999E-3</v>
          </cell>
          <cell r="T69">
            <v>2.7039999999999998E-3</v>
          </cell>
          <cell r="U69">
            <v>3.0179999999999998E-3</v>
          </cell>
          <cell r="V69">
            <v>3.0790000000000001E-3</v>
          </cell>
          <cell r="W69">
            <v>2.7910000000000001E-3</v>
          </cell>
          <cell r="X69">
            <v>2.784E-3</v>
          </cell>
          <cell r="Y69">
            <v>2.843E-3</v>
          </cell>
          <cell r="Z69">
            <v>2.8739999999999998E-3</v>
          </cell>
          <cell r="AA69">
            <v>2.849E-3</v>
          </cell>
          <cell r="AB69">
            <v>2.9619999999999998E-3</v>
          </cell>
          <cell r="AC69">
            <v>2.856E-3</v>
          </cell>
          <cell r="AD69">
            <v>3.2139999999999998E-3</v>
          </cell>
          <cell r="AE69">
            <v>2.454E-3</v>
          </cell>
          <cell r="AF69">
            <v>2.4039999999999999E-3</v>
          </cell>
          <cell r="AG69">
            <v>2.4060000000000002E-3</v>
          </cell>
          <cell r="AH69">
            <v>2.3519999999999999E-3</v>
          </cell>
          <cell r="AI69">
            <v>2.4780000000000002E-3</v>
          </cell>
          <cell r="AJ69">
            <v>2.6050000000000001E-3</v>
          </cell>
          <cell r="AK69">
            <v>2.7009999999999998E-3</v>
          </cell>
          <cell r="AL69">
            <v>2.7789999999999998E-3</v>
          </cell>
          <cell r="AM69">
            <v>2.8470000000000001E-3</v>
          </cell>
          <cell r="AN69">
            <v>3.1480000000000002E-3</v>
          </cell>
          <cell r="AO69">
            <v>3.3809999999999999E-3</v>
          </cell>
          <cell r="AP69">
            <v>3.882E-3</v>
          </cell>
          <cell r="AQ69">
            <v>4.2040000000000003E-3</v>
          </cell>
          <cell r="AR69">
            <v>4.5240000000000002E-3</v>
          </cell>
          <cell r="AS69">
            <v>5.0400000000000002E-3</v>
          </cell>
          <cell r="AT69">
            <v>5.4479999999999997E-3</v>
          </cell>
          <cell r="AU69">
            <v>6.0200000000000002E-3</v>
          </cell>
          <cell r="AV69">
            <v>6.7739999999999996E-3</v>
          </cell>
          <cell r="AW69">
            <v>7.3889999999999997E-3</v>
          </cell>
          <cell r="AX69">
            <v>8.1939999999999999E-3</v>
          </cell>
          <cell r="AY69">
            <v>9.1979999999999996E-3</v>
          </cell>
          <cell r="AZ69">
            <v>9.9780000000000008E-3</v>
          </cell>
          <cell r="BA69">
            <v>1.1126E-2</v>
          </cell>
          <cell r="BB69">
            <v>1.1773E-2</v>
          </cell>
          <cell r="BC69">
            <v>1.2759E-2</v>
          </cell>
          <cell r="BD69">
            <v>1.3644E-2</v>
          </cell>
          <cell r="BE69">
            <v>1.4919E-2</v>
          </cell>
          <cell r="BF69">
            <v>1.6083E-2</v>
          </cell>
          <cell r="BG69">
            <v>1.6714E-2</v>
          </cell>
          <cell r="BH69">
            <v>1.7403999999999999E-2</v>
          </cell>
          <cell r="BI69">
            <v>1.8665999999999999E-2</v>
          </cell>
          <cell r="BJ69">
            <v>1.9789999999999999E-2</v>
          </cell>
          <cell r="BK69">
            <v>2.1441000000000002E-2</v>
          </cell>
          <cell r="BL69">
            <v>2.2356000000000001E-2</v>
          </cell>
          <cell r="BM69">
            <v>2.3910000000000001E-2</v>
          </cell>
          <cell r="BN69">
            <v>2.5493999999999999E-2</v>
          </cell>
          <cell r="BO69">
            <v>2.7299E-2</v>
          </cell>
          <cell r="BP69">
            <v>2.9586000000000001E-2</v>
          </cell>
          <cell r="BQ69">
            <v>3.1702000000000001E-2</v>
          </cell>
          <cell r="BR69">
            <v>3.4273999999999999E-2</v>
          </cell>
          <cell r="BS69">
            <v>3.6544E-2</v>
          </cell>
          <cell r="BT69">
            <v>3.9165999999999999E-2</v>
          </cell>
          <cell r="BU69">
            <v>4.1775E-2</v>
          </cell>
          <cell r="BV69">
            <v>4.3971000000000003E-2</v>
          </cell>
          <cell r="BW69">
            <v>4.6709000000000001E-2</v>
          </cell>
          <cell r="BX69">
            <v>4.9754E-2</v>
          </cell>
          <cell r="BY69">
            <v>5.3169000000000001E-2</v>
          </cell>
          <cell r="BZ69">
            <v>5.8804000000000002E-2</v>
          </cell>
          <cell r="CA69">
            <v>6.2123999999999999E-2</v>
          </cell>
          <cell r="CB69">
            <v>6.7520999999999998E-2</v>
          </cell>
          <cell r="CC69">
            <v>7.3010000000000005E-2</v>
          </cell>
          <cell r="CD69">
            <v>7.8728000000000006E-2</v>
          </cell>
          <cell r="CE69">
            <v>8.5681999999999994E-2</v>
          </cell>
          <cell r="CF69">
            <v>9.4284000000000007E-2</v>
          </cell>
          <cell r="CG69">
            <v>0.101117</v>
          </cell>
          <cell r="CH69">
            <v>0.109475</v>
          </cell>
          <cell r="CI69">
            <v>0.120186</v>
          </cell>
          <cell r="CJ69">
            <v>0.12917000000000001</v>
          </cell>
          <cell r="CK69">
            <v>0.13691600000000001</v>
          </cell>
          <cell r="CL69">
            <v>0.15124099999999999</v>
          </cell>
          <cell r="CM69">
            <v>0.16097800000000001</v>
          </cell>
          <cell r="CN69">
            <v>0.174013</v>
          </cell>
          <cell r="CO69">
            <v>0.19298599999999999</v>
          </cell>
          <cell r="CP69">
            <v>0.203817</v>
          </cell>
          <cell r="CQ69">
            <v>0.22486700000000001</v>
          </cell>
          <cell r="CR69">
            <v>0.24599499999999999</v>
          </cell>
          <cell r="CS69">
            <v>0.26332899999999998</v>
          </cell>
          <cell r="CT69">
            <v>0.28395999999999999</v>
          </cell>
          <cell r="CU69">
            <v>0.29901299999999997</v>
          </cell>
          <cell r="CV69">
            <v>0.310616</v>
          </cell>
          <cell r="CW69">
            <v>0.32394000000000001</v>
          </cell>
          <cell r="CX69">
            <v>0.33796900000000002</v>
          </cell>
          <cell r="CY69">
            <v>0.35268699999999997</v>
          </cell>
          <cell r="CZ69">
            <v>0.36810799999999999</v>
          </cell>
          <cell r="DA69">
            <v>0.38425100000000001</v>
          </cell>
          <cell r="DB69">
            <v>0.40114</v>
          </cell>
          <cell r="DC69">
            <v>0.41880099999999998</v>
          </cell>
          <cell r="DD69">
            <v>0.43726500000000001</v>
          </cell>
          <cell r="DE69">
            <v>0.456563</v>
          </cell>
          <cell r="DF69">
            <v>0.47673199999999999</v>
          </cell>
          <cell r="DG69">
            <v>0.497807</v>
          </cell>
          <cell r="DH69">
            <v>0.51982899999999999</v>
          </cell>
          <cell r="DI69">
            <v>0.54283899999999996</v>
          </cell>
          <cell r="DJ69">
            <v>0.56688099999999997</v>
          </cell>
          <cell r="DK69">
            <v>0.59199900000000005</v>
          </cell>
          <cell r="DL69">
            <v>0.61824299999999999</v>
          </cell>
          <cell r="DM69">
            <v>0.64566299999999999</v>
          </cell>
          <cell r="DN69">
            <v>0.67431200000000002</v>
          </cell>
          <cell r="DO69">
            <v>0.70424500000000001</v>
          </cell>
          <cell r="DP69">
            <v>0.73551900000000003</v>
          </cell>
          <cell r="DQ69">
            <v>0.76826000000000005</v>
          </cell>
        </row>
        <row r="70">
          <cell r="A70">
            <v>1918</v>
          </cell>
          <cell r="B70">
            <v>0.102626</v>
          </cell>
          <cell r="C70">
            <v>1.7847999999999999E-2</v>
          </cell>
          <cell r="D70">
            <v>9.7940000000000006E-3</v>
          </cell>
          <cell r="E70">
            <v>5.6150000000000002E-3</v>
          </cell>
          <cell r="F70">
            <v>4.2139999999999999E-3</v>
          </cell>
          <cell r="G70">
            <v>3.614E-3</v>
          </cell>
          <cell r="H70">
            <v>2.6589999999999999E-3</v>
          </cell>
          <cell r="I70">
            <v>2.1940000000000002E-3</v>
          </cell>
          <cell r="J70">
            <v>1.8619999999999999E-3</v>
          </cell>
          <cell r="K70">
            <v>1.8259999999999999E-3</v>
          </cell>
          <cell r="L70">
            <v>1.7229999999999999E-3</v>
          </cell>
          <cell r="M70">
            <v>1.6819999999999999E-3</v>
          </cell>
          <cell r="N70">
            <v>1.6130000000000001E-3</v>
          </cell>
          <cell r="O70">
            <v>1.758E-3</v>
          </cell>
          <cell r="P70">
            <v>1.856E-3</v>
          </cell>
          <cell r="Q70">
            <v>2.0070000000000001E-3</v>
          </cell>
          <cell r="R70">
            <v>2.274E-3</v>
          </cell>
          <cell r="S70">
            <v>2.4979999999999998E-3</v>
          </cell>
          <cell r="T70">
            <v>2.826E-3</v>
          </cell>
          <cell r="U70">
            <v>2.8969999999999998E-3</v>
          </cell>
          <cell r="V70">
            <v>2.6329999999999999E-3</v>
          </cell>
          <cell r="W70">
            <v>2.6580000000000002E-3</v>
          </cell>
          <cell r="X70">
            <v>2.7599999999999999E-3</v>
          </cell>
          <cell r="Y70">
            <v>2.849E-3</v>
          </cell>
          <cell r="Z70">
            <v>2.8930000000000002E-3</v>
          </cell>
          <cell r="AA70">
            <v>3.1340000000000001E-3</v>
          </cell>
          <cell r="AB70">
            <v>3.039E-3</v>
          </cell>
          <cell r="AC70">
            <v>3.2360000000000002E-3</v>
          </cell>
          <cell r="AD70">
            <v>2.343E-3</v>
          </cell>
          <cell r="AE70">
            <v>2.2959999999999999E-3</v>
          </cell>
          <cell r="AF70">
            <v>2.2910000000000001E-3</v>
          </cell>
          <cell r="AG70">
            <v>2.225E-3</v>
          </cell>
          <cell r="AH70">
            <v>2.3440000000000002E-3</v>
          </cell>
          <cell r="AI70">
            <v>2.4510000000000001E-3</v>
          </cell>
          <cell r="AJ70">
            <v>2.5300000000000001E-3</v>
          </cell>
          <cell r="AK70">
            <v>2.5920000000000001E-3</v>
          </cell>
          <cell r="AL70">
            <v>2.6220000000000002E-3</v>
          </cell>
          <cell r="AM70">
            <v>2.8709999999999999E-3</v>
          </cell>
          <cell r="AN70">
            <v>3.052E-3</v>
          </cell>
          <cell r="AO70">
            <v>3.4949999999999998E-3</v>
          </cell>
          <cell r="AP70">
            <v>3.7950000000000002E-3</v>
          </cell>
          <cell r="AQ70">
            <v>4.0980000000000001E-3</v>
          </cell>
          <cell r="AR70">
            <v>4.5640000000000003E-3</v>
          </cell>
          <cell r="AS70">
            <v>4.9709999999999997E-3</v>
          </cell>
          <cell r="AT70">
            <v>5.4720000000000003E-3</v>
          </cell>
          <cell r="AU70">
            <v>6.13E-3</v>
          </cell>
          <cell r="AV70">
            <v>6.7019999999999996E-3</v>
          </cell>
          <cell r="AW70">
            <v>7.3740000000000003E-3</v>
          </cell>
          <cell r="AX70">
            <v>8.3099999999999997E-3</v>
          </cell>
          <cell r="AY70">
            <v>9.0519999999999993E-3</v>
          </cell>
          <cell r="AZ70">
            <v>1.0142E-2</v>
          </cell>
          <cell r="BA70">
            <v>1.0763E-2</v>
          </cell>
          <cell r="BB70">
            <v>1.162E-2</v>
          </cell>
          <cell r="BC70">
            <v>1.2418E-2</v>
          </cell>
          <cell r="BD70">
            <v>1.3579000000000001E-2</v>
          </cell>
          <cell r="BE70">
            <v>1.4619E-2</v>
          </cell>
          <cell r="BF70">
            <v>1.5299999999999999E-2</v>
          </cell>
          <cell r="BG70">
            <v>1.5923E-2</v>
          </cell>
          <cell r="BH70">
            <v>1.7023E-2</v>
          </cell>
          <cell r="BI70">
            <v>1.8013999999999999E-2</v>
          </cell>
          <cell r="BJ70">
            <v>1.9504000000000001E-2</v>
          </cell>
          <cell r="BK70">
            <v>2.0459000000000001E-2</v>
          </cell>
          <cell r="BL70">
            <v>2.1822000000000001E-2</v>
          </cell>
          <cell r="BM70">
            <v>2.3272999999999999E-2</v>
          </cell>
          <cell r="BN70">
            <v>2.4964E-2</v>
          </cell>
          <cell r="BO70">
            <v>2.7125E-2</v>
          </cell>
          <cell r="BP70">
            <v>2.9139000000000002E-2</v>
          </cell>
          <cell r="BQ70">
            <v>3.1508000000000001E-2</v>
          </cell>
          <cell r="BR70">
            <v>3.3606999999999998E-2</v>
          </cell>
          <cell r="BS70">
            <v>3.6045000000000001E-2</v>
          </cell>
          <cell r="BT70">
            <v>3.8339999999999999E-2</v>
          </cell>
          <cell r="BU70">
            <v>4.0363999999999997E-2</v>
          </cell>
          <cell r="BV70">
            <v>4.2883999999999999E-2</v>
          </cell>
          <cell r="BW70">
            <v>4.5759000000000001E-2</v>
          </cell>
          <cell r="BX70">
            <v>4.8773999999999998E-2</v>
          </cell>
          <cell r="BY70">
            <v>5.3811999999999999E-2</v>
          </cell>
          <cell r="BZ70">
            <v>5.6892999999999999E-2</v>
          </cell>
          <cell r="CA70">
            <v>6.1790999999999999E-2</v>
          </cell>
          <cell r="CB70">
            <v>6.6699999999999995E-2</v>
          </cell>
          <cell r="CC70">
            <v>7.1818000000000007E-2</v>
          </cell>
          <cell r="CD70">
            <v>7.8044000000000002E-2</v>
          </cell>
          <cell r="CE70">
            <v>8.5692000000000004E-2</v>
          </cell>
          <cell r="CF70">
            <v>9.1719999999999996E-2</v>
          </cell>
          <cell r="CG70">
            <v>9.9237000000000006E-2</v>
          </cell>
          <cell r="CH70">
            <v>0.108694</v>
          </cell>
          <cell r="CI70">
            <v>0.117017</v>
          </cell>
          <cell r="CJ70">
            <v>0.124164</v>
          </cell>
          <cell r="CK70">
            <v>0.136793</v>
          </cell>
          <cell r="CL70">
            <v>0.14566899999999999</v>
          </cell>
          <cell r="CM70">
            <v>0.157889</v>
          </cell>
          <cell r="CN70">
            <v>0.17524200000000001</v>
          </cell>
          <cell r="CO70">
            <v>0.18548600000000001</v>
          </cell>
          <cell r="CP70">
            <v>0.20511499999999999</v>
          </cell>
          <cell r="CQ70">
            <v>0.22493099999999999</v>
          </cell>
          <cell r="CR70">
            <v>0.24277599999999999</v>
          </cell>
          <cell r="CS70">
            <v>0.26393499999999998</v>
          </cell>
          <cell r="CT70">
            <v>0.280109</v>
          </cell>
          <cell r="CU70">
            <v>0.293408</v>
          </cell>
          <cell r="CV70">
            <v>0.30851400000000001</v>
          </cell>
          <cell r="CW70">
            <v>0.32187500000000002</v>
          </cell>
          <cell r="CX70">
            <v>0.335893</v>
          </cell>
          <cell r="CY70">
            <v>0.35057899999999997</v>
          </cell>
          <cell r="CZ70">
            <v>0.365954</v>
          </cell>
          <cell r="DA70">
            <v>0.38203799999999999</v>
          </cell>
          <cell r="DB70">
            <v>0.39885799999999999</v>
          </cell>
          <cell r="DC70">
            <v>0.41644300000000001</v>
          </cell>
          <cell r="DD70">
            <v>0.43482199999999999</v>
          </cell>
          <cell r="DE70">
            <v>0.45402999999999999</v>
          </cell>
          <cell r="DF70">
            <v>0.47410200000000002</v>
          </cell>
          <cell r="DG70">
            <v>0.49507600000000002</v>
          </cell>
          <cell r="DH70">
            <v>0.51698999999999995</v>
          </cell>
          <cell r="DI70">
            <v>0.53988599999999998</v>
          </cell>
          <cell r="DJ70">
            <v>0.563809</v>
          </cell>
          <cell r="DK70">
            <v>0.58880299999999997</v>
          </cell>
          <cell r="DL70">
            <v>0.61491799999999996</v>
          </cell>
          <cell r="DM70">
            <v>0.64220200000000005</v>
          </cell>
          <cell r="DN70">
            <v>0.670709</v>
          </cell>
          <cell r="DO70">
            <v>0.70049399999999995</v>
          </cell>
          <cell r="DP70">
            <v>0.73167700000000002</v>
          </cell>
          <cell r="DQ70">
            <v>0.76419400000000004</v>
          </cell>
        </row>
        <row r="71">
          <cell r="A71">
            <v>1919</v>
          </cell>
          <cell r="B71">
            <v>8.4669999999999995E-2</v>
          </cell>
          <cell r="C71">
            <v>1.8849000000000001E-2</v>
          </cell>
          <cell r="D71">
            <v>8.0330000000000002E-3</v>
          </cell>
          <cell r="E71">
            <v>5.2610000000000001E-3</v>
          </cell>
          <cell r="F71">
            <v>4.516E-3</v>
          </cell>
          <cell r="G71">
            <v>3.1949999999999999E-3</v>
          </cell>
          <cell r="H71">
            <v>2.542E-3</v>
          </cell>
          <cell r="I71">
            <v>2.1679999999999998E-3</v>
          </cell>
          <cell r="J71">
            <v>1.9889999999999999E-3</v>
          </cell>
          <cell r="K71">
            <v>1.794E-3</v>
          </cell>
          <cell r="L71">
            <v>1.676E-3</v>
          </cell>
          <cell r="M71">
            <v>1.5269999999999999E-3</v>
          </cell>
          <cell r="N71">
            <v>1.578E-3</v>
          </cell>
          <cell r="O71">
            <v>1.655E-3</v>
          </cell>
          <cell r="P71">
            <v>1.797E-3</v>
          </cell>
          <cell r="Q71">
            <v>2.0370000000000002E-3</v>
          </cell>
          <cell r="R71">
            <v>2.2759999999999998E-3</v>
          </cell>
          <cell r="S71">
            <v>2.6099999999999999E-3</v>
          </cell>
          <cell r="T71">
            <v>2.7209999999999999E-3</v>
          </cell>
          <cell r="U71">
            <v>2.48E-3</v>
          </cell>
          <cell r="V71">
            <v>2.4970000000000001E-3</v>
          </cell>
          <cell r="W71">
            <v>2.6210000000000001E-3</v>
          </cell>
          <cell r="X71">
            <v>2.7810000000000001E-3</v>
          </cell>
          <cell r="Y71">
            <v>2.9150000000000001E-3</v>
          </cell>
          <cell r="Z71">
            <v>3.3540000000000002E-3</v>
          </cell>
          <cell r="AA71">
            <v>3.3300000000000001E-3</v>
          </cell>
          <cell r="AB71">
            <v>3.3790000000000001E-3</v>
          </cell>
          <cell r="AC71">
            <v>2.2910000000000001E-3</v>
          </cell>
          <cell r="AD71">
            <v>2.209E-3</v>
          </cell>
          <cell r="AE71">
            <v>2.186E-3</v>
          </cell>
          <cell r="AF71">
            <v>2.1350000000000002E-3</v>
          </cell>
          <cell r="AG71">
            <v>2.2290000000000001E-3</v>
          </cell>
          <cell r="AH71">
            <v>2.3240000000000001E-3</v>
          </cell>
          <cell r="AI71">
            <v>2.3869999999999998E-3</v>
          </cell>
          <cell r="AJ71">
            <v>2.4459999999999998E-3</v>
          </cell>
          <cell r="AK71">
            <v>2.441E-3</v>
          </cell>
          <cell r="AL71">
            <v>2.6310000000000001E-3</v>
          </cell>
          <cell r="AM71">
            <v>2.7759999999999998E-3</v>
          </cell>
          <cell r="AN71">
            <v>3.1610000000000002E-3</v>
          </cell>
          <cell r="AO71">
            <v>3.424E-3</v>
          </cell>
          <cell r="AP71">
            <v>3.712E-3</v>
          </cell>
          <cell r="AQ71">
            <v>4.1359999999999999E-3</v>
          </cell>
          <cell r="AR71">
            <v>4.5279999999999999E-3</v>
          </cell>
          <cell r="AS71">
            <v>4.9649999999999998E-3</v>
          </cell>
          <cell r="AT71">
            <v>5.5440000000000003E-3</v>
          </cell>
          <cell r="AU71">
            <v>6.1050000000000002E-3</v>
          </cell>
          <cell r="AV71">
            <v>6.6750000000000004E-3</v>
          </cell>
          <cell r="AW71">
            <v>7.5119999999999996E-3</v>
          </cell>
          <cell r="AX71">
            <v>8.2170000000000003E-3</v>
          </cell>
          <cell r="AY71">
            <v>9.2370000000000004E-3</v>
          </cell>
          <cell r="AZ71">
            <v>9.8569999999999994E-3</v>
          </cell>
          <cell r="BA71">
            <v>1.0612E-2</v>
          </cell>
          <cell r="BB71">
            <v>1.1311E-2</v>
          </cell>
          <cell r="BC71">
            <v>1.2347E-2</v>
          </cell>
          <cell r="BD71">
            <v>1.3226999999999999E-2</v>
          </cell>
          <cell r="BE71">
            <v>1.3969000000000001E-2</v>
          </cell>
          <cell r="BF71">
            <v>1.4596E-2</v>
          </cell>
          <cell r="BG71">
            <v>1.5537E-2</v>
          </cell>
          <cell r="BH71">
            <v>1.6389999999999998E-2</v>
          </cell>
          <cell r="BI71">
            <v>1.7658E-2</v>
          </cell>
          <cell r="BJ71">
            <v>1.8681E-2</v>
          </cell>
          <cell r="BK71">
            <v>2.0011999999999999E-2</v>
          </cell>
          <cell r="BL71">
            <v>2.1284000000000001E-2</v>
          </cell>
          <cell r="BM71">
            <v>2.2832000000000002E-2</v>
          </cell>
          <cell r="BN71">
            <v>2.4847999999999999E-2</v>
          </cell>
          <cell r="BO71">
            <v>2.6766000000000002E-2</v>
          </cell>
          <cell r="BP71">
            <v>2.8938999999999999E-2</v>
          </cell>
          <cell r="BQ71">
            <v>3.0896E-2</v>
          </cell>
          <cell r="BR71">
            <v>3.3182000000000003E-2</v>
          </cell>
          <cell r="BS71">
            <v>3.5196999999999999E-2</v>
          </cell>
          <cell r="BT71">
            <v>3.7026000000000003E-2</v>
          </cell>
          <cell r="BU71">
            <v>3.9378999999999997E-2</v>
          </cell>
          <cell r="BV71">
            <v>4.2078999999999998E-2</v>
          </cell>
          <cell r="BW71">
            <v>4.4787E-2</v>
          </cell>
          <cell r="BX71">
            <v>4.9252999999999998E-2</v>
          </cell>
          <cell r="BY71">
            <v>5.2178000000000002E-2</v>
          </cell>
          <cell r="BZ71">
            <v>5.6573999999999999E-2</v>
          </cell>
          <cell r="CA71">
            <v>6.0970000000000003E-2</v>
          </cell>
          <cell r="CB71">
            <v>6.5555000000000002E-2</v>
          </cell>
          <cell r="CC71">
            <v>7.1077000000000001E-2</v>
          </cell>
          <cell r="CD71">
            <v>7.7903E-2</v>
          </cell>
          <cell r="CE71">
            <v>8.3293000000000006E-2</v>
          </cell>
          <cell r="CF71">
            <v>8.9979000000000003E-2</v>
          </cell>
          <cell r="CG71">
            <v>9.8235000000000003E-2</v>
          </cell>
          <cell r="CH71">
            <v>0.105909</v>
          </cell>
          <cell r="CI71">
            <v>0.112468</v>
          </cell>
          <cell r="CJ71">
            <v>0.12367300000000001</v>
          </cell>
          <cell r="CK71">
            <v>0.13173599999999999</v>
          </cell>
          <cell r="CL71">
            <v>0.143015</v>
          </cell>
          <cell r="CM71">
            <v>0.15876699999999999</v>
          </cell>
          <cell r="CN71">
            <v>0.168352</v>
          </cell>
          <cell r="CO71">
            <v>0.18654299999999999</v>
          </cell>
          <cell r="CP71">
            <v>0.204925</v>
          </cell>
          <cell r="CQ71">
            <v>0.222054</v>
          </cell>
          <cell r="CR71">
            <v>0.243372</v>
          </cell>
          <cell r="CS71">
            <v>0.26026899999999997</v>
          </cell>
          <cell r="CT71">
            <v>0.27490700000000001</v>
          </cell>
          <cell r="CU71">
            <v>0.291412</v>
          </cell>
          <cell r="CV71">
            <v>0.30654799999999999</v>
          </cell>
          <cell r="CW71">
            <v>0.31989800000000002</v>
          </cell>
          <cell r="CX71">
            <v>0.33388499999999999</v>
          </cell>
          <cell r="CY71">
            <v>0.34852699999999998</v>
          </cell>
          <cell r="CZ71">
            <v>0.363846</v>
          </cell>
          <cell r="DA71">
            <v>0.37986500000000001</v>
          </cell>
          <cell r="DB71">
            <v>0.39661200000000002</v>
          </cell>
          <cell r="DC71">
            <v>0.41411599999999998</v>
          </cell>
          <cell r="DD71">
            <v>0.43241000000000002</v>
          </cell>
          <cell r="DE71">
            <v>0.45152599999999998</v>
          </cell>
          <cell r="DF71">
            <v>0.471501</v>
          </cell>
          <cell r="DG71">
            <v>0.492371</v>
          </cell>
          <cell r="DH71">
            <v>0.514177</v>
          </cell>
          <cell r="DI71">
            <v>0.53696100000000002</v>
          </cell>
          <cell r="DJ71">
            <v>0.56076499999999996</v>
          </cell>
          <cell r="DK71">
            <v>0.58563600000000005</v>
          </cell>
          <cell r="DL71">
            <v>0.61162099999999997</v>
          </cell>
          <cell r="DM71">
            <v>0.63877099999999998</v>
          </cell>
          <cell r="DN71">
            <v>0.66713699999999998</v>
          </cell>
          <cell r="DO71">
            <v>0.69683499999999998</v>
          </cell>
          <cell r="DP71">
            <v>0.72780400000000001</v>
          </cell>
          <cell r="DQ71">
            <v>0.76016300000000003</v>
          </cell>
        </row>
        <row r="72">
          <cell r="A72">
            <v>1920</v>
          </cell>
          <cell r="B72">
            <v>8.5934999999999997E-2</v>
          </cell>
          <cell r="C72">
            <v>1.5379E-2</v>
          </cell>
          <cell r="D72">
            <v>7.5170000000000002E-3</v>
          </cell>
          <cell r="E72">
            <v>5.6389999999999999E-3</v>
          </cell>
          <cell r="F72">
            <v>3.8830000000000002E-3</v>
          </cell>
          <cell r="G72">
            <v>3.0130000000000001E-3</v>
          </cell>
          <cell r="H72">
            <v>2.6319999999999998E-3</v>
          </cell>
          <cell r="I72">
            <v>2.215E-3</v>
          </cell>
          <cell r="J72">
            <v>1.9559999999999998E-3</v>
          </cell>
          <cell r="K72">
            <v>1.756E-3</v>
          </cell>
          <cell r="L72">
            <v>1.5319999999999999E-3</v>
          </cell>
          <cell r="M72">
            <v>1.4920000000000001E-3</v>
          </cell>
          <cell r="N72">
            <v>1.5089999999999999E-3</v>
          </cell>
          <cell r="O72">
            <v>1.622E-3</v>
          </cell>
          <cell r="P72">
            <v>1.8209999999999999E-3</v>
          </cell>
          <cell r="Q72">
            <v>2.0530000000000001E-3</v>
          </cell>
          <cell r="R72">
            <v>2.3649999999999999E-3</v>
          </cell>
          <cell r="S72">
            <v>2.513E-3</v>
          </cell>
          <cell r="T72">
            <v>2.333E-3</v>
          </cell>
          <cell r="U72">
            <v>2.3370000000000001E-3</v>
          </cell>
          <cell r="V72">
            <v>2.4420000000000002E-3</v>
          </cell>
          <cell r="W72">
            <v>2.6540000000000001E-3</v>
          </cell>
          <cell r="X72">
            <v>2.8649999999999999E-3</v>
          </cell>
          <cell r="Y72">
            <v>3.5239999999999998E-3</v>
          </cell>
          <cell r="Z72">
            <v>3.689E-3</v>
          </cell>
          <cell r="AA72">
            <v>3.594E-3</v>
          </cell>
          <cell r="AB72">
            <v>2.313E-3</v>
          </cell>
          <cell r="AC72">
            <v>2.1679999999999998E-3</v>
          </cell>
          <cell r="AD72">
            <v>2.101E-3</v>
          </cell>
          <cell r="AE72">
            <v>2.0600000000000002E-3</v>
          </cell>
          <cell r="AF72">
            <v>2.1320000000000002E-3</v>
          </cell>
          <cell r="AG72">
            <v>2.2209999999999999E-3</v>
          </cell>
          <cell r="AH72">
            <v>2.2699999999999999E-3</v>
          </cell>
          <cell r="AI72">
            <v>2.3240000000000001E-3</v>
          </cell>
          <cell r="AJ72">
            <v>2.2959999999999999E-3</v>
          </cell>
          <cell r="AK72">
            <v>2.4260000000000002E-3</v>
          </cell>
          <cell r="AL72">
            <v>2.555E-3</v>
          </cell>
          <cell r="AM72">
            <v>2.8770000000000002E-3</v>
          </cell>
          <cell r="AN72">
            <v>3.1059999999999998E-3</v>
          </cell>
          <cell r="AO72">
            <v>3.369E-3</v>
          </cell>
          <cell r="AP72">
            <v>3.7529999999999998E-3</v>
          </cell>
          <cell r="AQ72">
            <v>4.1070000000000004E-3</v>
          </cell>
          <cell r="AR72">
            <v>4.5100000000000001E-3</v>
          </cell>
          <cell r="AS72">
            <v>5.0099999999999997E-3</v>
          </cell>
          <cell r="AT72">
            <v>5.5719999999999997E-3</v>
          </cell>
          <cell r="AU72">
            <v>6.0780000000000001E-3</v>
          </cell>
          <cell r="AV72">
            <v>6.8129999999999996E-3</v>
          </cell>
          <cell r="AW72">
            <v>7.4570000000000001E-3</v>
          </cell>
          <cell r="AX72">
            <v>8.4180000000000001E-3</v>
          </cell>
          <cell r="AY72">
            <v>9.0369999999999999E-3</v>
          </cell>
          <cell r="AZ72">
            <v>9.7179999999999992E-3</v>
          </cell>
          <cell r="BA72">
            <v>1.0331999999999999E-2</v>
          </cell>
          <cell r="BB72">
            <v>1.1253000000000001E-2</v>
          </cell>
          <cell r="BC72">
            <v>1.1958E-2</v>
          </cell>
          <cell r="BD72">
            <v>1.2723E-2</v>
          </cell>
          <cell r="BE72">
            <v>1.3403E-2</v>
          </cell>
          <cell r="BF72">
            <v>1.4223E-2</v>
          </cell>
          <cell r="BG72">
            <v>1.495E-2</v>
          </cell>
          <cell r="BH72">
            <v>1.5977999999999999E-2</v>
          </cell>
          <cell r="BI72">
            <v>1.7016E-2</v>
          </cell>
          <cell r="BJ72">
            <v>1.8436999999999999E-2</v>
          </cell>
          <cell r="BK72">
            <v>1.9549E-2</v>
          </cell>
          <cell r="BL72">
            <v>2.0905E-2</v>
          </cell>
          <cell r="BM72">
            <v>2.2766000000000002E-2</v>
          </cell>
          <cell r="BN72">
            <v>2.4586E-2</v>
          </cell>
          <cell r="BO72">
            <v>2.656E-2</v>
          </cell>
          <cell r="BP72">
            <v>2.8389999999999999E-2</v>
          </cell>
          <cell r="BQ72">
            <v>3.0537999999999999E-2</v>
          </cell>
          <cell r="BR72">
            <v>3.2336999999999998E-2</v>
          </cell>
          <cell r="BS72">
            <v>3.3966000000000003E-2</v>
          </cell>
          <cell r="BT72">
            <v>3.6174999999999999E-2</v>
          </cell>
          <cell r="BU72">
            <v>3.8665999999999999E-2</v>
          </cell>
          <cell r="BV72">
            <v>4.1154999999999997E-2</v>
          </cell>
          <cell r="BW72">
            <v>4.5137999999999998E-2</v>
          </cell>
          <cell r="BX72">
            <v>4.7947999999999998E-2</v>
          </cell>
          <cell r="BY72">
            <v>5.1837000000000001E-2</v>
          </cell>
          <cell r="BZ72">
            <v>5.5780000000000003E-2</v>
          </cell>
          <cell r="CA72">
            <v>5.9892000000000001E-2</v>
          </cell>
          <cell r="CB72">
            <v>6.4782999999999993E-2</v>
          </cell>
          <cell r="CC72">
            <v>7.0832000000000006E-2</v>
          </cell>
          <cell r="CD72">
            <v>7.5761999999999996E-2</v>
          </cell>
          <cell r="CE72">
            <v>8.1707000000000002E-2</v>
          </cell>
          <cell r="CF72">
            <v>8.8858000000000006E-2</v>
          </cell>
          <cell r="CG72">
            <v>9.5841999999999997E-2</v>
          </cell>
          <cell r="CH72">
            <v>0.101803</v>
          </cell>
          <cell r="CI72">
            <v>0.111834</v>
          </cell>
          <cell r="CJ72">
            <v>0.119182</v>
          </cell>
          <cell r="CK72">
            <v>0.12940699999999999</v>
          </cell>
          <cell r="CL72">
            <v>0.14359</v>
          </cell>
          <cell r="CM72">
            <v>0.15245800000000001</v>
          </cell>
          <cell r="CN72">
            <v>0.16919500000000001</v>
          </cell>
          <cell r="CO72">
            <v>0.18606300000000001</v>
          </cell>
          <cell r="CP72">
            <v>0.20242499999999999</v>
          </cell>
          <cell r="CQ72">
            <v>0.22264100000000001</v>
          </cell>
          <cell r="CR72">
            <v>0.23988599999999999</v>
          </cell>
          <cell r="CS72">
            <v>0.25550200000000001</v>
          </cell>
          <cell r="CT72">
            <v>0.27301799999999998</v>
          </cell>
          <cell r="CU72">
            <v>0.28954600000000003</v>
          </cell>
          <cell r="CV72">
            <v>0.30466399999999999</v>
          </cell>
          <cell r="CW72">
            <v>0.31798599999999999</v>
          </cell>
          <cell r="CX72">
            <v>0.33193099999999998</v>
          </cell>
          <cell r="CY72">
            <v>0.34651999999999999</v>
          </cell>
          <cell r="CZ72">
            <v>0.36177599999999999</v>
          </cell>
          <cell r="DA72">
            <v>0.37772600000000001</v>
          </cell>
          <cell r="DB72">
            <v>0.394397</v>
          </cell>
          <cell r="DC72">
            <v>0.41181899999999999</v>
          </cell>
          <cell r="DD72">
            <v>0.43002499999999999</v>
          </cell>
          <cell r="DE72">
            <v>0.449048</v>
          </cell>
          <cell r="DF72">
            <v>0.46892499999999998</v>
          </cell>
          <cell r="DG72">
            <v>0.48969299999999999</v>
          </cell>
          <cell r="DH72">
            <v>0.51139100000000004</v>
          </cell>
          <cell r="DI72">
            <v>0.53406200000000004</v>
          </cell>
          <cell r="DJ72">
            <v>0.55774800000000002</v>
          </cell>
          <cell r="DK72">
            <v>0.58249600000000001</v>
          </cell>
          <cell r="DL72">
            <v>0.60835300000000003</v>
          </cell>
          <cell r="DM72">
            <v>0.63536899999999996</v>
          </cell>
          <cell r="DN72">
            <v>0.66365200000000002</v>
          </cell>
          <cell r="DO72">
            <v>0.69314699999999996</v>
          </cell>
          <cell r="DP72">
            <v>0.72396499999999997</v>
          </cell>
          <cell r="DQ72">
            <v>0.756166</v>
          </cell>
        </row>
        <row r="73">
          <cell r="A73">
            <v>1921</v>
          </cell>
          <cell r="B73">
            <v>7.5290999999999997E-2</v>
          </cell>
          <cell r="C73">
            <v>1.4361000000000001E-2</v>
          </cell>
          <cell r="D73">
            <v>8.0700000000000008E-3</v>
          </cell>
          <cell r="E73">
            <v>4.8450000000000003E-3</v>
          </cell>
          <cell r="F73">
            <v>3.6210000000000001E-3</v>
          </cell>
          <cell r="G73">
            <v>3.2659999999999998E-3</v>
          </cell>
          <cell r="H73">
            <v>2.5119999999999999E-3</v>
          </cell>
          <cell r="I73">
            <v>2.212E-3</v>
          </cell>
          <cell r="J73">
            <v>1.921E-3</v>
          </cell>
          <cell r="K73">
            <v>1.6169999999999999E-3</v>
          </cell>
          <cell r="L73">
            <v>1.495E-3</v>
          </cell>
          <cell r="M73">
            <v>1.431E-3</v>
          </cell>
          <cell r="N73">
            <v>1.488E-3</v>
          </cell>
          <cell r="O73">
            <v>1.6429999999999999E-3</v>
          </cell>
          <cell r="P73">
            <v>1.8420000000000001E-3</v>
          </cell>
          <cell r="Q73">
            <v>2.1090000000000002E-3</v>
          </cell>
          <cell r="R73">
            <v>2.2650000000000001E-3</v>
          </cell>
          <cell r="S73">
            <v>2.1589999999999999E-3</v>
          </cell>
          <cell r="T73">
            <v>2.186E-3</v>
          </cell>
          <cell r="U73">
            <v>2.2599999999999999E-3</v>
          </cell>
          <cell r="V73">
            <v>2.48E-3</v>
          </cell>
          <cell r="W73">
            <v>2.7139999999999998E-3</v>
          </cell>
          <cell r="X73">
            <v>3.545E-3</v>
          </cell>
          <cell r="Y73">
            <v>3.9709999999999997E-3</v>
          </cell>
          <cell r="Z73">
            <v>3.8630000000000001E-3</v>
          </cell>
          <cell r="AA73">
            <v>2.3830000000000001E-3</v>
          </cell>
          <cell r="AB73">
            <v>2.1800000000000001E-3</v>
          </cell>
          <cell r="AC73">
            <v>2.0609999999999999E-3</v>
          </cell>
          <cell r="AD73">
            <v>1.9989999999999999E-3</v>
          </cell>
          <cell r="AE73">
            <v>2.0479999999999999E-3</v>
          </cell>
          <cell r="AF73">
            <v>2.1389999999999998E-3</v>
          </cell>
          <cell r="AG73">
            <v>2.176E-3</v>
          </cell>
          <cell r="AH73">
            <v>2.215E-3</v>
          </cell>
          <cell r="AI73">
            <v>2.176E-3</v>
          </cell>
          <cell r="AJ73">
            <v>2.2520000000000001E-3</v>
          </cell>
          <cell r="AK73">
            <v>2.3830000000000001E-3</v>
          </cell>
          <cell r="AL73">
            <v>2.6459999999999999E-3</v>
          </cell>
          <cell r="AM73">
            <v>2.8319999999999999E-3</v>
          </cell>
          <cell r="AN73">
            <v>3.0709999999999999E-3</v>
          </cell>
          <cell r="AO73">
            <v>3.418E-3</v>
          </cell>
          <cell r="AP73">
            <v>3.7130000000000002E-3</v>
          </cell>
          <cell r="AQ73">
            <v>4.1000000000000003E-3</v>
          </cell>
          <cell r="AR73">
            <v>4.5380000000000004E-3</v>
          </cell>
          <cell r="AS73">
            <v>5.0819999999999997E-3</v>
          </cell>
          <cell r="AT73">
            <v>5.5459999999999997E-3</v>
          </cell>
          <cell r="AU73">
            <v>6.2009999999999999E-3</v>
          </cell>
          <cell r="AV73">
            <v>6.7749999999999998E-3</v>
          </cell>
          <cell r="AW73">
            <v>7.6660000000000001E-3</v>
          </cell>
          <cell r="AX73">
            <v>8.2850000000000007E-3</v>
          </cell>
          <cell r="AY73">
            <v>8.9119999999999998E-3</v>
          </cell>
          <cell r="AZ73">
            <v>9.4629999999999992E-3</v>
          </cell>
          <cell r="BA73">
            <v>1.0311000000000001E-2</v>
          </cell>
          <cell r="BB73">
            <v>1.0854000000000001E-2</v>
          </cell>
          <cell r="BC73">
            <v>1.1584000000000001E-2</v>
          </cell>
          <cell r="BD73">
            <v>1.2319E-2</v>
          </cell>
          <cell r="BE73">
            <v>1.3056999999999999E-2</v>
          </cell>
          <cell r="BF73">
            <v>1.3715E-2</v>
          </cell>
          <cell r="BG73">
            <v>1.4515999999999999E-2</v>
          </cell>
          <cell r="BH73">
            <v>1.5493E-2</v>
          </cell>
          <cell r="BI73">
            <v>1.7028000000000001E-2</v>
          </cell>
          <cell r="BJ73">
            <v>1.8029E-2</v>
          </cell>
          <cell r="BK73">
            <v>1.9196000000000001E-2</v>
          </cell>
          <cell r="BL73">
            <v>2.0875999999999999E-2</v>
          </cell>
          <cell r="BM73">
            <v>2.2589999999999999E-2</v>
          </cell>
          <cell r="BN73">
            <v>2.4374E-2</v>
          </cell>
          <cell r="BO73">
            <v>2.6076999999999999E-2</v>
          </cell>
          <cell r="BP73">
            <v>2.8080000000000001E-2</v>
          </cell>
          <cell r="BQ73">
            <v>2.9731E-2</v>
          </cell>
          <cell r="BR73">
            <v>3.1189000000000001E-2</v>
          </cell>
          <cell r="BS73">
            <v>3.3263000000000001E-2</v>
          </cell>
          <cell r="BT73">
            <v>3.5513000000000003E-2</v>
          </cell>
          <cell r="BU73">
            <v>3.7851999999999997E-2</v>
          </cell>
          <cell r="BV73">
            <v>4.1418999999999997E-2</v>
          </cell>
          <cell r="BW73">
            <v>4.4130999999999997E-2</v>
          </cell>
          <cell r="BX73">
            <v>4.7586000000000003E-2</v>
          </cell>
          <cell r="BY73">
            <v>5.1089000000000002E-2</v>
          </cell>
          <cell r="BZ73">
            <v>5.4779000000000001E-2</v>
          </cell>
          <cell r="CA73">
            <v>5.9128E-2</v>
          </cell>
          <cell r="CB73">
            <v>6.4438999999999996E-2</v>
          </cell>
          <cell r="CC73">
            <v>6.9014000000000006E-2</v>
          </cell>
          <cell r="CD73">
            <v>7.4337E-2</v>
          </cell>
          <cell r="CE73">
            <v>8.0572000000000005E-2</v>
          </cell>
          <cell r="CF73">
            <v>8.6813000000000001E-2</v>
          </cell>
          <cell r="CG73">
            <v>9.2145000000000005E-2</v>
          </cell>
          <cell r="CH73">
            <v>0.10119300000000001</v>
          </cell>
          <cell r="CI73">
            <v>0.10795</v>
          </cell>
          <cell r="CJ73">
            <v>0.117063</v>
          </cell>
          <cell r="CK73">
            <v>0.129723</v>
          </cell>
          <cell r="CL73">
            <v>0.13783699999999999</v>
          </cell>
          <cell r="CM73">
            <v>0.15310699999999999</v>
          </cell>
          <cell r="CN73">
            <v>0.16842599999999999</v>
          </cell>
          <cell r="CO73">
            <v>0.18395300000000001</v>
          </cell>
          <cell r="CP73">
            <v>0.20302600000000001</v>
          </cell>
          <cell r="CQ73">
            <v>0.219331</v>
          </cell>
          <cell r="CR73">
            <v>0.23557400000000001</v>
          </cell>
          <cell r="CS73">
            <v>0.25372</v>
          </cell>
          <cell r="CT73">
            <v>0.27125300000000002</v>
          </cell>
          <cell r="CU73">
            <v>0.28776000000000002</v>
          </cell>
          <cell r="CV73">
            <v>0.302844</v>
          </cell>
          <cell r="CW73">
            <v>0.31612400000000002</v>
          </cell>
          <cell r="CX73">
            <v>0.33001900000000001</v>
          </cell>
          <cell r="CY73">
            <v>0.34454899999999999</v>
          </cell>
          <cell r="CZ73">
            <v>0.35973899999999998</v>
          </cell>
          <cell r="DA73">
            <v>0.37561600000000001</v>
          </cell>
          <cell r="DB73">
            <v>0.39220899999999997</v>
          </cell>
          <cell r="DC73">
            <v>0.40954699999999999</v>
          </cell>
          <cell r="DD73">
            <v>0.42766500000000002</v>
          </cell>
          <cell r="DE73">
            <v>0.44659500000000002</v>
          </cell>
          <cell r="DF73">
            <v>0.46637400000000001</v>
          </cell>
          <cell r="DG73">
            <v>0.487039</v>
          </cell>
          <cell r="DH73">
            <v>0.50863000000000003</v>
          </cell>
          <cell r="DI73">
            <v>0.53118900000000002</v>
          </cell>
          <cell r="DJ73">
            <v>0.55475799999999997</v>
          </cell>
          <cell r="DK73">
            <v>0.57938400000000001</v>
          </cell>
          <cell r="DL73">
            <v>0.60511300000000001</v>
          </cell>
          <cell r="DM73">
            <v>0.63205</v>
          </cell>
          <cell r="DN73">
            <v>0.66013999999999995</v>
          </cell>
          <cell r="DO73">
            <v>0.68949000000000005</v>
          </cell>
          <cell r="DP73">
            <v>0.72015799999999996</v>
          </cell>
          <cell r="DQ73">
            <v>0.75220299999999995</v>
          </cell>
        </row>
        <row r="74">
          <cell r="A74">
            <v>1922</v>
          </cell>
          <cell r="B74">
            <v>7.2832999999999995E-2</v>
          </cell>
          <cell r="C74">
            <v>1.545E-2</v>
          </cell>
          <cell r="D74">
            <v>6.9100000000000003E-3</v>
          </cell>
          <cell r="E74">
            <v>4.516E-3</v>
          </cell>
          <cell r="F74">
            <v>4.0819999999999997E-3</v>
          </cell>
          <cell r="G74">
            <v>2.8909999999999999E-3</v>
          </cell>
          <cell r="H74">
            <v>2.575E-3</v>
          </cell>
          <cell r="I74">
            <v>2.1719999999999999E-3</v>
          </cell>
          <cell r="J74">
            <v>1.7780000000000001E-3</v>
          </cell>
          <cell r="K74">
            <v>1.5759999999999999E-3</v>
          </cell>
          <cell r="L74">
            <v>1.4220000000000001E-3</v>
          </cell>
          <cell r="M74">
            <v>1.407E-3</v>
          </cell>
          <cell r="N74">
            <v>1.5070000000000001E-3</v>
          </cell>
          <cell r="O74">
            <v>1.665E-3</v>
          </cell>
          <cell r="P74">
            <v>1.8649999999999999E-3</v>
          </cell>
          <cell r="Q74">
            <v>1.9980000000000002E-3</v>
          </cell>
          <cell r="R74">
            <v>1.9530000000000001E-3</v>
          </cell>
          <cell r="S74">
            <v>2.019E-3</v>
          </cell>
          <cell r="T74">
            <v>2.0890000000000001E-3</v>
          </cell>
          <cell r="U74">
            <v>2.3040000000000001E-3</v>
          </cell>
          <cell r="V74">
            <v>2.4880000000000002E-3</v>
          </cell>
          <cell r="W74">
            <v>3.3570000000000002E-3</v>
          </cell>
          <cell r="X74">
            <v>4.0379999999999999E-3</v>
          </cell>
          <cell r="Y74">
            <v>4.0670000000000003E-3</v>
          </cell>
          <cell r="Z74">
            <v>2.4819999999999998E-3</v>
          </cell>
          <cell r="AA74">
            <v>2.2269999999999998E-3</v>
          </cell>
          <cell r="AB74">
            <v>2.0730000000000002E-3</v>
          </cell>
          <cell r="AC74">
            <v>1.9680000000000001E-3</v>
          </cell>
          <cell r="AD74">
            <v>1.9819999999999998E-3</v>
          </cell>
          <cell r="AE74">
            <v>2.0699999999999998E-3</v>
          </cell>
          <cell r="AF74">
            <v>2.1029999999999998E-3</v>
          </cell>
          <cell r="AG74">
            <v>2.1120000000000002E-3</v>
          </cell>
          <cell r="AH74">
            <v>2.0760000000000002E-3</v>
          </cell>
          <cell r="AI74">
            <v>2.1080000000000001E-3</v>
          </cell>
          <cell r="AJ74">
            <v>2.2490000000000001E-3</v>
          </cell>
          <cell r="AK74">
            <v>2.4610000000000001E-3</v>
          </cell>
          <cell r="AL74">
            <v>2.6050000000000001E-3</v>
          </cell>
          <cell r="AM74">
            <v>2.8149999999999998E-3</v>
          </cell>
          <cell r="AN74">
            <v>3.1259999999999999E-3</v>
          </cell>
          <cell r="AO74">
            <v>3.3579999999999999E-3</v>
          </cell>
          <cell r="AP74">
            <v>3.7330000000000002E-3</v>
          </cell>
          <cell r="AQ74">
            <v>4.1260000000000003E-3</v>
          </cell>
          <cell r="AR74">
            <v>4.6360000000000004E-3</v>
          </cell>
          <cell r="AS74">
            <v>5.0540000000000003E-3</v>
          </cell>
          <cell r="AT74">
            <v>5.653E-3</v>
          </cell>
          <cell r="AU74">
            <v>6.1630000000000001E-3</v>
          </cell>
          <cell r="AV74">
            <v>6.9779999999999998E-3</v>
          </cell>
          <cell r="AW74">
            <v>7.5909999999999997E-3</v>
          </cell>
          <cell r="AX74">
            <v>8.1700000000000002E-3</v>
          </cell>
          <cell r="AY74">
            <v>8.6820000000000005E-3</v>
          </cell>
          <cell r="AZ74">
            <v>9.4959999999999992E-3</v>
          </cell>
          <cell r="BA74">
            <v>9.9430000000000004E-3</v>
          </cell>
          <cell r="BB74">
            <v>1.0576E-2</v>
          </cell>
          <cell r="BC74">
            <v>1.1316E-2</v>
          </cell>
          <cell r="BD74">
            <v>1.2004000000000001E-2</v>
          </cell>
          <cell r="BE74">
            <v>1.2649000000000001E-2</v>
          </cell>
          <cell r="BF74">
            <v>1.3311999999999999E-2</v>
          </cell>
          <cell r="BG74">
            <v>1.4146000000000001E-2</v>
          </cell>
          <cell r="BH74">
            <v>1.5716999999999998E-2</v>
          </cell>
          <cell r="BI74">
            <v>1.6674000000000001E-2</v>
          </cell>
          <cell r="BJ74">
            <v>1.7676000000000001E-2</v>
          </cell>
          <cell r="BK74">
            <v>1.9177E-2</v>
          </cell>
          <cell r="BL74">
            <v>2.0750000000000001E-2</v>
          </cell>
          <cell r="BM74">
            <v>2.2376E-2</v>
          </cell>
          <cell r="BN74">
            <v>2.3968E-2</v>
          </cell>
          <cell r="BO74">
            <v>2.5798999999999999E-2</v>
          </cell>
          <cell r="BP74">
            <v>2.7361E-2</v>
          </cell>
          <cell r="BQ74">
            <v>2.8670000000000001E-2</v>
          </cell>
          <cell r="BR74">
            <v>3.0617999999999999E-2</v>
          </cell>
          <cell r="BS74">
            <v>3.2648000000000003E-2</v>
          </cell>
          <cell r="BT74">
            <v>3.4847000000000003E-2</v>
          </cell>
          <cell r="BU74">
            <v>3.8075999999999999E-2</v>
          </cell>
          <cell r="BV74">
            <v>4.0634000000000003E-2</v>
          </cell>
          <cell r="BW74">
            <v>4.3763999999999997E-2</v>
          </cell>
          <cell r="BX74">
            <v>4.6891000000000002E-2</v>
          </cell>
          <cell r="BY74">
            <v>5.0172000000000001E-2</v>
          </cell>
          <cell r="BZ74">
            <v>5.4086000000000002E-2</v>
          </cell>
          <cell r="CA74">
            <v>5.8731999999999999E-2</v>
          </cell>
          <cell r="CB74">
            <v>6.2938999999999995E-2</v>
          </cell>
          <cell r="CC74">
            <v>6.7768999999999996E-2</v>
          </cell>
          <cell r="CD74">
            <v>7.3269000000000001E-2</v>
          </cell>
          <cell r="CE74">
            <v>7.8793000000000002E-2</v>
          </cell>
          <cell r="CF74">
            <v>8.3465999999999999E-2</v>
          </cell>
          <cell r="CG74">
            <v>9.1634999999999994E-2</v>
          </cell>
          <cell r="CH74">
            <v>9.7921999999999995E-2</v>
          </cell>
          <cell r="CI74">
            <v>0.105937</v>
          </cell>
          <cell r="CJ74">
            <v>0.117158</v>
          </cell>
          <cell r="CK74">
            <v>0.124502</v>
          </cell>
          <cell r="CL74">
            <v>0.13830500000000001</v>
          </cell>
          <cell r="CM74">
            <v>0.152092</v>
          </cell>
          <cell r="CN74">
            <v>0.16669</v>
          </cell>
          <cell r="CO74">
            <v>0.18457899999999999</v>
          </cell>
          <cell r="CP74">
            <v>0.19988400000000001</v>
          </cell>
          <cell r="CQ74">
            <v>0.21548200000000001</v>
          </cell>
          <cell r="CR74">
            <v>0.23389799999999999</v>
          </cell>
          <cell r="CS74">
            <v>0.25205699999999998</v>
          </cell>
          <cell r="CT74">
            <v>0.26956599999999997</v>
          </cell>
          <cell r="CU74">
            <v>0.28603400000000001</v>
          </cell>
          <cell r="CV74">
            <v>0.30107099999999998</v>
          </cell>
          <cell r="CW74">
            <v>0.31430399999999997</v>
          </cell>
          <cell r="CX74">
            <v>0.32814199999999999</v>
          </cell>
          <cell r="CY74">
            <v>0.34260800000000002</v>
          </cell>
          <cell r="CZ74">
            <v>0.35772900000000002</v>
          </cell>
          <cell r="DA74">
            <v>0.37353199999999998</v>
          </cell>
          <cell r="DB74">
            <v>0.39004499999999998</v>
          </cell>
          <cell r="DC74">
            <v>0.4073</v>
          </cell>
          <cell r="DD74">
            <v>0.42532900000000001</v>
          </cell>
          <cell r="DE74">
            <v>0.44416600000000001</v>
          </cell>
          <cell r="DF74">
            <v>0.46384700000000001</v>
          </cell>
          <cell r="DG74">
            <v>0.48441000000000001</v>
          </cell>
          <cell r="DH74">
            <v>0.50589399999999995</v>
          </cell>
          <cell r="DI74">
            <v>0.52834099999999995</v>
          </cell>
          <cell r="DJ74">
            <v>0.55179400000000001</v>
          </cell>
          <cell r="DK74">
            <v>0.57629799999999998</v>
          </cell>
          <cell r="DL74">
            <v>0.60195200000000004</v>
          </cell>
          <cell r="DM74">
            <v>0.62870499999999996</v>
          </cell>
          <cell r="DN74">
            <v>0.65665700000000005</v>
          </cell>
          <cell r="DO74">
            <v>0.68586499999999995</v>
          </cell>
          <cell r="DP74">
            <v>0.71638299999999999</v>
          </cell>
          <cell r="DQ74">
            <v>0.74827200000000005</v>
          </cell>
        </row>
        <row r="75">
          <cell r="A75">
            <v>1923</v>
          </cell>
          <cell r="B75">
            <v>7.5391E-2</v>
          </cell>
          <cell r="C75">
            <v>1.3164E-2</v>
          </cell>
          <cell r="D75">
            <v>6.4310000000000001E-3</v>
          </cell>
          <cell r="E75">
            <v>5.0949999999999997E-3</v>
          </cell>
          <cell r="F75">
            <v>3.3670000000000002E-3</v>
          </cell>
          <cell r="G75">
            <v>3.0569999999999998E-3</v>
          </cell>
          <cell r="H75">
            <v>2.519E-3</v>
          </cell>
          <cell r="I75">
            <v>2.0119999999999999E-3</v>
          </cell>
          <cell r="J75">
            <v>1.722E-3</v>
          </cell>
          <cell r="K75">
            <v>1.474E-3</v>
          </cell>
          <cell r="L75">
            <v>1.3829999999999999E-3</v>
          </cell>
          <cell r="M75">
            <v>1.423E-3</v>
          </cell>
          <cell r="N75">
            <v>1.536E-3</v>
          </cell>
          <cell r="O75">
            <v>1.658E-3</v>
          </cell>
          <cell r="P75">
            <v>1.74E-3</v>
          </cell>
          <cell r="Q75">
            <v>1.732E-3</v>
          </cell>
          <cell r="R75">
            <v>1.835E-3</v>
          </cell>
          <cell r="S75">
            <v>1.91E-3</v>
          </cell>
          <cell r="T75">
            <v>2.1389999999999998E-3</v>
          </cell>
          <cell r="U75">
            <v>2.2490000000000001E-3</v>
          </cell>
          <cell r="V75">
            <v>3.016E-3</v>
          </cell>
          <cell r="W75">
            <v>3.8019999999999998E-3</v>
          </cell>
          <cell r="X75">
            <v>4.0740000000000004E-3</v>
          </cell>
          <cell r="Y75">
            <v>2.5560000000000001E-3</v>
          </cell>
          <cell r="Z75">
            <v>2.2959999999999999E-3</v>
          </cell>
          <cell r="AA75">
            <v>2.1180000000000001E-3</v>
          </cell>
          <cell r="AB75">
            <v>1.9689999999999998E-3</v>
          </cell>
          <cell r="AC75">
            <v>1.9449999999999999E-3</v>
          </cell>
          <cell r="AD75">
            <v>2.0179999999999998E-3</v>
          </cell>
          <cell r="AE75">
            <v>2.0430000000000001E-3</v>
          </cell>
          <cell r="AF75">
            <v>2.0170000000000001E-3</v>
          </cell>
          <cell r="AG75">
            <v>1.9870000000000001E-3</v>
          </cell>
          <cell r="AH75">
            <v>1.9940000000000001E-3</v>
          </cell>
          <cell r="AI75">
            <v>2.14E-3</v>
          </cell>
          <cell r="AJ75">
            <v>2.313E-3</v>
          </cell>
          <cell r="AK75">
            <v>2.418E-3</v>
          </cell>
          <cell r="AL75">
            <v>2.5969999999999999E-3</v>
          </cell>
          <cell r="AM75">
            <v>2.8649999999999999E-3</v>
          </cell>
          <cell r="AN75">
            <v>3.0500000000000002E-3</v>
          </cell>
          <cell r="AO75">
            <v>3.4129999999999998E-3</v>
          </cell>
          <cell r="AP75">
            <v>3.7690000000000002E-3</v>
          </cell>
          <cell r="AQ75">
            <v>4.2240000000000003E-3</v>
          </cell>
          <cell r="AR75">
            <v>4.6100000000000004E-3</v>
          </cell>
          <cell r="AS75">
            <v>5.1510000000000002E-3</v>
          </cell>
          <cell r="AT75">
            <v>5.6080000000000001E-3</v>
          </cell>
          <cell r="AU75">
            <v>6.3499999999999997E-3</v>
          </cell>
          <cell r="AV75">
            <v>6.9439999999999997E-3</v>
          </cell>
          <cell r="AW75">
            <v>7.4859999999999996E-3</v>
          </cell>
          <cell r="AX75">
            <v>7.9640000000000006E-3</v>
          </cell>
          <cell r="AY75">
            <v>8.7799999999999996E-3</v>
          </cell>
          <cell r="AZ75">
            <v>9.1870000000000007E-3</v>
          </cell>
          <cell r="BA75">
            <v>9.7070000000000004E-3</v>
          </cell>
          <cell r="BB75">
            <v>1.0385E-2</v>
          </cell>
          <cell r="BC75">
            <v>1.103E-2</v>
          </cell>
          <cell r="BD75">
            <v>1.1709000000000001E-2</v>
          </cell>
          <cell r="BE75">
            <v>1.2312999999999999E-2</v>
          </cell>
          <cell r="BF75">
            <v>1.2992E-2</v>
          </cell>
          <cell r="BG75">
            <v>1.4487E-2</v>
          </cell>
          <cell r="BH75">
            <v>1.5415999999999999E-2</v>
          </cell>
          <cell r="BI75">
            <v>1.6308E-2</v>
          </cell>
          <cell r="BJ75">
            <v>1.7645000000000001E-2</v>
          </cell>
          <cell r="BK75">
            <v>1.9049E-2</v>
          </cell>
          <cell r="BL75">
            <v>2.0545000000000001E-2</v>
          </cell>
          <cell r="BM75">
            <v>2.2039E-2</v>
          </cell>
          <cell r="BN75">
            <v>2.3726000000000001E-2</v>
          </cell>
          <cell r="BO75">
            <v>2.5203E-2</v>
          </cell>
          <cell r="BP75">
            <v>2.6395999999999999E-2</v>
          </cell>
          <cell r="BQ75">
            <v>2.8197E-2</v>
          </cell>
          <cell r="BR75">
            <v>3.0058000000000001E-2</v>
          </cell>
          <cell r="BS75">
            <v>3.2148999999999997E-2</v>
          </cell>
          <cell r="BT75">
            <v>3.5067000000000001E-2</v>
          </cell>
          <cell r="BU75">
            <v>3.7393000000000003E-2</v>
          </cell>
          <cell r="BV75">
            <v>4.0259999999999997E-2</v>
          </cell>
          <cell r="BW75">
            <v>4.3117999999999997E-2</v>
          </cell>
          <cell r="BX75">
            <v>4.6072000000000002E-2</v>
          </cell>
          <cell r="BY75">
            <v>4.9591999999999997E-2</v>
          </cell>
          <cell r="BZ75">
            <v>5.3676000000000001E-2</v>
          </cell>
          <cell r="CA75">
            <v>5.7475999999999999E-2</v>
          </cell>
          <cell r="CB75">
            <v>6.1864000000000002E-2</v>
          </cell>
          <cell r="CC75">
            <v>6.6844000000000001E-2</v>
          </cell>
          <cell r="CD75">
            <v>7.1687000000000001E-2</v>
          </cell>
          <cell r="CE75">
            <v>7.5724E-2</v>
          </cell>
          <cell r="CF75">
            <v>8.3019999999999997E-2</v>
          </cell>
          <cell r="CG75">
            <v>8.8915999999999995E-2</v>
          </cell>
          <cell r="CH75">
            <v>9.5935000000000006E-2</v>
          </cell>
          <cell r="CI75">
            <v>0.105847</v>
          </cell>
          <cell r="CJ75">
            <v>0.11244800000000001</v>
          </cell>
          <cell r="CK75">
            <v>0.124795</v>
          </cell>
          <cell r="CL75">
            <v>0.137126</v>
          </cell>
          <cell r="CM75">
            <v>0.15068200000000001</v>
          </cell>
          <cell r="CN75">
            <v>0.16733799999999999</v>
          </cell>
          <cell r="CO75">
            <v>0.18160000000000001</v>
          </cell>
          <cell r="CP75">
            <v>0.196461</v>
          </cell>
          <cell r="CQ75">
            <v>0.21391199999999999</v>
          </cell>
          <cell r="CR75">
            <v>0.23233799999999999</v>
          </cell>
          <cell r="CS75">
            <v>0.250471</v>
          </cell>
          <cell r="CT75">
            <v>0.26793800000000001</v>
          </cell>
          <cell r="CU75">
            <v>0.28435500000000002</v>
          </cell>
          <cell r="CV75">
            <v>0.29933700000000002</v>
          </cell>
          <cell r="CW75">
            <v>0.31251600000000002</v>
          </cell>
          <cell r="CX75">
            <v>0.32629399999999997</v>
          </cell>
          <cell r="CY75">
            <v>0.34069500000000003</v>
          </cell>
          <cell r="CZ75">
            <v>0.35574499999999998</v>
          </cell>
          <cell r="DA75">
            <v>0.37147200000000002</v>
          </cell>
          <cell r="DB75">
            <v>0.387905</v>
          </cell>
          <cell r="DC75">
            <v>0.40507500000000002</v>
          </cell>
          <cell r="DD75">
            <v>0.42301499999999997</v>
          </cell>
          <cell r="DE75">
            <v>0.44175900000000001</v>
          </cell>
          <cell r="DF75">
            <v>0.461343</v>
          </cell>
          <cell r="DG75">
            <v>0.48180400000000001</v>
          </cell>
          <cell r="DH75">
            <v>0.50318200000000002</v>
          </cell>
          <cell r="DI75">
            <v>0.52551800000000004</v>
          </cell>
          <cell r="DJ75">
            <v>0.54885600000000001</v>
          </cell>
          <cell r="DK75">
            <v>0.57328800000000002</v>
          </cell>
          <cell r="DL75">
            <v>0.59876600000000002</v>
          </cell>
          <cell r="DM75">
            <v>0.62538800000000005</v>
          </cell>
          <cell r="DN75">
            <v>0.65320400000000001</v>
          </cell>
          <cell r="DO75">
            <v>0.68227000000000004</v>
          </cell>
          <cell r="DP75">
            <v>0.71264000000000005</v>
          </cell>
          <cell r="DQ75">
            <v>0.74437500000000001</v>
          </cell>
        </row>
        <row r="76">
          <cell r="A76">
            <v>1924</v>
          </cell>
          <cell r="B76">
            <v>7.2234000000000007E-2</v>
          </cell>
          <cell r="C76">
            <v>1.222E-2</v>
          </cell>
          <cell r="D76">
            <v>7.2760000000000003E-3</v>
          </cell>
          <cell r="E76">
            <v>4.1970000000000002E-3</v>
          </cell>
          <cell r="F76">
            <v>3.676E-3</v>
          </cell>
          <cell r="G76">
            <v>2.9750000000000002E-3</v>
          </cell>
          <cell r="H76">
            <v>2.3270000000000001E-3</v>
          </cell>
          <cell r="I76">
            <v>1.933E-3</v>
          </cell>
          <cell r="J76">
            <v>1.5820000000000001E-3</v>
          </cell>
          <cell r="K76">
            <v>1.4220000000000001E-3</v>
          </cell>
          <cell r="L76">
            <v>1.3979999999999999E-3</v>
          </cell>
          <cell r="M76">
            <v>1.4679999999999999E-3</v>
          </cell>
          <cell r="N76">
            <v>1.5039999999999999E-3</v>
          </cell>
          <cell r="O76">
            <v>1.5219999999999999E-3</v>
          </cell>
          <cell r="P76">
            <v>1.5219999999999999E-3</v>
          </cell>
          <cell r="Q76">
            <v>1.645E-3</v>
          </cell>
          <cell r="R76">
            <v>1.722E-3</v>
          </cell>
          <cell r="S76">
            <v>1.9559999999999998E-3</v>
          </cell>
          <cell r="T76">
            <v>2.0309999999999998E-3</v>
          </cell>
          <cell r="U76">
            <v>2.6350000000000002E-3</v>
          </cell>
          <cell r="V76">
            <v>3.3470000000000001E-3</v>
          </cell>
          <cell r="W76">
            <v>3.8070000000000001E-3</v>
          </cell>
          <cell r="X76">
            <v>2.5609999999999999E-3</v>
          </cell>
          <cell r="Y76">
            <v>2.3479999999999998E-3</v>
          </cell>
          <cell r="Z76">
            <v>2.186E-3</v>
          </cell>
          <cell r="AA76">
            <v>1.9880000000000002E-3</v>
          </cell>
          <cell r="AB76">
            <v>1.9400000000000001E-3</v>
          </cell>
          <cell r="AC76">
            <v>1.9940000000000001E-3</v>
          </cell>
          <cell r="AD76">
            <v>2.0010000000000002E-3</v>
          </cell>
          <cell r="AE76">
            <v>1.9289999999999999E-3</v>
          </cell>
          <cell r="AF76">
            <v>1.913E-3</v>
          </cell>
          <cell r="AG76">
            <v>1.9090000000000001E-3</v>
          </cell>
          <cell r="AH76">
            <v>2.0430000000000001E-3</v>
          </cell>
          <cell r="AI76">
            <v>2.1900000000000001E-3</v>
          </cell>
          <cell r="AJ76">
            <v>2.2669999999999999E-3</v>
          </cell>
          <cell r="AK76">
            <v>2.4139999999999999E-3</v>
          </cell>
          <cell r="AL76">
            <v>2.6310000000000001E-3</v>
          </cell>
          <cell r="AM76">
            <v>2.7820000000000002E-3</v>
          </cell>
          <cell r="AN76">
            <v>3.1329999999999999E-3</v>
          </cell>
          <cell r="AO76">
            <v>3.4629999999999999E-3</v>
          </cell>
          <cell r="AP76">
            <v>3.8479999999999999E-3</v>
          </cell>
          <cell r="AQ76">
            <v>4.2069999999999998E-3</v>
          </cell>
          <cell r="AR76">
            <v>4.6950000000000004E-3</v>
          </cell>
          <cell r="AS76">
            <v>5.1050000000000002E-3</v>
          </cell>
          <cell r="AT76">
            <v>5.7809999999999997E-3</v>
          </cell>
          <cell r="AU76">
            <v>6.3449999999999999E-3</v>
          </cell>
          <cell r="AV76">
            <v>6.8490000000000001E-3</v>
          </cell>
          <cell r="AW76">
            <v>7.2940000000000001E-3</v>
          </cell>
          <cell r="AX76">
            <v>8.1169999999999992E-3</v>
          </cell>
          <cell r="AY76">
            <v>8.5400000000000007E-3</v>
          </cell>
          <cell r="AZ76">
            <v>8.9560000000000004E-3</v>
          </cell>
          <cell r="BA76">
            <v>9.5080000000000008E-3</v>
          </cell>
          <cell r="BB76">
            <v>1.0122000000000001E-2</v>
          </cell>
          <cell r="BC76">
            <v>1.0833000000000001E-2</v>
          </cell>
          <cell r="BD76">
            <v>1.1455E-2</v>
          </cell>
          <cell r="BE76">
            <v>1.1996E-2</v>
          </cell>
          <cell r="BF76">
            <v>1.3305000000000001E-2</v>
          </cell>
          <cell r="BG76">
            <v>1.4219000000000001E-2</v>
          </cell>
          <cell r="BH76">
            <v>1.504E-2</v>
          </cell>
          <cell r="BI76">
            <v>1.6268999999999999E-2</v>
          </cell>
          <cell r="BJ76">
            <v>1.7478E-2</v>
          </cell>
          <cell r="BK76">
            <v>1.8866000000000001E-2</v>
          </cell>
          <cell r="BL76">
            <v>2.0236000000000001E-2</v>
          </cell>
          <cell r="BM76">
            <v>2.1836999999999999E-2</v>
          </cell>
          <cell r="BN76">
            <v>2.3265000000000001E-2</v>
          </cell>
          <cell r="BO76">
            <v>2.4341000000000002E-2</v>
          </cell>
          <cell r="BP76">
            <v>2.5971999999999999E-2</v>
          </cell>
          <cell r="BQ76">
            <v>2.7677E-2</v>
          </cell>
          <cell r="BR76">
            <v>2.9699E-2</v>
          </cell>
          <cell r="BS76">
            <v>3.2391000000000003E-2</v>
          </cell>
          <cell r="BT76">
            <v>3.4396000000000003E-2</v>
          </cell>
          <cell r="BU76">
            <v>3.7010000000000001E-2</v>
          </cell>
          <cell r="BV76">
            <v>3.9659E-2</v>
          </cell>
          <cell r="BW76">
            <v>4.2404999999999998E-2</v>
          </cell>
          <cell r="BX76">
            <v>4.5622999999999997E-2</v>
          </cell>
          <cell r="BY76">
            <v>4.9196999999999998E-2</v>
          </cell>
          <cell r="BZ76">
            <v>5.2542999999999999E-2</v>
          </cell>
          <cell r="CA76">
            <v>5.6515999999999997E-2</v>
          </cell>
          <cell r="CB76">
            <v>6.1103999999999999E-2</v>
          </cell>
          <cell r="CC76">
            <v>6.5457000000000001E-2</v>
          </cell>
          <cell r="CD76">
            <v>6.8836999999999995E-2</v>
          </cell>
          <cell r="CE76">
            <v>7.5229000000000004E-2</v>
          </cell>
          <cell r="CF76">
            <v>8.0723000000000003E-2</v>
          </cell>
          <cell r="CG76">
            <v>8.6923E-2</v>
          </cell>
          <cell r="CH76">
            <v>9.5699999999999993E-2</v>
          </cell>
          <cell r="CI76">
            <v>0.10162499999999999</v>
          </cell>
          <cell r="CJ76">
            <v>0.112568</v>
          </cell>
          <cell r="CK76">
            <v>0.123572</v>
          </cell>
          <cell r="CL76">
            <v>0.135964</v>
          </cell>
          <cell r="CM76">
            <v>0.151336</v>
          </cell>
          <cell r="CN76">
            <v>0.164525</v>
          </cell>
          <cell r="CO76">
            <v>0.178564</v>
          </cell>
          <cell r="CP76">
            <v>0.19499900000000001</v>
          </cell>
          <cell r="CQ76">
            <v>0.212453</v>
          </cell>
          <cell r="CR76">
            <v>0.230853</v>
          </cell>
          <cell r="CS76">
            <v>0.248943</v>
          </cell>
          <cell r="CT76">
            <v>0.26635599999999998</v>
          </cell>
          <cell r="CU76">
            <v>0.28271299999999999</v>
          </cell>
          <cell r="CV76">
            <v>0.29763400000000001</v>
          </cell>
          <cell r="CW76">
            <v>0.31075599999999998</v>
          </cell>
          <cell r="CX76">
            <v>0.32447100000000001</v>
          </cell>
          <cell r="CY76">
            <v>0.33880399999999999</v>
          </cell>
          <cell r="CZ76">
            <v>0.35378199999999999</v>
          </cell>
          <cell r="DA76">
            <v>0.36943300000000001</v>
          </cell>
          <cell r="DB76">
            <v>0.38578600000000002</v>
          </cell>
          <cell r="DC76">
            <v>0.40287099999999998</v>
          </cell>
          <cell r="DD76">
            <v>0.42072300000000001</v>
          </cell>
          <cell r="DE76">
            <v>0.43937399999999999</v>
          </cell>
          <cell r="DF76">
            <v>0.45886100000000002</v>
          </cell>
          <cell r="DG76">
            <v>0.47922100000000001</v>
          </cell>
          <cell r="DH76">
            <v>0.50049399999999999</v>
          </cell>
          <cell r="DI76">
            <v>0.52271999999999996</v>
          </cell>
          <cell r="DJ76">
            <v>0.54598800000000003</v>
          </cell>
          <cell r="DK76">
            <v>0.57025400000000004</v>
          </cell>
          <cell r="DL76">
            <v>0.59560800000000003</v>
          </cell>
          <cell r="DM76">
            <v>0.62209899999999996</v>
          </cell>
          <cell r="DN76">
            <v>0.64978100000000005</v>
          </cell>
          <cell r="DO76">
            <v>0.678705</v>
          </cell>
          <cell r="DP76">
            <v>0.70892900000000003</v>
          </cell>
          <cell r="DQ76">
            <v>0.74051100000000003</v>
          </cell>
        </row>
        <row r="77">
          <cell r="A77">
            <v>1925</v>
          </cell>
          <cell r="B77">
            <v>7.0929000000000006E-2</v>
          </cell>
          <cell r="C77">
            <v>1.3885E-2</v>
          </cell>
          <cell r="D77">
            <v>5.9659999999999999E-3</v>
          </cell>
          <cell r="E77">
            <v>4.5849999999999997E-3</v>
          </cell>
          <cell r="F77">
            <v>3.5560000000000001E-3</v>
          </cell>
          <cell r="G77">
            <v>2.7360000000000002E-3</v>
          </cell>
          <cell r="H77">
            <v>2.2130000000000001E-3</v>
          </cell>
          <cell r="I77">
            <v>1.748E-3</v>
          </cell>
          <cell r="J77">
            <v>1.526E-3</v>
          </cell>
          <cell r="K77">
            <v>1.441E-3</v>
          </cell>
          <cell r="L77">
            <v>1.4599999999999999E-3</v>
          </cell>
          <cell r="M77">
            <v>1.418E-3</v>
          </cell>
          <cell r="N77">
            <v>1.3600000000000001E-3</v>
          </cell>
          <cell r="O77">
            <v>1.346E-3</v>
          </cell>
          <cell r="P77">
            <v>1.467E-3</v>
          </cell>
          <cell r="Q77">
            <v>1.5349999999999999E-3</v>
          </cell>
          <cell r="R77">
            <v>1.756E-3</v>
          </cell>
          <cell r="S77">
            <v>1.8159999999999999E-3</v>
          </cell>
          <cell r="T77">
            <v>2.294E-3</v>
          </cell>
          <cell r="U77">
            <v>2.826E-3</v>
          </cell>
          <cell r="V77">
            <v>3.3419999999999999E-3</v>
          </cell>
          <cell r="W77">
            <v>2.467E-3</v>
          </cell>
          <cell r="X77">
            <v>2.3389999999999999E-3</v>
          </cell>
          <cell r="Y77">
            <v>2.2369999999999998E-3</v>
          </cell>
          <cell r="Z77">
            <v>2.0249999999999999E-3</v>
          </cell>
          <cell r="AA77">
            <v>1.9550000000000001E-3</v>
          </cell>
          <cell r="AB77">
            <v>2E-3</v>
          </cell>
          <cell r="AC77">
            <v>1.9889999999999999E-3</v>
          </cell>
          <cell r="AD77">
            <v>1.8649999999999999E-3</v>
          </cell>
          <cell r="AE77">
            <v>1.8450000000000001E-3</v>
          </cell>
          <cell r="AF77">
            <v>1.8489999999999999E-3</v>
          </cell>
          <cell r="AG77">
            <v>1.9499999999999999E-3</v>
          </cell>
          <cell r="AH77">
            <v>2.0799999999999998E-3</v>
          </cell>
          <cell r="AI77">
            <v>2.14E-3</v>
          </cell>
          <cell r="AJ77">
            <v>2.2659999999999998E-3</v>
          </cell>
          <cell r="AK77">
            <v>2.4239999999999999E-3</v>
          </cell>
          <cell r="AL77">
            <v>2.555E-3</v>
          </cell>
          <cell r="AM77">
            <v>2.8809999999999999E-3</v>
          </cell>
          <cell r="AN77">
            <v>3.1939999999999998E-3</v>
          </cell>
          <cell r="AO77">
            <v>3.5140000000000002E-3</v>
          </cell>
          <cell r="AP77">
            <v>3.8419999999999999E-3</v>
          </cell>
          <cell r="AQ77">
            <v>4.2779999999999997E-3</v>
          </cell>
          <cell r="AR77">
            <v>4.6550000000000003E-3</v>
          </cell>
          <cell r="AS77">
            <v>5.267E-3</v>
          </cell>
          <cell r="AT77">
            <v>5.803E-3</v>
          </cell>
          <cell r="AU77">
            <v>6.2599999999999999E-3</v>
          </cell>
          <cell r="AV77">
            <v>6.659E-3</v>
          </cell>
          <cell r="AW77">
            <v>7.4720000000000003E-3</v>
          </cell>
          <cell r="AX77">
            <v>7.9340000000000001E-3</v>
          </cell>
          <cell r="AY77">
            <v>8.3000000000000001E-3</v>
          </cell>
          <cell r="AZ77">
            <v>8.6879999999999995E-3</v>
          </cell>
          <cell r="BA77">
            <v>9.2630000000000004E-3</v>
          </cell>
          <cell r="BB77">
            <v>9.9869999999999994E-3</v>
          </cell>
          <cell r="BC77">
            <v>1.0649E-2</v>
          </cell>
          <cell r="BD77">
            <v>1.1127E-2</v>
          </cell>
          <cell r="BE77">
            <v>1.2179000000000001E-2</v>
          </cell>
          <cell r="BF77">
            <v>1.3046E-2</v>
          </cell>
          <cell r="BG77">
            <v>1.3838E-2</v>
          </cell>
          <cell r="BH77">
            <v>1.5003000000000001E-2</v>
          </cell>
          <cell r="BI77">
            <v>1.6048E-2</v>
          </cell>
          <cell r="BJ77">
            <v>1.7328E-2</v>
          </cell>
          <cell r="BK77">
            <v>1.8533000000000001E-2</v>
          </cell>
          <cell r="BL77">
            <v>2.0053999999999999E-2</v>
          </cell>
          <cell r="BM77">
            <v>2.1495E-2</v>
          </cell>
          <cell r="BN77">
            <v>2.2499000000000002E-2</v>
          </cell>
          <cell r="BO77">
            <v>2.3927E-2</v>
          </cell>
          <cell r="BP77">
            <v>2.5472999999999999E-2</v>
          </cell>
          <cell r="BQ77">
            <v>2.7394999999999999E-2</v>
          </cell>
          <cell r="BR77">
            <v>2.9963E-2</v>
          </cell>
          <cell r="BS77">
            <v>3.1704000000000003E-2</v>
          </cell>
          <cell r="BT77">
            <v>3.4005000000000001E-2</v>
          </cell>
          <cell r="BU77">
            <v>3.6444999999999998E-2</v>
          </cell>
          <cell r="BV77">
            <v>3.9045999999999997E-2</v>
          </cell>
          <cell r="BW77">
            <v>4.2058999999999999E-2</v>
          </cell>
          <cell r="BX77">
            <v>4.5287000000000001E-2</v>
          </cell>
          <cell r="BY77">
            <v>4.8094999999999999E-2</v>
          </cell>
          <cell r="BZ77">
            <v>5.1619999999999999E-2</v>
          </cell>
          <cell r="CA77">
            <v>5.5871999999999998E-2</v>
          </cell>
          <cell r="CB77">
            <v>5.9912E-2</v>
          </cell>
          <cell r="CC77">
            <v>6.2788999999999998E-2</v>
          </cell>
          <cell r="CD77">
            <v>6.8215999999999999E-2</v>
          </cell>
          <cell r="CE77">
            <v>7.3175000000000004E-2</v>
          </cell>
          <cell r="CF77">
            <v>7.8741000000000005E-2</v>
          </cell>
          <cell r="CG77">
            <v>8.6584999999999995E-2</v>
          </cell>
          <cell r="CH77">
            <v>9.1933000000000001E-2</v>
          </cell>
          <cell r="CI77">
            <v>0.101575</v>
          </cell>
          <cell r="CJ77">
            <v>0.111444</v>
          </cell>
          <cell r="CK77">
            <v>0.122554</v>
          </cell>
          <cell r="CL77">
            <v>0.13659199999999999</v>
          </cell>
          <cell r="CM77">
            <v>0.148699</v>
          </cell>
          <cell r="CN77">
            <v>0.16183500000000001</v>
          </cell>
          <cell r="CO77">
            <v>0.177207</v>
          </cell>
          <cell r="CP77">
            <v>0.19364500000000001</v>
          </cell>
          <cell r="CQ77">
            <v>0.21106900000000001</v>
          </cell>
          <cell r="CR77">
            <v>0.22942499999999999</v>
          </cell>
          <cell r="CS77">
            <v>0.24746000000000001</v>
          </cell>
          <cell r="CT77">
            <v>0.26480999999999999</v>
          </cell>
          <cell r="CU77">
            <v>0.28110099999999999</v>
          </cell>
          <cell r="CV77">
            <v>0.295958</v>
          </cell>
          <cell r="CW77">
            <v>0.30902000000000002</v>
          </cell>
          <cell r="CX77">
            <v>0.32267099999999999</v>
          </cell>
          <cell r="CY77">
            <v>0.33693600000000001</v>
          </cell>
          <cell r="CZ77">
            <v>0.35184100000000001</v>
          </cell>
          <cell r="DA77">
            <v>0.36741499999999999</v>
          </cell>
          <cell r="DB77">
            <v>0.383687</v>
          </cell>
          <cell r="DC77">
            <v>0.40068799999999999</v>
          </cell>
          <cell r="DD77">
            <v>0.41845100000000002</v>
          </cell>
          <cell r="DE77">
            <v>0.43701000000000001</v>
          </cell>
          <cell r="DF77">
            <v>0.456401</v>
          </cell>
          <cell r="DG77">
            <v>0.47665999999999997</v>
          </cell>
          <cell r="DH77">
            <v>0.49782799999999999</v>
          </cell>
          <cell r="DI77">
            <v>0.51998900000000003</v>
          </cell>
          <cell r="DJ77">
            <v>0.543099</v>
          </cell>
          <cell r="DK77">
            <v>0.567245</v>
          </cell>
          <cell r="DL77">
            <v>0.592476</v>
          </cell>
          <cell r="DM77">
            <v>0.61883900000000003</v>
          </cell>
          <cell r="DN77">
            <v>0.64638600000000002</v>
          </cell>
          <cell r="DO77">
            <v>0.67517000000000005</v>
          </cell>
          <cell r="DP77">
            <v>0.70524799999999999</v>
          </cell>
          <cell r="DQ77">
            <v>0.73667899999999997</v>
          </cell>
        </row>
        <row r="78">
          <cell r="A78">
            <v>1926</v>
          </cell>
          <cell r="B78">
            <v>7.2898000000000004E-2</v>
          </cell>
          <cell r="C78">
            <v>1.1303000000000001E-2</v>
          </cell>
          <cell r="D78">
            <v>6.5310000000000003E-3</v>
          </cell>
          <cell r="E78">
            <v>4.4339999999999996E-3</v>
          </cell>
          <cell r="F78">
            <v>3.2560000000000002E-3</v>
          </cell>
          <cell r="G78">
            <v>2.578E-3</v>
          </cell>
          <cell r="H78">
            <v>1.9750000000000002E-3</v>
          </cell>
          <cell r="I78">
            <v>1.702E-3</v>
          </cell>
          <cell r="J78">
            <v>1.557E-3</v>
          </cell>
          <cell r="K78">
            <v>1.5070000000000001E-3</v>
          </cell>
          <cell r="L78">
            <v>1.3990000000000001E-3</v>
          </cell>
          <cell r="M78">
            <v>1.273E-3</v>
          </cell>
          <cell r="N78">
            <v>1.2130000000000001E-3</v>
          </cell>
          <cell r="O78">
            <v>1.315E-3</v>
          </cell>
          <cell r="P78">
            <v>1.3550000000000001E-3</v>
          </cell>
          <cell r="Q78">
            <v>1.5510000000000001E-3</v>
          </cell>
          <cell r="R78">
            <v>1.614E-3</v>
          </cell>
          <cell r="S78">
            <v>1.98E-3</v>
          </cell>
          <cell r="T78">
            <v>2.3670000000000002E-3</v>
          </cell>
          <cell r="U78">
            <v>2.8159999999999999E-3</v>
          </cell>
          <cell r="V78">
            <v>2.2989999999999998E-3</v>
          </cell>
          <cell r="W78">
            <v>2.2430000000000002E-3</v>
          </cell>
          <cell r="X78">
            <v>2.2290000000000001E-3</v>
          </cell>
          <cell r="Y78">
            <v>2.052E-3</v>
          </cell>
          <cell r="Z78">
            <v>1.9849999999999998E-3</v>
          </cell>
          <cell r="AA78">
            <v>2.0240000000000002E-3</v>
          </cell>
          <cell r="AB78">
            <v>2.0100000000000001E-3</v>
          </cell>
          <cell r="AC78">
            <v>1.851E-3</v>
          </cell>
          <cell r="AD78">
            <v>1.797E-3</v>
          </cell>
          <cell r="AE78">
            <v>1.8010000000000001E-3</v>
          </cell>
          <cell r="AF78">
            <v>1.8649999999999999E-3</v>
          </cell>
          <cell r="AG78">
            <v>1.977E-3</v>
          </cell>
          <cell r="AH78">
            <v>2.0270000000000002E-3</v>
          </cell>
          <cell r="AI78">
            <v>2.1440000000000001E-3</v>
          </cell>
          <cell r="AJ78">
            <v>2.2460000000000002E-3</v>
          </cell>
          <cell r="AK78">
            <v>2.3649999999999999E-3</v>
          </cell>
          <cell r="AL78">
            <v>2.6480000000000002E-3</v>
          </cell>
          <cell r="AM78">
            <v>2.947E-3</v>
          </cell>
          <cell r="AN78">
            <v>3.222E-3</v>
          </cell>
          <cell r="AO78">
            <v>3.5239999999999998E-3</v>
          </cell>
          <cell r="AP78">
            <v>3.8990000000000001E-3</v>
          </cell>
          <cell r="AQ78">
            <v>4.2550000000000001E-3</v>
          </cell>
          <cell r="AR78">
            <v>4.8050000000000002E-3</v>
          </cell>
          <cell r="AS78">
            <v>5.3169999999999997E-3</v>
          </cell>
          <cell r="AT78">
            <v>5.7289999999999997E-3</v>
          </cell>
          <cell r="AU78">
            <v>6.0629999999999998E-3</v>
          </cell>
          <cell r="AV78">
            <v>6.816E-3</v>
          </cell>
          <cell r="AW78">
            <v>7.3309999999999998E-3</v>
          </cell>
          <cell r="AX78">
            <v>7.6920000000000001E-3</v>
          </cell>
          <cell r="AY78">
            <v>7.9399999999999991E-3</v>
          </cell>
          <cell r="AZ78">
            <v>8.4550000000000007E-3</v>
          </cell>
          <cell r="BA78">
            <v>9.136E-3</v>
          </cell>
          <cell r="BB78">
            <v>9.8480000000000009E-3</v>
          </cell>
          <cell r="BC78">
            <v>1.0319999999999999E-2</v>
          </cell>
          <cell r="BD78">
            <v>1.1148E-2</v>
          </cell>
          <cell r="BE78">
            <v>1.1911E-2</v>
          </cell>
          <cell r="BF78">
            <v>1.2671E-2</v>
          </cell>
          <cell r="BG78">
            <v>1.3793E-2</v>
          </cell>
          <cell r="BH78">
            <v>1.4737999999999999E-2</v>
          </cell>
          <cell r="BI78">
            <v>1.5935000000000001E-2</v>
          </cell>
          <cell r="BJ78">
            <v>1.6933E-2</v>
          </cell>
          <cell r="BK78">
            <v>1.8343999999999999E-2</v>
          </cell>
          <cell r="BL78">
            <v>1.9810000000000001E-2</v>
          </cell>
          <cell r="BM78">
            <v>2.0816999999999999E-2</v>
          </cell>
          <cell r="BN78">
            <v>2.2086999999999999E-2</v>
          </cell>
          <cell r="BO78">
            <v>2.3438000000000001E-2</v>
          </cell>
          <cell r="BP78">
            <v>2.5182E-2</v>
          </cell>
          <cell r="BQ78">
            <v>2.7664000000000001E-2</v>
          </cell>
          <cell r="BR78">
            <v>2.9286E-2</v>
          </cell>
          <cell r="BS78">
            <v>3.1303999999999998E-2</v>
          </cell>
          <cell r="BT78">
            <v>3.347E-2</v>
          </cell>
          <cell r="BU78">
            <v>3.5916999999999998E-2</v>
          </cell>
          <cell r="BV78">
            <v>3.8746999999999997E-2</v>
          </cell>
          <cell r="BW78">
            <v>4.1792000000000003E-2</v>
          </cell>
          <cell r="BX78">
            <v>4.4200000000000003E-2</v>
          </cell>
          <cell r="BY78">
            <v>4.7155000000000002E-2</v>
          </cell>
          <cell r="BZ78">
            <v>5.1003E-2</v>
          </cell>
          <cell r="CA78">
            <v>5.4805E-2</v>
          </cell>
          <cell r="CB78">
            <v>5.7412999999999999E-2</v>
          </cell>
          <cell r="CC78">
            <v>6.2060999999999998E-2</v>
          </cell>
          <cell r="CD78">
            <v>6.6266000000000005E-2</v>
          </cell>
          <cell r="CE78">
            <v>7.1259000000000003E-2</v>
          </cell>
          <cell r="CF78">
            <v>7.8350000000000003E-2</v>
          </cell>
          <cell r="CG78">
            <v>8.3229999999999998E-2</v>
          </cell>
          <cell r="CH78">
            <v>9.1725000000000001E-2</v>
          </cell>
          <cell r="CI78">
            <v>0.10068000000000001</v>
          </cell>
          <cell r="CJ78">
            <v>0.110448</v>
          </cell>
          <cell r="CK78">
            <v>0.12311</v>
          </cell>
          <cell r="CL78">
            <v>0.13414899999999999</v>
          </cell>
          <cell r="CM78">
            <v>0.14630899999999999</v>
          </cell>
          <cell r="CN78">
            <v>0.160578</v>
          </cell>
          <cell r="CO78">
            <v>0.175959</v>
          </cell>
          <cell r="CP78">
            <v>0.19236800000000001</v>
          </cell>
          <cell r="CQ78">
            <v>0.20974300000000001</v>
          </cell>
          <cell r="CR78">
            <v>0.228043</v>
          </cell>
          <cell r="CS78">
            <v>0.24601300000000001</v>
          </cell>
          <cell r="CT78">
            <v>0.26329399999999997</v>
          </cell>
          <cell r="CU78">
            <v>0.27951500000000001</v>
          </cell>
          <cell r="CV78">
            <v>0.29430499999999998</v>
          </cell>
          <cell r="CW78">
            <v>0.30730600000000002</v>
          </cell>
          <cell r="CX78">
            <v>0.32089099999999998</v>
          </cell>
          <cell r="CY78">
            <v>0.33508700000000002</v>
          </cell>
          <cell r="CZ78">
            <v>0.34991899999999998</v>
          </cell>
          <cell r="DA78">
            <v>0.36541600000000002</v>
          </cell>
          <cell r="DB78">
            <v>0.381608</v>
          </cell>
          <cell r="DC78">
            <v>0.39852500000000002</v>
          </cell>
          <cell r="DD78">
            <v>0.41620000000000001</v>
          </cell>
          <cell r="DE78">
            <v>0.434668</v>
          </cell>
          <cell r="DF78">
            <v>0.45396199999999998</v>
          </cell>
          <cell r="DG78">
            <v>0.47412199999999999</v>
          </cell>
          <cell r="DH78">
            <v>0.49522699999999997</v>
          </cell>
          <cell r="DI78">
            <v>0.51723699999999995</v>
          </cell>
          <cell r="DJ78">
            <v>0.54023399999999999</v>
          </cell>
          <cell r="DK78">
            <v>0.56426299999999996</v>
          </cell>
          <cell r="DL78">
            <v>0.58936999999999995</v>
          </cell>
          <cell r="DM78">
            <v>0.61560499999999996</v>
          </cell>
          <cell r="DN78">
            <v>0.64301900000000001</v>
          </cell>
          <cell r="DO78">
            <v>0.67166499999999996</v>
          </cell>
          <cell r="DP78">
            <v>0.70159899999999997</v>
          </cell>
          <cell r="DQ78">
            <v>0.73287999999999998</v>
          </cell>
        </row>
        <row r="79">
          <cell r="A79">
            <v>1927</v>
          </cell>
          <cell r="B79">
            <v>6.5326999999999996E-2</v>
          </cell>
          <cell r="C79">
            <v>1.2416999999999999E-2</v>
          </cell>
          <cell r="D79">
            <v>6.3109999999999998E-3</v>
          </cell>
          <cell r="E79">
            <v>4.0569999999999998E-3</v>
          </cell>
          <cell r="F79">
            <v>3.0430000000000001E-3</v>
          </cell>
          <cell r="G79">
            <v>2.2759999999999998E-3</v>
          </cell>
          <cell r="H79">
            <v>1.957E-3</v>
          </cell>
          <cell r="I79">
            <v>1.756E-3</v>
          </cell>
          <cell r="J79">
            <v>1.6050000000000001E-3</v>
          </cell>
          <cell r="K79">
            <v>1.441E-3</v>
          </cell>
          <cell r="L79">
            <v>1.258E-3</v>
          </cell>
          <cell r="M79">
            <v>1.134E-3</v>
          </cell>
          <cell r="N79">
            <v>1.1919999999999999E-3</v>
          </cell>
          <cell r="O79">
            <v>1.1980000000000001E-3</v>
          </cell>
          <cell r="P79">
            <v>1.3470000000000001E-3</v>
          </cell>
          <cell r="Q79">
            <v>1.4289999999999999E-3</v>
          </cell>
          <cell r="R79">
            <v>1.7229999999999999E-3</v>
          </cell>
          <cell r="S79">
            <v>1.9710000000000001E-3</v>
          </cell>
          <cell r="T79">
            <v>2.346E-3</v>
          </cell>
          <cell r="U79">
            <v>2.1189999999999998E-3</v>
          </cell>
          <cell r="V79">
            <v>2.0830000000000002E-3</v>
          </cell>
          <cell r="W79">
            <v>2.134E-3</v>
          </cell>
          <cell r="X79">
            <v>2.0370000000000002E-3</v>
          </cell>
          <cell r="Y79">
            <v>2.0040000000000001E-3</v>
          </cell>
          <cell r="Z79">
            <v>2.0609999999999999E-3</v>
          </cell>
          <cell r="AA79">
            <v>2.0509999999999999E-3</v>
          </cell>
          <cell r="AB79">
            <v>1.897E-3</v>
          </cell>
          <cell r="AC79">
            <v>1.7880000000000001E-3</v>
          </cell>
          <cell r="AD79">
            <v>1.768E-3</v>
          </cell>
          <cell r="AE79">
            <v>1.7819999999999999E-3</v>
          </cell>
          <cell r="AF79">
            <v>1.885E-3</v>
          </cell>
          <cell r="AG79">
            <v>1.9220000000000001E-3</v>
          </cell>
          <cell r="AH79">
            <v>2.036E-3</v>
          </cell>
          <cell r="AI79">
            <v>2.0990000000000002E-3</v>
          </cell>
          <cell r="AJ79">
            <v>2.2060000000000001E-3</v>
          </cell>
          <cell r="AK79">
            <v>2.4359999999999998E-3</v>
          </cell>
          <cell r="AL79">
            <v>2.7109999999999999E-3</v>
          </cell>
          <cell r="AM79">
            <v>2.9650000000000002E-3</v>
          </cell>
          <cell r="AN79">
            <v>3.2469999999999999E-3</v>
          </cell>
          <cell r="AO79">
            <v>3.5639999999999999E-3</v>
          </cell>
          <cell r="AP79">
            <v>3.8999999999999998E-3</v>
          </cell>
          <cell r="AQ79">
            <v>4.3909999999999999E-3</v>
          </cell>
          <cell r="AR79">
            <v>4.8710000000000003E-3</v>
          </cell>
          <cell r="AS79">
            <v>5.2529999999999999E-3</v>
          </cell>
          <cell r="AT79">
            <v>5.5189999999999996E-3</v>
          </cell>
          <cell r="AU79">
            <v>6.1659999999999996E-3</v>
          </cell>
          <cell r="AV79">
            <v>6.6930000000000002E-3</v>
          </cell>
          <cell r="AW79">
            <v>7.0860000000000003E-3</v>
          </cell>
          <cell r="AX79">
            <v>7.2620000000000002E-3</v>
          </cell>
          <cell r="AY79">
            <v>7.7190000000000002E-3</v>
          </cell>
          <cell r="AZ79">
            <v>8.2979999999999998E-3</v>
          </cell>
          <cell r="BA79">
            <v>9.0080000000000004E-3</v>
          </cell>
          <cell r="BB79">
            <v>9.528E-3</v>
          </cell>
          <cell r="BC79">
            <v>1.0218E-2</v>
          </cell>
          <cell r="BD79">
            <v>1.0859000000000001E-2</v>
          </cell>
          <cell r="BE79">
            <v>1.155E-2</v>
          </cell>
          <cell r="BF79">
            <v>1.2604000000000001E-2</v>
          </cell>
          <cell r="BG79">
            <v>1.3504E-2</v>
          </cell>
          <cell r="BH79">
            <v>1.4659E-2</v>
          </cell>
          <cell r="BI79">
            <v>1.546E-2</v>
          </cell>
          <cell r="BJ79">
            <v>1.6719999999999999E-2</v>
          </cell>
          <cell r="BK79">
            <v>1.8162999999999999E-2</v>
          </cell>
          <cell r="BL79">
            <v>1.9220000000000001E-2</v>
          </cell>
          <cell r="BM79">
            <v>2.0410999999999999E-2</v>
          </cell>
          <cell r="BN79">
            <v>2.1593000000000001E-2</v>
          </cell>
          <cell r="BO79">
            <v>2.3074000000000001E-2</v>
          </cell>
          <cell r="BP79">
            <v>2.5422E-2</v>
          </cell>
          <cell r="BQ79">
            <v>2.7021E-2</v>
          </cell>
          <cell r="BR79">
            <v>2.8878000000000001E-2</v>
          </cell>
          <cell r="BS79">
            <v>3.0794999999999999E-2</v>
          </cell>
          <cell r="BT79">
            <v>3.3012E-2</v>
          </cell>
          <cell r="BU79">
            <v>3.5587000000000001E-2</v>
          </cell>
          <cell r="BV79">
            <v>3.8497000000000003E-2</v>
          </cell>
          <cell r="BW79">
            <v>4.0745999999999997E-2</v>
          </cell>
          <cell r="BX79">
            <v>4.3214000000000002E-2</v>
          </cell>
          <cell r="BY79">
            <v>4.6498999999999999E-2</v>
          </cell>
          <cell r="BZ79">
            <v>4.9972999999999997E-2</v>
          </cell>
          <cell r="CA79">
            <v>5.2463999999999997E-2</v>
          </cell>
          <cell r="CB79">
            <v>5.6658E-2</v>
          </cell>
          <cell r="CC79">
            <v>6.0153999999999999E-2</v>
          </cell>
          <cell r="CD79">
            <v>6.4457E-2</v>
          </cell>
          <cell r="CE79">
            <v>7.0864999999999997E-2</v>
          </cell>
          <cell r="CF79">
            <v>7.5348999999999999E-2</v>
          </cell>
          <cell r="CG79">
            <v>8.2890000000000005E-2</v>
          </cell>
          <cell r="CH79">
            <v>9.1134999999999994E-2</v>
          </cell>
          <cell r="CI79">
            <v>9.9595000000000003E-2</v>
          </cell>
          <cell r="CJ79">
            <v>0.11087900000000001</v>
          </cell>
          <cell r="CK79">
            <v>0.12088599999999999</v>
          </cell>
          <cell r="CL79">
            <v>0.13201199999999999</v>
          </cell>
          <cell r="CM79">
            <v>0.14514299999999999</v>
          </cell>
          <cell r="CN79">
            <v>0.15942999999999999</v>
          </cell>
          <cell r="CO79">
            <v>0.174788</v>
          </cell>
          <cell r="CP79">
            <v>0.19114900000000001</v>
          </cell>
          <cell r="CQ79">
            <v>0.20846100000000001</v>
          </cell>
          <cell r="CR79">
            <v>0.22669600000000001</v>
          </cell>
          <cell r="CS79">
            <v>0.24459500000000001</v>
          </cell>
          <cell r="CT79">
            <v>0.26180300000000001</v>
          </cell>
          <cell r="CU79">
            <v>0.277951</v>
          </cell>
          <cell r="CV79">
            <v>0.29267199999999999</v>
          </cell>
          <cell r="CW79">
            <v>0.30561100000000002</v>
          </cell>
          <cell r="CX79">
            <v>0.31913000000000002</v>
          </cell>
          <cell r="CY79">
            <v>0.333256</v>
          </cell>
          <cell r="CZ79">
            <v>0.34801599999999999</v>
          </cell>
          <cell r="DA79">
            <v>0.36343599999999998</v>
          </cell>
          <cell r="DB79">
            <v>0.379548</v>
          </cell>
          <cell r="DC79">
            <v>0.39638099999999998</v>
          </cell>
          <cell r="DD79">
            <v>0.41396899999999998</v>
          </cell>
          <cell r="DE79">
            <v>0.43234499999999998</v>
          </cell>
          <cell r="DF79">
            <v>0.45154499999999997</v>
          </cell>
          <cell r="DG79">
            <v>0.47164499999999998</v>
          </cell>
          <cell r="DH79">
            <v>0.49260599999999999</v>
          </cell>
          <cell r="DI79">
            <v>0.51450799999999997</v>
          </cell>
          <cell r="DJ79">
            <v>0.53739300000000001</v>
          </cell>
          <cell r="DK79">
            <v>0.56130500000000005</v>
          </cell>
          <cell r="DL79">
            <v>0.58629100000000001</v>
          </cell>
          <cell r="DM79">
            <v>0.61239900000000003</v>
          </cell>
          <cell r="DN79">
            <v>0.63968100000000006</v>
          </cell>
          <cell r="DO79">
            <v>0.66818999999999995</v>
          </cell>
          <cell r="DP79">
            <v>0.69798099999999996</v>
          </cell>
          <cell r="DQ79">
            <v>0.72911199999999998</v>
          </cell>
        </row>
        <row r="80">
          <cell r="A80">
            <v>1928</v>
          </cell>
          <cell r="B80">
            <v>6.9180000000000005E-2</v>
          </cell>
          <cell r="C80">
            <v>1.1983000000000001E-2</v>
          </cell>
          <cell r="D80">
            <v>5.7619999999999998E-3</v>
          </cell>
          <cell r="E80">
            <v>3.79E-3</v>
          </cell>
          <cell r="F80">
            <v>2.66E-3</v>
          </cell>
          <cell r="G80">
            <v>2.3E-3</v>
          </cell>
          <cell r="H80">
            <v>2.0460000000000001E-3</v>
          </cell>
          <cell r="I80">
            <v>1.753E-3</v>
          </cell>
          <cell r="J80">
            <v>1.5399999999999999E-3</v>
          </cell>
          <cell r="K80">
            <v>1.3060000000000001E-3</v>
          </cell>
          <cell r="L80">
            <v>1.1130000000000001E-3</v>
          </cell>
          <cell r="M80">
            <v>1.109E-3</v>
          </cell>
          <cell r="N80">
            <v>1.0839999999999999E-3</v>
          </cell>
          <cell r="O80">
            <v>1.1689999999999999E-3</v>
          </cell>
          <cell r="P80">
            <v>1.25E-3</v>
          </cell>
          <cell r="Q80">
            <v>1.516E-3</v>
          </cell>
          <cell r="R80">
            <v>1.6900000000000001E-3</v>
          </cell>
          <cell r="S80">
            <v>1.9419999999999999E-3</v>
          </cell>
          <cell r="T80">
            <v>1.954E-3</v>
          </cell>
          <cell r="U80">
            <v>1.9120000000000001E-3</v>
          </cell>
          <cell r="V80">
            <v>1.9759999999999999E-3</v>
          </cell>
          <cell r="W80">
            <v>1.9599999999999999E-3</v>
          </cell>
          <cell r="X80">
            <v>1.9859999999999999E-3</v>
          </cell>
          <cell r="Y80">
            <v>2.0869999999999999E-3</v>
          </cell>
          <cell r="Z80">
            <v>2.1059999999999998E-3</v>
          </cell>
          <cell r="AA80">
            <v>1.9810000000000001E-3</v>
          </cell>
          <cell r="AB80">
            <v>1.8270000000000001E-3</v>
          </cell>
          <cell r="AC80">
            <v>1.7719999999999999E-3</v>
          </cell>
          <cell r="AD80">
            <v>1.7240000000000001E-3</v>
          </cell>
          <cell r="AE80">
            <v>1.7979999999999999E-3</v>
          </cell>
          <cell r="AF80">
            <v>1.8289999999999999E-3</v>
          </cell>
          <cell r="AG80">
            <v>1.9350000000000001E-3</v>
          </cell>
          <cell r="AH80">
            <v>1.9810000000000001E-3</v>
          </cell>
          <cell r="AI80">
            <v>2.0730000000000002E-3</v>
          </cell>
          <cell r="AJ80">
            <v>2.2520000000000001E-3</v>
          </cell>
          <cell r="AK80">
            <v>2.4919999999999999E-3</v>
          </cell>
          <cell r="AL80">
            <v>2.7399999999999998E-3</v>
          </cell>
          <cell r="AM80">
            <v>2.9949999999999998E-3</v>
          </cell>
          <cell r="AN80">
            <v>3.2720000000000002E-3</v>
          </cell>
          <cell r="AO80">
            <v>3.5920000000000001E-3</v>
          </cell>
          <cell r="AP80">
            <v>4.0220000000000004E-3</v>
          </cell>
          <cell r="AQ80">
            <v>4.4600000000000004E-3</v>
          </cell>
          <cell r="AR80">
            <v>4.8139999999999997E-3</v>
          </cell>
          <cell r="AS80">
            <v>5.0350000000000004E-3</v>
          </cell>
          <cell r="AT80">
            <v>5.5589999999999997E-3</v>
          </cell>
          <cell r="AU80">
            <v>6.0439999999999999E-3</v>
          </cell>
          <cell r="AV80">
            <v>6.4520000000000003E-3</v>
          </cell>
          <cell r="AW80">
            <v>6.6309999999999997E-3</v>
          </cell>
          <cell r="AX80">
            <v>7.0540000000000004E-3</v>
          </cell>
          <cell r="AY80">
            <v>7.5170000000000002E-3</v>
          </cell>
          <cell r="AZ80">
            <v>8.1530000000000005E-3</v>
          </cell>
          <cell r="BA80">
            <v>8.7139999999999995E-3</v>
          </cell>
          <cell r="BB80">
            <v>9.3449999999999991E-3</v>
          </cell>
          <cell r="BC80">
            <v>9.9120000000000007E-3</v>
          </cell>
          <cell r="BD80">
            <v>1.051E-2</v>
          </cell>
          <cell r="BE80">
            <v>1.1453E-2</v>
          </cell>
          <cell r="BF80">
            <v>1.2323000000000001E-2</v>
          </cell>
          <cell r="BG80">
            <v>1.3448E-2</v>
          </cell>
          <cell r="BH80">
            <v>1.4120000000000001E-2</v>
          </cell>
          <cell r="BI80">
            <v>1.5211000000000001E-2</v>
          </cell>
          <cell r="BJ80">
            <v>1.6573000000000001E-2</v>
          </cell>
          <cell r="BK80">
            <v>1.7662000000000001E-2</v>
          </cell>
          <cell r="BL80">
            <v>1.8815999999999999E-2</v>
          </cell>
          <cell r="BM80">
            <v>1.9914999999999999E-2</v>
          </cell>
          <cell r="BN80">
            <v>2.1134E-2</v>
          </cell>
          <cell r="BO80">
            <v>2.3262999999999999E-2</v>
          </cell>
          <cell r="BP80">
            <v>2.4856E-2</v>
          </cell>
          <cell r="BQ80">
            <v>2.6608E-2</v>
          </cell>
          <cell r="BR80">
            <v>2.8399000000000001E-2</v>
          </cell>
          <cell r="BS80">
            <v>3.0415999999999999E-2</v>
          </cell>
          <cell r="BT80">
            <v>3.2593999999999998E-2</v>
          </cell>
          <cell r="BU80">
            <v>3.5270999999999997E-2</v>
          </cell>
          <cell r="BV80">
            <v>3.7490000000000002E-2</v>
          </cell>
          <cell r="BW80">
            <v>3.9731000000000002E-2</v>
          </cell>
          <cell r="BX80">
            <v>4.2516999999999999E-2</v>
          </cell>
          <cell r="BY80">
            <v>4.5443999999999998E-2</v>
          </cell>
          <cell r="BZ80">
            <v>4.7789999999999999E-2</v>
          </cell>
          <cell r="CA80">
            <v>5.1736999999999998E-2</v>
          </cell>
          <cell r="CB80">
            <v>5.4796999999999998E-2</v>
          </cell>
          <cell r="CC80">
            <v>5.8435000000000001E-2</v>
          </cell>
          <cell r="CD80">
            <v>6.4099000000000003E-2</v>
          </cell>
          <cell r="CE80">
            <v>6.8153000000000005E-2</v>
          </cell>
          <cell r="CF80">
            <v>7.4923000000000003E-2</v>
          </cell>
          <cell r="CG80">
            <v>8.2588999999999996E-2</v>
          </cell>
          <cell r="CH80">
            <v>8.9893000000000001E-2</v>
          </cell>
          <cell r="CI80">
            <v>9.9853999999999998E-2</v>
          </cell>
          <cell r="CJ80">
            <v>0.108902</v>
          </cell>
          <cell r="CK80">
            <v>0.11895600000000001</v>
          </cell>
          <cell r="CL80">
            <v>0.13092500000000001</v>
          </cell>
          <cell r="CM80">
            <v>0.14408499999999999</v>
          </cell>
          <cell r="CN80">
            <v>0.158361</v>
          </cell>
          <cell r="CO80">
            <v>0.173677</v>
          </cell>
          <cell r="CP80">
            <v>0.189975</v>
          </cell>
          <cell r="CQ80">
            <v>0.20721500000000001</v>
          </cell>
          <cell r="CR80">
            <v>0.225379</v>
          </cell>
          <cell r="CS80">
            <v>0.243202</v>
          </cell>
          <cell r="CT80">
            <v>0.26033299999999998</v>
          </cell>
          <cell r="CU80">
            <v>0.27640700000000001</v>
          </cell>
          <cell r="CV80">
            <v>0.29105799999999998</v>
          </cell>
          <cell r="CW80">
            <v>0.30393399999999998</v>
          </cell>
          <cell r="CX80">
            <v>0.31738699999999997</v>
          </cell>
          <cell r="CY80">
            <v>0.33144299999999999</v>
          </cell>
          <cell r="CZ80">
            <v>0.34612999999999999</v>
          </cell>
          <cell r="DA80">
            <v>0.36147400000000002</v>
          </cell>
          <cell r="DB80">
            <v>0.37750600000000001</v>
          </cell>
          <cell r="DC80">
            <v>0.394256</v>
          </cell>
          <cell r="DD80">
            <v>0.41175699999999998</v>
          </cell>
          <cell r="DE80">
            <v>0.43004300000000001</v>
          </cell>
          <cell r="DF80">
            <v>0.44918599999999997</v>
          </cell>
          <cell r="DG80">
            <v>0.46914899999999998</v>
          </cell>
          <cell r="DH80">
            <v>0.490008</v>
          </cell>
          <cell r="DI80">
            <v>0.51180300000000001</v>
          </cell>
          <cell r="DJ80">
            <v>0.53457600000000005</v>
          </cell>
          <cell r="DK80">
            <v>0.55837199999999998</v>
          </cell>
          <cell r="DL80">
            <v>0.58323700000000001</v>
          </cell>
          <cell r="DM80">
            <v>0.60921999999999998</v>
          </cell>
          <cell r="DN80">
            <v>0.63637100000000002</v>
          </cell>
          <cell r="DO80">
            <v>0.66474299999999997</v>
          </cell>
          <cell r="DP80">
            <v>0.69439300000000004</v>
          </cell>
          <cell r="DQ80">
            <v>0.72537700000000005</v>
          </cell>
        </row>
        <row r="81">
          <cell r="A81">
            <v>1929</v>
          </cell>
          <cell r="B81">
            <v>6.7362000000000005E-2</v>
          </cell>
          <cell r="C81">
            <v>1.09E-2</v>
          </cell>
          <cell r="D81">
            <v>5.372E-3</v>
          </cell>
          <cell r="E81">
            <v>3.3089999999999999E-3</v>
          </cell>
          <cell r="F81">
            <v>2.7399999999999998E-3</v>
          </cell>
          <cell r="G81">
            <v>2.4350000000000001E-3</v>
          </cell>
          <cell r="H81">
            <v>1.9559999999999998E-3</v>
          </cell>
          <cell r="I81">
            <v>1.6949999999999999E-3</v>
          </cell>
          <cell r="J81">
            <v>1.4090000000000001E-3</v>
          </cell>
          <cell r="K81">
            <v>1.147E-3</v>
          </cell>
          <cell r="L81">
            <v>1.0679999999999999E-3</v>
          </cell>
          <cell r="M81">
            <v>1.026E-3</v>
          </cell>
          <cell r="N81">
            <v>1.0399999999999999E-3</v>
          </cell>
          <cell r="O81">
            <v>1.09E-3</v>
          </cell>
          <cell r="P81">
            <v>1.317E-3</v>
          </cell>
          <cell r="Q81">
            <v>1.5009999999999999E-3</v>
          </cell>
          <cell r="R81">
            <v>1.6540000000000001E-3</v>
          </cell>
          <cell r="S81">
            <v>1.7730000000000001E-3</v>
          </cell>
          <cell r="T81">
            <v>1.7539999999999999E-3</v>
          </cell>
          <cell r="U81">
            <v>1.807E-3</v>
          </cell>
          <cell r="V81">
            <v>1.838E-3</v>
          </cell>
          <cell r="W81">
            <v>1.9139999999999999E-3</v>
          </cell>
          <cell r="X81">
            <v>2.0699999999999998E-3</v>
          </cell>
          <cell r="Y81">
            <v>2.147E-3</v>
          </cell>
          <cell r="Z81">
            <v>2.088E-3</v>
          </cell>
          <cell r="AA81">
            <v>1.895E-3</v>
          </cell>
          <cell r="AB81">
            <v>1.818E-3</v>
          </cell>
          <cell r="AC81">
            <v>1.717E-3</v>
          </cell>
          <cell r="AD81">
            <v>1.735E-3</v>
          </cell>
          <cell r="AE81">
            <v>1.74E-3</v>
          </cell>
          <cell r="AF81">
            <v>1.846E-3</v>
          </cell>
          <cell r="AG81">
            <v>1.8910000000000001E-3</v>
          </cell>
          <cell r="AH81">
            <v>1.9610000000000001E-3</v>
          </cell>
          <cell r="AI81">
            <v>2.0999999999999999E-3</v>
          </cell>
          <cell r="AJ81">
            <v>2.297E-3</v>
          </cell>
          <cell r="AK81">
            <v>2.5430000000000001E-3</v>
          </cell>
          <cell r="AL81">
            <v>2.7599999999999999E-3</v>
          </cell>
          <cell r="AM81">
            <v>3.0130000000000001E-3</v>
          </cell>
          <cell r="AN81">
            <v>3.32E-3</v>
          </cell>
          <cell r="AO81">
            <v>3.6979999999999999E-3</v>
          </cell>
          <cell r="AP81">
            <v>4.084E-3</v>
          </cell>
          <cell r="AQ81">
            <v>4.4019999999999997E-3</v>
          </cell>
          <cell r="AR81">
            <v>4.6030000000000003E-3</v>
          </cell>
          <cell r="AS81">
            <v>5.0210000000000003E-3</v>
          </cell>
          <cell r="AT81">
            <v>5.4320000000000002E-3</v>
          </cell>
          <cell r="AU81">
            <v>5.8110000000000002E-3</v>
          </cell>
          <cell r="AV81">
            <v>6.038E-3</v>
          </cell>
          <cell r="AW81">
            <v>6.4359999999999999E-3</v>
          </cell>
          <cell r="AX81">
            <v>6.8190000000000004E-3</v>
          </cell>
          <cell r="AY81">
            <v>7.3499999999999998E-3</v>
          </cell>
          <cell r="AZ81">
            <v>7.8969999999999995E-3</v>
          </cell>
          <cell r="BA81">
            <v>8.5190000000000005E-3</v>
          </cell>
          <cell r="BB81">
            <v>9.0419999999999997E-3</v>
          </cell>
          <cell r="BC81">
            <v>9.5709999999999996E-3</v>
          </cell>
          <cell r="BD81">
            <v>1.0382000000000001E-2</v>
          </cell>
          <cell r="BE81">
            <v>1.1202999999999999E-2</v>
          </cell>
          <cell r="BF81">
            <v>1.2272999999999999E-2</v>
          </cell>
          <cell r="BG81">
            <v>1.2892000000000001E-2</v>
          </cell>
          <cell r="BH81">
            <v>1.3844E-2</v>
          </cell>
          <cell r="BI81">
            <v>1.5096E-2</v>
          </cell>
          <cell r="BJ81">
            <v>1.6157999999999999E-2</v>
          </cell>
          <cell r="BK81">
            <v>1.7257999999999999E-2</v>
          </cell>
          <cell r="BL81">
            <v>1.8339000000000001E-2</v>
          </cell>
          <cell r="BM81">
            <v>1.9380999999999999E-2</v>
          </cell>
          <cell r="BN81">
            <v>2.1271999999999999E-2</v>
          </cell>
          <cell r="BO81">
            <v>2.2801999999999999E-2</v>
          </cell>
          <cell r="BP81">
            <v>2.4444E-2</v>
          </cell>
          <cell r="BQ81">
            <v>2.6169000000000001E-2</v>
          </cell>
          <cell r="BR81">
            <v>2.809E-2</v>
          </cell>
          <cell r="BS81">
            <v>2.989E-2</v>
          </cell>
          <cell r="BT81">
            <v>3.2155000000000003E-2</v>
          </cell>
          <cell r="BU81">
            <v>3.4311000000000001E-2</v>
          </cell>
          <cell r="BV81">
            <v>3.6493999999999999E-2</v>
          </cell>
          <cell r="BW81">
            <v>3.9026999999999999E-2</v>
          </cell>
          <cell r="BX81">
            <v>4.1395000000000001E-2</v>
          </cell>
          <cell r="BY81">
            <v>4.3415000000000002E-2</v>
          </cell>
          <cell r="BZ81">
            <v>4.7156999999999998E-2</v>
          </cell>
          <cell r="CA81">
            <v>4.9921E-2</v>
          </cell>
          <cell r="CB81">
            <v>5.3141000000000001E-2</v>
          </cell>
          <cell r="CC81">
            <v>5.815E-2</v>
          </cell>
          <cell r="CD81">
            <v>6.1620000000000001E-2</v>
          </cell>
          <cell r="CE81">
            <v>6.7696999999999993E-2</v>
          </cell>
          <cell r="CF81">
            <v>7.4778999999999998E-2</v>
          </cell>
          <cell r="CG81">
            <v>8.1195000000000003E-2</v>
          </cell>
          <cell r="CH81">
            <v>8.9956999999999995E-2</v>
          </cell>
          <cell r="CI81">
            <v>9.8147999999999999E-2</v>
          </cell>
          <cell r="CJ81">
            <v>0.10713200000000001</v>
          </cell>
          <cell r="CK81">
            <v>0.117932</v>
          </cell>
          <cell r="CL81">
            <v>0.129944</v>
          </cell>
          <cell r="CM81">
            <v>0.14310899999999999</v>
          </cell>
          <cell r="CN81">
            <v>0.15735399999999999</v>
          </cell>
          <cell r="CO81">
            <v>0.17261299999999999</v>
          </cell>
          <cell r="CP81">
            <v>0.188837</v>
          </cell>
          <cell r="CQ81">
            <v>0.20599899999999999</v>
          </cell>
          <cell r="CR81">
            <v>0.22408600000000001</v>
          </cell>
          <cell r="CS81">
            <v>0.24183099999999999</v>
          </cell>
          <cell r="CT81">
            <v>0.25888299999999997</v>
          </cell>
          <cell r="CU81">
            <v>0.27488000000000001</v>
          </cell>
          <cell r="CV81">
            <v>0.28946</v>
          </cell>
          <cell r="CW81">
            <v>0.30227300000000001</v>
          </cell>
          <cell r="CX81">
            <v>0.31566</v>
          </cell>
          <cell r="CY81">
            <v>0.32964700000000002</v>
          </cell>
          <cell r="CZ81">
            <v>0.34426099999999998</v>
          </cell>
          <cell r="DA81">
            <v>0.35953000000000002</v>
          </cell>
          <cell r="DB81">
            <v>0.37548199999999998</v>
          </cell>
          <cell r="DC81">
            <v>0.39215</v>
          </cell>
          <cell r="DD81">
            <v>0.40956500000000001</v>
          </cell>
          <cell r="DE81">
            <v>0.42779600000000001</v>
          </cell>
          <cell r="DF81">
            <v>0.44680900000000001</v>
          </cell>
          <cell r="DG81">
            <v>0.46667399999999998</v>
          </cell>
          <cell r="DH81">
            <v>0.487431</v>
          </cell>
          <cell r="DI81">
            <v>0.50912000000000002</v>
          </cell>
          <cell r="DJ81">
            <v>0.53178300000000001</v>
          </cell>
          <cell r="DK81">
            <v>0.55546399999999996</v>
          </cell>
          <cell r="DL81">
            <v>0.58021</v>
          </cell>
          <cell r="DM81">
            <v>0.60606800000000005</v>
          </cell>
          <cell r="DN81">
            <v>0.63308900000000001</v>
          </cell>
          <cell r="DO81">
            <v>0.66132599999999997</v>
          </cell>
          <cell r="DP81">
            <v>0.69083499999999998</v>
          </cell>
          <cell r="DQ81">
            <v>0.72167199999999998</v>
          </cell>
        </row>
        <row r="82">
          <cell r="A82">
            <v>1930</v>
          </cell>
          <cell r="B82">
            <v>6.4952999999999997E-2</v>
          </cell>
          <cell r="C82">
            <v>1.0130999999999999E-2</v>
          </cell>
          <cell r="D82">
            <v>4.6709999999999998E-3</v>
          </cell>
          <cell r="E82">
            <v>3.4099999999999998E-3</v>
          </cell>
          <cell r="F82">
            <v>2.934E-3</v>
          </cell>
          <cell r="G82">
            <v>2.2230000000000001E-3</v>
          </cell>
          <cell r="H82">
            <v>1.9109999999999999E-3</v>
          </cell>
          <cell r="I82">
            <v>1.567E-3</v>
          </cell>
          <cell r="J82">
            <v>1.2359999999999999E-3</v>
          </cell>
          <cell r="K82">
            <v>1.073E-3</v>
          </cell>
          <cell r="L82">
            <v>1.0189999999999999E-3</v>
          </cell>
          <cell r="M82">
            <v>9.7599999999999998E-4</v>
          </cell>
          <cell r="N82">
            <v>9.7599999999999998E-4</v>
          </cell>
          <cell r="O82">
            <v>1.127E-3</v>
          </cell>
          <cell r="P82">
            <v>1.3270000000000001E-3</v>
          </cell>
          <cell r="Q82">
            <v>1.459E-3</v>
          </cell>
          <cell r="R82">
            <v>1.5809999999999999E-3</v>
          </cell>
          <cell r="S82">
            <v>1.5839999999999999E-3</v>
          </cell>
          <cell r="T82">
            <v>1.6509999999999999E-3</v>
          </cell>
          <cell r="U82">
            <v>1.7099999999999999E-3</v>
          </cell>
          <cell r="V82">
            <v>1.8010000000000001E-3</v>
          </cell>
          <cell r="W82">
            <v>1.9919999999999998E-3</v>
          </cell>
          <cell r="X82">
            <v>2.1429999999999999E-3</v>
          </cell>
          <cell r="Y82">
            <v>2.1719999999999999E-3</v>
          </cell>
          <cell r="Z82">
            <v>1.9819999999999998E-3</v>
          </cell>
          <cell r="AA82">
            <v>1.8879999999999999E-3</v>
          </cell>
          <cell r="AB82">
            <v>1.774E-3</v>
          </cell>
          <cell r="AC82">
            <v>1.7179999999999999E-3</v>
          </cell>
          <cell r="AD82">
            <v>1.6739999999999999E-3</v>
          </cell>
          <cell r="AE82">
            <v>1.7619999999999999E-3</v>
          </cell>
          <cell r="AF82">
            <v>1.825E-3</v>
          </cell>
          <cell r="AG82">
            <v>1.864E-3</v>
          </cell>
          <cell r="AH82">
            <v>1.9729999999999999E-3</v>
          </cell>
          <cell r="AI82">
            <v>2.137E-3</v>
          </cell>
          <cell r="AJ82">
            <v>2.3770000000000002E-3</v>
          </cell>
          <cell r="AK82">
            <v>2.5460000000000001E-3</v>
          </cell>
          <cell r="AL82">
            <v>2.7810000000000001E-3</v>
          </cell>
          <cell r="AM82">
            <v>3.0720000000000001E-3</v>
          </cell>
          <cell r="AN82">
            <v>3.4129999999999998E-3</v>
          </cell>
          <cell r="AO82">
            <v>3.7490000000000002E-3</v>
          </cell>
          <cell r="AP82">
            <v>4.019E-3</v>
          </cell>
          <cell r="AQ82">
            <v>4.2230000000000002E-3</v>
          </cell>
          <cell r="AR82">
            <v>4.548E-3</v>
          </cell>
          <cell r="AS82">
            <v>4.895E-3</v>
          </cell>
          <cell r="AT82">
            <v>5.2040000000000003E-3</v>
          </cell>
          <cell r="AU82">
            <v>5.4840000000000002E-3</v>
          </cell>
          <cell r="AV82">
            <v>5.8589999999999996E-3</v>
          </cell>
          <cell r="AW82">
            <v>6.1859999999999997E-3</v>
          </cell>
          <cell r="AX82">
            <v>6.6379999999999998E-3</v>
          </cell>
          <cell r="AY82">
            <v>7.1310000000000002E-3</v>
          </cell>
          <cell r="AZ82">
            <v>7.7409999999999996E-3</v>
          </cell>
          <cell r="BA82">
            <v>8.2470000000000009E-3</v>
          </cell>
          <cell r="BB82">
            <v>8.7100000000000007E-3</v>
          </cell>
          <cell r="BC82">
            <v>9.4140000000000005E-3</v>
          </cell>
          <cell r="BD82">
            <v>1.0168999999999999E-2</v>
          </cell>
          <cell r="BE82">
            <v>1.1147000000000001E-2</v>
          </cell>
          <cell r="BF82">
            <v>1.1769E-2</v>
          </cell>
          <cell r="BG82">
            <v>1.2611000000000001E-2</v>
          </cell>
          <cell r="BH82">
            <v>1.3761000000000001E-2</v>
          </cell>
          <cell r="BI82">
            <v>1.477E-2</v>
          </cell>
          <cell r="BJ82">
            <v>1.5755999999999999E-2</v>
          </cell>
          <cell r="BK82">
            <v>1.6833999999999998E-2</v>
          </cell>
          <cell r="BL82">
            <v>1.7763000000000001E-2</v>
          </cell>
          <cell r="BM82">
            <v>1.9480999999999998E-2</v>
          </cell>
          <cell r="BN82">
            <v>2.0924999999999999E-2</v>
          </cell>
          <cell r="BO82">
            <v>2.2394000000000001E-2</v>
          </cell>
          <cell r="BP82">
            <v>2.4058E-2</v>
          </cell>
          <cell r="BQ82">
            <v>2.5874999999999999E-2</v>
          </cell>
          <cell r="BR82">
            <v>2.7477000000000001E-2</v>
          </cell>
          <cell r="BS82">
            <v>2.9315999999999998E-2</v>
          </cell>
          <cell r="BT82">
            <v>3.125E-2</v>
          </cell>
          <cell r="BU82">
            <v>3.3406999999999999E-2</v>
          </cell>
          <cell r="BV82">
            <v>3.5791999999999997E-2</v>
          </cell>
          <cell r="BW82">
            <v>3.7851000000000003E-2</v>
          </cell>
          <cell r="BX82">
            <v>3.9503999999999997E-2</v>
          </cell>
          <cell r="BY82">
            <v>4.2921000000000001E-2</v>
          </cell>
          <cell r="BZ82">
            <v>4.5411E-2</v>
          </cell>
          <cell r="CA82">
            <v>4.8358999999999999E-2</v>
          </cell>
          <cell r="CB82">
            <v>5.2937999999999999E-2</v>
          </cell>
          <cell r="CC82">
            <v>5.5863999999999997E-2</v>
          </cell>
          <cell r="CD82">
            <v>6.1178999999999997E-2</v>
          </cell>
          <cell r="CE82">
            <v>6.7509E-2</v>
          </cell>
          <cell r="CF82">
            <v>7.3325000000000001E-2</v>
          </cell>
          <cell r="CG82">
            <v>8.1077999999999997E-2</v>
          </cell>
          <cell r="CH82">
            <v>8.8528999999999997E-2</v>
          </cell>
          <cell r="CI82">
            <v>9.6494999999999997E-2</v>
          </cell>
          <cell r="CJ82">
            <v>0.106154</v>
          </cell>
          <cell r="CK82">
            <v>0.117009</v>
          </cell>
          <cell r="CL82">
            <v>0.12904199999999999</v>
          </cell>
          <cell r="CM82">
            <v>0.14219399999999999</v>
          </cell>
          <cell r="CN82">
            <v>0.15639400000000001</v>
          </cell>
          <cell r="CO82">
            <v>0.17158599999999999</v>
          </cell>
          <cell r="CP82">
            <v>0.18772900000000001</v>
          </cell>
          <cell r="CQ82">
            <v>0.20480599999999999</v>
          </cell>
          <cell r="CR82">
            <v>0.22281400000000001</v>
          </cell>
          <cell r="CS82">
            <v>0.240477</v>
          </cell>
          <cell r="CT82">
            <v>0.25744899999999998</v>
          </cell>
          <cell r="CU82">
            <v>0.27337</v>
          </cell>
          <cell r="CV82">
            <v>0.287879</v>
          </cell>
          <cell r="CW82">
            <v>0.30062899999999998</v>
          </cell>
          <cell r="CX82">
            <v>0.31395000000000001</v>
          </cell>
          <cell r="CY82">
            <v>0.32786799999999999</v>
          </cell>
          <cell r="CZ82">
            <v>0.34240900000000002</v>
          </cell>
          <cell r="DA82">
            <v>0.35760199999999998</v>
          </cell>
          <cell r="DB82">
            <v>0.37347599999999997</v>
          </cell>
          <cell r="DC82">
            <v>0.39006099999999999</v>
          </cell>
          <cell r="DD82">
            <v>0.40742499999999998</v>
          </cell>
          <cell r="DE82">
            <v>0.42553200000000002</v>
          </cell>
          <cell r="DF82">
            <v>0.44445099999999998</v>
          </cell>
          <cell r="DG82">
            <v>0.46422000000000002</v>
          </cell>
          <cell r="DH82">
            <v>0.48487599999999997</v>
          </cell>
          <cell r="DI82">
            <v>0.50646000000000002</v>
          </cell>
          <cell r="DJ82">
            <v>0.52901299999999996</v>
          </cell>
          <cell r="DK82">
            <v>0.55257999999999996</v>
          </cell>
          <cell r="DL82">
            <v>0.57720700000000003</v>
          </cell>
          <cell r="DM82">
            <v>0.60294199999999998</v>
          </cell>
          <cell r="DN82">
            <v>0.62983500000000003</v>
          </cell>
          <cell r="DO82">
            <v>0.65793800000000002</v>
          </cell>
          <cell r="DP82">
            <v>0.687307</v>
          </cell>
          <cell r="DQ82">
            <v>0.71799900000000005</v>
          </cell>
        </row>
        <row r="83">
          <cell r="A83">
            <v>1931</v>
          </cell>
          <cell r="B83">
            <v>6.1129999999999997E-2</v>
          </cell>
          <cell r="C83">
            <v>8.7480000000000006E-3</v>
          </cell>
          <cell r="D83">
            <v>4.8170000000000001E-3</v>
          </cell>
          <cell r="E83">
            <v>3.653E-3</v>
          </cell>
          <cell r="F83">
            <v>2.5639999999999999E-3</v>
          </cell>
          <cell r="G83">
            <v>2.2000000000000001E-3</v>
          </cell>
          <cell r="H83">
            <v>1.784E-3</v>
          </cell>
          <cell r="I83">
            <v>1.384E-3</v>
          </cell>
          <cell r="J83">
            <v>1.124E-3</v>
          </cell>
          <cell r="K83">
            <v>1.0510000000000001E-3</v>
          </cell>
          <cell r="L83">
            <v>9.6900000000000003E-4</v>
          </cell>
          <cell r="M83">
            <v>9.2000000000000003E-4</v>
          </cell>
          <cell r="N83">
            <v>9.9799999999999997E-4</v>
          </cell>
          <cell r="O83">
            <v>1.1479999999999999E-3</v>
          </cell>
          <cell r="P83">
            <v>1.2849999999999999E-3</v>
          </cell>
          <cell r="Q83">
            <v>1.387E-3</v>
          </cell>
          <cell r="R83">
            <v>1.405E-3</v>
          </cell>
          <cell r="S83">
            <v>1.487E-3</v>
          </cell>
          <cell r="T83">
            <v>1.5900000000000001E-3</v>
          </cell>
          <cell r="U83">
            <v>1.684E-3</v>
          </cell>
          <cell r="V83">
            <v>1.867E-3</v>
          </cell>
          <cell r="W83">
            <v>2.078E-3</v>
          </cell>
          <cell r="X83">
            <v>2.189E-3</v>
          </cell>
          <cell r="Y83">
            <v>2.049E-3</v>
          </cell>
          <cell r="Z83">
            <v>1.9759999999999999E-3</v>
          </cell>
          <cell r="AA83">
            <v>1.8710000000000001E-3</v>
          </cell>
          <cell r="AB83">
            <v>1.7570000000000001E-3</v>
          </cell>
          <cell r="AC83">
            <v>1.6540000000000001E-3</v>
          </cell>
          <cell r="AD83">
            <v>1.699E-3</v>
          </cell>
          <cell r="AE83">
            <v>1.7730000000000001E-3</v>
          </cell>
          <cell r="AF83">
            <v>1.7830000000000001E-3</v>
          </cell>
          <cell r="AG83">
            <v>1.8710000000000001E-3</v>
          </cell>
          <cell r="AH83">
            <v>2.0089999999999999E-3</v>
          </cell>
          <cell r="AI83">
            <v>2.2369999999999998E-3</v>
          </cell>
          <cell r="AJ83">
            <v>2.3570000000000002E-3</v>
          </cell>
          <cell r="AK83">
            <v>2.5769999999999999E-3</v>
          </cell>
          <cell r="AL83">
            <v>2.8379999999999998E-3</v>
          </cell>
          <cell r="AM83">
            <v>3.1549999999999998E-3</v>
          </cell>
          <cell r="AN83">
            <v>3.4520000000000002E-3</v>
          </cell>
          <cell r="AO83">
            <v>3.6740000000000002E-3</v>
          </cell>
          <cell r="AP83">
            <v>3.8890000000000001E-3</v>
          </cell>
          <cell r="AQ83">
            <v>4.1469999999999996E-3</v>
          </cell>
          <cell r="AR83">
            <v>4.431E-3</v>
          </cell>
          <cell r="AS83">
            <v>4.6670000000000001E-3</v>
          </cell>
          <cell r="AT83">
            <v>4.9769999999999997E-3</v>
          </cell>
          <cell r="AU83">
            <v>5.3229999999999996E-3</v>
          </cell>
          <cell r="AV83">
            <v>5.6189999999999999E-3</v>
          </cell>
          <cell r="AW83">
            <v>6.0000000000000001E-3</v>
          </cell>
          <cell r="AX83">
            <v>6.4469999999999996E-3</v>
          </cell>
          <cell r="AY83">
            <v>7.0239999999999999E-3</v>
          </cell>
          <cell r="AZ83">
            <v>7.522E-3</v>
          </cell>
          <cell r="BA83">
            <v>7.9260000000000008E-3</v>
          </cell>
          <cell r="BB83">
            <v>8.5280000000000009E-3</v>
          </cell>
          <cell r="BC83">
            <v>9.2300000000000004E-3</v>
          </cell>
          <cell r="BD83">
            <v>1.0102999999999999E-2</v>
          </cell>
          <cell r="BE83">
            <v>1.0744E-2</v>
          </cell>
          <cell r="BF83">
            <v>1.1519E-2</v>
          </cell>
          <cell r="BG83">
            <v>1.2536E-2</v>
          </cell>
          <cell r="BH83">
            <v>1.3513000000000001E-2</v>
          </cell>
          <cell r="BI83">
            <v>1.4361000000000001E-2</v>
          </cell>
          <cell r="BJ83">
            <v>1.5406E-2</v>
          </cell>
          <cell r="BK83">
            <v>1.627E-2</v>
          </cell>
          <cell r="BL83">
            <v>1.7826999999999999E-2</v>
          </cell>
          <cell r="BM83">
            <v>1.9224000000000002E-2</v>
          </cell>
          <cell r="BN83">
            <v>2.0521000000000001E-2</v>
          </cell>
          <cell r="BO83">
            <v>2.2068999999999998E-2</v>
          </cell>
          <cell r="BP83">
            <v>2.3706999999999999E-2</v>
          </cell>
          <cell r="BQ83">
            <v>2.5211000000000001E-2</v>
          </cell>
          <cell r="BR83">
            <v>2.6801999999999999E-2</v>
          </cell>
          <cell r="BS83">
            <v>2.8452999999999999E-2</v>
          </cell>
          <cell r="BT83">
            <v>3.0487E-2</v>
          </cell>
          <cell r="BU83">
            <v>3.2719999999999999E-2</v>
          </cell>
          <cell r="BV83">
            <v>3.4618999999999997E-2</v>
          </cell>
          <cell r="BW83">
            <v>3.6081000000000002E-2</v>
          </cell>
          <cell r="BX83">
            <v>3.9184999999999998E-2</v>
          </cell>
          <cell r="BY83">
            <v>4.1265999999999997E-2</v>
          </cell>
          <cell r="BZ83">
            <v>4.3986999999999998E-2</v>
          </cell>
          <cell r="CA83">
            <v>4.8208000000000001E-2</v>
          </cell>
          <cell r="CB83">
            <v>5.0826000000000003E-2</v>
          </cell>
          <cell r="CC83">
            <v>5.5465E-2</v>
          </cell>
          <cell r="CD83">
            <v>6.08E-2</v>
          </cell>
          <cell r="CE83">
            <v>6.6142999999999993E-2</v>
          </cell>
          <cell r="CF83">
            <v>7.3088E-2</v>
          </cell>
          <cell r="CG83">
            <v>7.9911999999999997E-2</v>
          </cell>
          <cell r="CH83">
            <v>8.6957000000000007E-2</v>
          </cell>
          <cell r="CI83">
            <v>9.5547999999999994E-2</v>
          </cell>
          <cell r="CJ83">
            <v>0.105268</v>
          </cell>
          <cell r="CK83">
            <v>0.116162</v>
          </cell>
          <cell r="CL83">
            <v>0.12820300000000001</v>
          </cell>
          <cell r="CM83">
            <v>0.14132800000000001</v>
          </cell>
          <cell r="CN83">
            <v>0.155472</v>
          </cell>
          <cell r="CO83">
            <v>0.17058799999999999</v>
          </cell>
          <cell r="CP83">
            <v>0.18664600000000001</v>
          </cell>
          <cell r="CQ83">
            <v>0.20363500000000001</v>
          </cell>
          <cell r="CR83">
            <v>0.22156000000000001</v>
          </cell>
          <cell r="CS83">
            <v>0.23914099999999999</v>
          </cell>
          <cell r="CT83">
            <v>0.25603199999999998</v>
          </cell>
          <cell r="CU83">
            <v>0.27187499999999998</v>
          </cell>
          <cell r="CV83">
            <v>0.28631299999999998</v>
          </cell>
          <cell r="CW83">
            <v>0.29899999999999999</v>
          </cell>
          <cell r="CX83">
            <v>0.312255</v>
          </cell>
          <cell r="CY83">
            <v>0.326104</v>
          </cell>
          <cell r="CZ83">
            <v>0.34057300000000001</v>
          </cell>
          <cell r="DA83">
            <v>0.35569099999999998</v>
          </cell>
          <cell r="DB83">
            <v>0.37148700000000001</v>
          </cell>
          <cell r="DC83">
            <v>0.38802399999999998</v>
          </cell>
          <cell r="DD83">
            <v>0.40526899999999999</v>
          </cell>
          <cell r="DE83">
            <v>0.42328700000000002</v>
          </cell>
          <cell r="DF83">
            <v>0.44211400000000001</v>
          </cell>
          <cell r="DG83">
            <v>0.461787</v>
          </cell>
          <cell r="DH83">
            <v>0.48234300000000002</v>
          </cell>
          <cell r="DI83">
            <v>0.50382199999999999</v>
          </cell>
          <cell r="DJ83">
            <v>0.52626700000000004</v>
          </cell>
          <cell r="DK83">
            <v>0.54972100000000002</v>
          </cell>
          <cell r="DL83">
            <v>0.57423000000000002</v>
          </cell>
          <cell r="DM83">
            <v>0.59984199999999999</v>
          </cell>
          <cell r="DN83">
            <v>0.62660700000000003</v>
          </cell>
          <cell r="DO83">
            <v>0.65457799999999999</v>
          </cell>
          <cell r="DP83">
            <v>0.68380799999999997</v>
          </cell>
          <cell r="DQ83">
            <v>0.71435599999999999</v>
          </cell>
        </row>
        <row r="84">
          <cell r="A84">
            <v>1932</v>
          </cell>
          <cell r="B84">
            <v>5.8257999999999997E-2</v>
          </cell>
          <cell r="C84">
            <v>9.0369999999999999E-3</v>
          </cell>
          <cell r="D84">
            <v>5.1720000000000004E-3</v>
          </cell>
          <cell r="E84">
            <v>3.189E-3</v>
          </cell>
          <cell r="F84">
            <v>2.5739999999999999E-3</v>
          </cell>
          <cell r="G84">
            <v>2.0720000000000001E-3</v>
          </cell>
          <cell r="H84">
            <v>1.5950000000000001E-3</v>
          </cell>
          <cell r="I84">
            <v>1.2279999999999999E-3</v>
          </cell>
          <cell r="J84">
            <v>1.114E-3</v>
          </cell>
          <cell r="K84">
            <v>1.003E-3</v>
          </cell>
          <cell r="L84">
            <v>9.1600000000000004E-4</v>
          </cell>
          <cell r="M84">
            <v>9.4200000000000002E-4</v>
          </cell>
          <cell r="N84">
            <v>1.026E-3</v>
          </cell>
          <cell r="O84">
            <v>1.108E-3</v>
          </cell>
          <cell r="P84">
            <v>1.188E-3</v>
          </cell>
          <cell r="Q84">
            <v>1.2260000000000001E-3</v>
          </cell>
          <cell r="R84">
            <v>1.3209999999999999E-3</v>
          </cell>
          <cell r="S84">
            <v>1.4530000000000001E-3</v>
          </cell>
          <cell r="T84">
            <v>1.572E-3</v>
          </cell>
          <cell r="U84">
            <v>1.7359999999999999E-3</v>
          </cell>
          <cell r="V84">
            <v>1.964E-3</v>
          </cell>
          <cell r="W84">
            <v>2.1120000000000002E-3</v>
          </cell>
          <cell r="X84">
            <v>2.055E-3</v>
          </cell>
          <cell r="Y84">
            <v>2.0449999999999999E-3</v>
          </cell>
          <cell r="Z84">
            <v>1.9919999999999998E-3</v>
          </cell>
          <cell r="AA84">
            <v>1.833E-3</v>
          </cell>
          <cell r="AB84">
            <v>1.6900000000000001E-3</v>
          </cell>
          <cell r="AC84">
            <v>1.676E-3</v>
          </cell>
          <cell r="AD84">
            <v>1.7340000000000001E-3</v>
          </cell>
          <cell r="AE84">
            <v>1.7110000000000001E-3</v>
          </cell>
          <cell r="AF84">
            <v>1.7930000000000001E-3</v>
          </cell>
          <cell r="AG84">
            <v>1.916E-3</v>
          </cell>
          <cell r="AH84">
            <v>2.1180000000000001E-3</v>
          </cell>
          <cell r="AI84">
            <v>2.199E-3</v>
          </cell>
          <cell r="AJ84">
            <v>2.4030000000000002E-3</v>
          </cell>
          <cell r="AK84">
            <v>2.6229999999999999E-3</v>
          </cell>
          <cell r="AL84">
            <v>2.9199999999999999E-3</v>
          </cell>
          <cell r="AM84">
            <v>3.1849999999999999E-3</v>
          </cell>
          <cell r="AN84">
            <v>3.3700000000000002E-3</v>
          </cell>
          <cell r="AO84">
            <v>3.5990000000000002E-3</v>
          </cell>
          <cell r="AP84">
            <v>3.8080000000000002E-3</v>
          </cell>
          <cell r="AQ84">
            <v>4.052E-3</v>
          </cell>
          <cell r="AR84">
            <v>4.2040000000000003E-3</v>
          </cell>
          <cell r="AS84">
            <v>4.522E-3</v>
          </cell>
          <cell r="AT84">
            <v>4.8349999999999999E-3</v>
          </cell>
          <cell r="AU84">
            <v>5.1139999999999996E-3</v>
          </cell>
          <cell r="AV84">
            <v>5.4429999999999999E-3</v>
          </cell>
          <cell r="AW84">
            <v>5.8320000000000004E-3</v>
          </cell>
          <cell r="AX84">
            <v>6.3720000000000001E-3</v>
          </cell>
          <cell r="AY84">
            <v>6.8640000000000003E-3</v>
          </cell>
          <cell r="AZ84">
            <v>7.2129999999999998E-3</v>
          </cell>
          <cell r="BA84">
            <v>7.7270000000000004E-3</v>
          </cell>
          <cell r="BB84">
            <v>8.3680000000000004E-3</v>
          </cell>
          <cell r="BC84">
            <v>9.1579999999999995E-3</v>
          </cell>
          <cell r="BD84">
            <v>9.8169999999999993E-3</v>
          </cell>
          <cell r="BE84">
            <v>1.0548E-2</v>
          </cell>
          <cell r="BF84">
            <v>1.1421000000000001E-2</v>
          </cell>
          <cell r="BG84">
            <v>1.2338999999999999E-2</v>
          </cell>
          <cell r="BH84">
            <v>1.3096999999999999E-2</v>
          </cell>
          <cell r="BI84">
            <v>1.4095999999999999E-2</v>
          </cell>
          <cell r="BJ84">
            <v>1.4893999999999999E-2</v>
          </cell>
          <cell r="BK84">
            <v>1.6303000000000002E-2</v>
          </cell>
          <cell r="BL84">
            <v>1.7617000000000001E-2</v>
          </cell>
          <cell r="BM84">
            <v>1.8827E-2</v>
          </cell>
          <cell r="BN84">
            <v>2.0261999999999999E-2</v>
          </cell>
          <cell r="BO84">
            <v>2.1610999999999998E-2</v>
          </cell>
          <cell r="BP84">
            <v>2.3047999999999999E-2</v>
          </cell>
          <cell r="BQ84">
            <v>2.4480999999999999E-2</v>
          </cell>
          <cell r="BR84">
            <v>2.5975999999999999E-2</v>
          </cell>
          <cell r="BS84">
            <v>2.7848999999999999E-2</v>
          </cell>
          <cell r="BT84">
            <v>2.9829999999999999E-2</v>
          </cell>
          <cell r="BU84">
            <v>3.1642000000000003E-2</v>
          </cell>
          <cell r="BV84">
            <v>3.2974999999999997E-2</v>
          </cell>
          <cell r="BW84">
            <v>3.5920000000000001E-2</v>
          </cell>
          <cell r="BX84">
            <v>3.7595000000000003E-2</v>
          </cell>
          <cell r="BY84">
            <v>4.0009999999999997E-2</v>
          </cell>
          <cell r="BZ84">
            <v>4.3836E-2</v>
          </cell>
          <cell r="CA84">
            <v>4.6260999999999997E-2</v>
          </cell>
          <cell r="CB84">
            <v>5.0469E-2</v>
          </cell>
          <cell r="CC84">
            <v>5.4843999999999997E-2</v>
          </cell>
          <cell r="CD84">
            <v>5.9631999999999998E-2</v>
          </cell>
          <cell r="CE84">
            <v>6.5878000000000006E-2</v>
          </cell>
          <cell r="CF84">
            <v>7.2138999999999995E-2</v>
          </cell>
          <cell r="CG84">
            <v>7.8393000000000004E-2</v>
          </cell>
          <cell r="CH84">
            <v>8.6029999999999995E-2</v>
          </cell>
          <cell r="CI84">
            <v>9.468E-2</v>
          </cell>
          <cell r="CJ84">
            <v>0.10445400000000001</v>
          </cell>
          <cell r="CK84">
            <v>0.11537600000000001</v>
          </cell>
          <cell r="CL84">
            <v>0.127412</v>
          </cell>
          <cell r="CM84">
            <v>0.14050000000000001</v>
          </cell>
          <cell r="CN84">
            <v>0.154581</v>
          </cell>
          <cell r="CO84">
            <v>0.16961499999999999</v>
          </cell>
          <cell r="CP84">
            <v>0.185583</v>
          </cell>
          <cell r="CQ84">
            <v>0.20248099999999999</v>
          </cell>
          <cell r="CR84">
            <v>0.22032299999999999</v>
          </cell>
          <cell r="CS84">
            <v>0.23782</v>
          </cell>
          <cell r="CT84">
            <v>0.25462899999999999</v>
          </cell>
          <cell r="CU84">
            <v>0.270395</v>
          </cell>
          <cell r="CV84">
            <v>0.28476200000000002</v>
          </cell>
          <cell r="CW84">
            <v>0.29738599999999998</v>
          </cell>
          <cell r="CX84">
            <v>0.31057499999999999</v>
          </cell>
          <cell r="CY84">
            <v>0.32435599999999998</v>
          </cell>
          <cell r="CZ84">
            <v>0.338754</v>
          </cell>
          <cell r="DA84">
            <v>0.35379699999999997</v>
          </cell>
          <cell r="DB84">
            <v>0.36954599999999999</v>
          </cell>
          <cell r="DC84">
            <v>0.38596999999999998</v>
          </cell>
          <cell r="DD84">
            <v>0.40313100000000002</v>
          </cell>
          <cell r="DE84">
            <v>0.42106100000000002</v>
          </cell>
          <cell r="DF84">
            <v>0.43979699999999999</v>
          </cell>
          <cell r="DG84">
            <v>0.459374</v>
          </cell>
          <cell r="DH84">
            <v>0.47983100000000001</v>
          </cell>
          <cell r="DI84">
            <v>0.50120699999999996</v>
          </cell>
          <cell r="DJ84">
            <v>0.52354400000000001</v>
          </cell>
          <cell r="DK84">
            <v>0.54688599999999998</v>
          </cell>
          <cell r="DL84">
            <v>0.57127899999999998</v>
          </cell>
          <cell r="DM84">
            <v>0.59676899999999999</v>
          </cell>
          <cell r="DN84">
            <v>0.62340799999999996</v>
          </cell>
          <cell r="DO84">
            <v>0.65124599999999999</v>
          </cell>
          <cell r="DP84">
            <v>0.68033900000000003</v>
          </cell>
          <cell r="DQ84">
            <v>0.71074400000000004</v>
          </cell>
        </row>
        <row r="85">
          <cell r="A85">
            <v>1933</v>
          </cell>
          <cell r="B85">
            <v>5.8062999999999997E-2</v>
          </cell>
          <cell r="C85">
            <v>9.7370000000000009E-3</v>
          </cell>
          <cell r="D85">
            <v>4.4949999999999999E-3</v>
          </cell>
          <cell r="E85">
            <v>3.2000000000000002E-3</v>
          </cell>
          <cell r="F85">
            <v>2.4450000000000001E-3</v>
          </cell>
          <cell r="G85">
            <v>1.8799999999999999E-3</v>
          </cell>
          <cell r="H85">
            <v>1.3879999999999999E-3</v>
          </cell>
          <cell r="I85">
            <v>1.204E-3</v>
          </cell>
          <cell r="J85">
            <v>1.0660000000000001E-3</v>
          </cell>
          <cell r="K85">
            <v>9.5100000000000002E-4</v>
          </cell>
          <cell r="L85">
            <v>9.4799999999999995E-4</v>
          </cell>
          <cell r="M85">
            <v>9.7099999999999997E-4</v>
          </cell>
          <cell r="N85">
            <v>9.8299999999999993E-4</v>
          </cell>
          <cell r="O85">
            <v>1.008E-3</v>
          </cell>
          <cell r="P85">
            <v>1.0430000000000001E-3</v>
          </cell>
          <cell r="Q85">
            <v>1.158E-3</v>
          </cell>
          <cell r="R85">
            <v>1.3010000000000001E-3</v>
          </cell>
          <cell r="S85">
            <v>1.438E-3</v>
          </cell>
          <cell r="T85">
            <v>1.611E-3</v>
          </cell>
          <cell r="U85">
            <v>1.846E-3</v>
          </cell>
          <cell r="V85">
            <v>1.9629999999999999E-3</v>
          </cell>
          <cell r="W85">
            <v>1.9750000000000002E-3</v>
          </cell>
          <cell r="X85">
            <v>2.055E-3</v>
          </cell>
          <cell r="Y85">
            <v>2.0869999999999999E-3</v>
          </cell>
          <cell r="Z85">
            <v>1.928E-3</v>
          </cell>
          <cell r="AA85">
            <v>1.7619999999999999E-3</v>
          </cell>
          <cell r="AB85">
            <v>1.701E-3</v>
          </cell>
          <cell r="AC85">
            <v>1.7210000000000001E-3</v>
          </cell>
          <cell r="AD85">
            <v>1.6570000000000001E-3</v>
          </cell>
          <cell r="AE85">
            <v>1.7240000000000001E-3</v>
          </cell>
          <cell r="AF85">
            <v>1.851E-3</v>
          </cell>
          <cell r="AG85">
            <v>2.0179999999999998E-3</v>
          </cell>
          <cell r="AH85">
            <v>2.0739999999999999E-3</v>
          </cell>
          <cell r="AI85">
            <v>2.258E-3</v>
          </cell>
          <cell r="AJ85">
            <v>2.4329999999999998E-3</v>
          </cell>
          <cell r="AK85">
            <v>2.709E-3</v>
          </cell>
          <cell r="AL85">
            <v>2.9429999999999999E-3</v>
          </cell>
          <cell r="AM85">
            <v>3.104E-3</v>
          </cell>
          <cell r="AN85">
            <v>3.3419999999999999E-3</v>
          </cell>
          <cell r="AO85">
            <v>3.5140000000000002E-3</v>
          </cell>
          <cell r="AP85">
            <v>3.7429999999999998E-3</v>
          </cell>
          <cell r="AQ85">
            <v>3.8270000000000001E-3</v>
          </cell>
          <cell r="AR85">
            <v>4.117E-3</v>
          </cell>
          <cell r="AS85">
            <v>4.3949999999999996E-3</v>
          </cell>
          <cell r="AT85">
            <v>4.6579999999999998E-3</v>
          </cell>
          <cell r="AU85">
            <v>4.9589999999999999E-3</v>
          </cell>
          <cell r="AV85">
            <v>5.2909999999999997E-3</v>
          </cell>
          <cell r="AW85">
            <v>5.7790000000000003E-3</v>
          </cell>
          <cell r="AX85">
            <v>6.2610000000000001E-3</v>
          </cell>
          <cell r="AY85">
            <v>6.5680000000000001E-3</v>
          </cell>
          <cell r="AZ85">
            <v>7.0029999999999997E-3</v>
          </cell>
          <cell r="BA85">
            <v>7.5830000000000003E-3</v>
          </cell>
          <cell r="BB85">
            <v>8.2959999999999996E-3</v>
          </cell>
          <cell r="BC85">
            <v>8.9720000000000008E-3</v>
          </cell>
          <cell r="BD85">
            <v>9.6839999999999999E-3</v>
          </cell>
          <cell r="BE85">
            <v>1.0409E-2</v>
          </cell>
          <cell r="BF85">
            <v>1.1242E-2</v>
          </cell>
          <cell r="BG85">
            <v>1.1932E-2</v>
          </cell>
          <cell r="BH85">
            <v>1.2905E-2</v>
          </cell>
          <cell r="BI85">
            <v>1.3643000000000001E-2</v>
          </cell>
          <cell r="BJ85">
            <v>1.4902E-2</v>
          </cell>
          <cell r="BK85">
            <v>1.6076E-2</v>
          </cell>
          <cell r="BL85">
            <v>1.7242E-2</v>
          </cell>
          <cell r="BM85">
            <v>1.8624000000000002E-2</v>
          </cell>
          <cell r="BN85">
            <v>1.9667E-2</v>
          </cell>
          <cell r="BO85">
            <v>2.1000000000000001E-2</v>
          </cell>
          <cell r="BP85">
            <v>2.2329000000000002E-2</v>
          </cell>
          <cell r="BQ85">
            <v>2.3713000000000001E-2</v>
          </cell>
          <cell r="BR85">
            <v>2.5505E-2</v>
          </cell>
          <cell r="BS85">
            <v>2.7215E-2</v>
          </cell>
          <cell r="BT85">
            <v>2.8910999999999999E-2</v>
          </cell>
          <cell r="BU85">
            <v>3.0131999999999999E-2</v>
          </cell>
          <cell r="BV85">
            <v>3.2891999999999998E-2</v>
          </cell>
          <cell r="BW85">
            <v>3.4376999999999998E-2</v>
          </cell>
          <cell r="BX85">
            <v>3.6514999999999999E-2</v>
          </cell>
          <cell r="BY85">
            <v>3.9822999999999997E-2</v>
          </cell>
          <cell r="BZ85">
            <v>4.2058999999999999E-2</v>
          </cell>
          <cell r="CA85">
            <v>4.5932000000000001E-2</v>
          </cell>
          <cell r="CB85">
            <v>4.9664E-2</v>
          </cell>
          <cell r="CC85">
            <v>5.3904000000000001E-2</v>
          </cell>
          <cell r="CD85">
            <v>5.9407000000000001E-2</v>
          </cell>
          <cell r="CE85">
            <v>6.5081E-2</v>
          </cell>
          <cell r="CF85">
            <v>7.0655999999999997E-2</v>
          </cell>
          <cell r="CG85">
            <v>7.7484999999999998E-2</v>
          </cell>
          <cell r="CH85">
            <v>8.5168999999999995E-2</v>
          </cell>
          <cell r="CI85">
            <v>9.3875E-2</v>
          </cell>
          <cell r="CJ85">
            <v>0.10369399999999999</v>
          </cell>
          <cell r="CK85">
            <v>0.114636</v>
          </cell>
          <cell r="CL85">
            <v>0.12665899999999999</v>
          </cell>
          <cell r="CM85">
            <v>0.13970199999999999</v>
          </cell>
          <cell r="CN85">
            <v>0.15371399999999999</v>
          </cell>
          <cell r="CO85">
            <v>0.16866300000000001</v>
          </cell>
          <cell r="CP85">
            <v>0.18453800000000001</v>
          </cell>
          <cell r="CQ85">
            <v>0.20134299999999999</v>
          </cell>
          <cell r="CR85">
            <v>0.21909999999999999</v>
          </cell>
          <cell r="CS85">
            <v>0.236513</v>
          </cell>
          <cell r="CT85">
            <v>0.25324000000000002</v>
          </cell>
          <cell r="CU85">
            <v>0.268928</v>
          </cell>
          <cell r="CV85">
            <v>0.28322399999999998</v>
          </cell>
          <cell r="CW85">
            <v>0.29578599999999999</v>
          </cell>
          <cell r="CX85">
            <v>0.30891000000000002</v>
          </cell>
          <cell r="CY85">
            <v>0.32262299999999999</v>
          </cell>
          <cell r="CZ85">
            <v>0.33695000000000003</v>
          </cell>
          <cell r="DA85">
            <v>0.35194900000000001</v>
          </cell>
          <cell r="DB85">
            <v>0.367591</v>
          </cell>
          <cell r="DC85">
            <v>0.383934</v>
          </cell>
          <cell r="DD85">
            <v>0.40101100000000001</v>
          </cell>
          <cell r="DE85">
            <v>0.41885499999999998</v>
          </cell>
          <cell r="DF85">
            <v>0.43749900000000003</v>
          </cell>
          <cell r="DG85">
            <v>0.456982</v>
          </cell>
          <cell r="DH85">
            <v>0.47733999999999999</v>
          </cell>
          <cell r="DI85">
            <v>0.49861299999999997</v>
          </cell>
          <cell r="DJ85">
            <v>0.52084399999999997</v>
          </cell>
          <cell r="DK85">
            <v>0.54407499999999998</v>
          </cell>
          <cell r="DL85">
            <v>0.56835100000000005</v>
          </cell>
          <cell r="DM85">
            <v>0.59372100000000005</v>
          </cell>
          <cell r="DN85">
            <v>0.62023399999999995</v>
          </cell>
          <cell r="DO85">
            <v>0.64794200000000002</v>
          </cell>
          <cell r="DP85">
            <v>0.67689900000000003</v>
          </cell>
          <cell r="DQ85">
            <v>0.70716199999999996</v>
          </cell>
        </row>
        <row r="86">
          <cell r="A86">
            <v>1934</v>
          </cell>
          <cell r="B86">
            <v>6.3186999999999993E-2</v>
          </cell>
          <cell r="C86">
            <v>8.4010000000000005E-3</v>
          </cell>
          <cell r="D86">
            <v>4.5120000000000004E-3</v>
          </cell>
          <cell r="E86">
            <v>3.039E-3</v>
          </cell>
          <cell r="F86">
            <v>2.248E-3</v>
          </cell>
          <cell r="G86">
            <v>1.6130000000000001E-3</v>
          </cell>
          <cell r="H86">
            <v>1.3209999999999999E-3</v>
          </cell>
          <cell r="I86">
            <v>1.15E-3</v>
          </cell>
          <cell r="J86">
            <v>1.013E-3</v>
          </cell>
          <cell r="K86">
            <v>9.9700000000000006E-4</v>
          </cell>
          <cell r="L86">
            <v>9.7000000000000005E-4</v>
          </cell>
          <cell r="M86">
            <v>9.1500000000000001E-4</v>
          </cell>
          <cell r="N86">
            <v>8.8199999999999997E-4</v>
          </cell>
          <cell r="O86">
            <v>8.7699999999999996E-4</v>
          </cell>
          <cell r="P86">
            <v>9.9500000000000001E-4</v>
          </cell>
          <cell r="Q86">
            <v>1.1429999999999999E-3</v>
          </cell>
          <cell r="R86">
            <v>1.279E-3</v>
          </cell>
          <cell r="S86">
            <v>1.4660000000000001E-3</v>
          </cell>
          <cell r="T86">
            <v>1.73E-3</v>
          </cell>
          <cell r="U86">
            <v>1.8010000000000001E-3</v>
          </cell>
          <cell r="V86">
            <v>1.83E-3</v>
          </cell>
          <cell r="W86">
            <v>1.9819999999999998E-3</v>
          </cell>
          <cell r="X86">
            <v>2.111E-3</v>
          </cell>
          <cell r="Y86">
            <v>2.003E-3</v>
          </cell>
          <cell r="Z86">
            <v>1.856E-3</v>
          </cell>
          <cell r="AA86">
            <v>1.758E-3</v>
          </cell>
          <cell r="AB86">
            <v>1.735E-3</v>
          </cell>
          <cell r="AC86">
            <v>1.637E-3</v>
          </cell>
          <cell r="AD86">
            <v>1.671E-3</v>
          </cell>
          <cell r="AE86">
            <v>1.799E-3</v>
          </cell>
          <cell r="AF86">
            <v>1.934E-3</v>
          </cell>
          <cell r="AG86">
            <v>1.983E-3</v>
          </cell>
          <cell r="AH86">
            <v>2.1389999999999998E-3</v>
          </cell>
          <cell r="AI86">
            <v>2.2759999999999998E-3</v>
          </cell>
          <cell r="AJ86">
            <v>2.526E-3</v>
          </cell>
          <cell r="AK86">
            <v>2.7269999999999998E-3</v>
          </cell>
          <cell r="AL86">
            <v>2.8760000000000001E-3</v>
          </cell>
          <cell r="AM86">
            <v>3.1050000000000001E-3</v>
          </cell>
          <cell r="AN86">
            <v>3.2499999999999999E-3</v>
          </cell>
          <cell r="AO86">
            <v>3.483E-3</v>
          </cell>
          <cell r="AP86">
            <v>3.5230000000000001E-3</v>
          </cell>
          <cell r="AQ86">
            <v>3.7629999999999999E-3</v>
          </cell>
          <cell r="AR86">
            <v>3.9979999999999998E-3</v>
          </cell>
          <cell r="AS86">
            <v>4.2440000000000004E-3</v>
          </cell>
          <cell r="AT86">
            <v>4.5250000000000004E-3</v>
          </cell>
          <cell r="AU86">
            <v>4.8149999999999998E-3</v>
          </cell>
          <cell r="AV86">
            <v>5.2440000000000004E-3</v>
          </cell>
          <cell r="AW86">
            <v>5.7019999999999996E-3</v>
          </cell>
          <cell r="AX86">
            <v>5.9789999999999999E-3</v>
          </cell>
          <cell r="AY86">
            <v>6.3460000000000001E-3</v>
          </cell>
          <cell r="AZ86">
            <v>6.868E-3</v>
          </cell>
          <cell r="BA86">
            <v>7.5180000000000004E-3</v>
          </cell>
          <cell r="BB86">
            <v>8.1810000000000008E-3</v>
          </cell>
          <cell r="BC86">
            <v>8.8909999999999996E-3</v>
          </cell>
          <cell r="BD86">
            <v>9.4889999999999992E-3</v>
          </cell>
          <cell r="BE86">
            <v>1.0220999999999999E-2</v>
          </cell>
          <cell r="BF86">
            <v>1.0864E-2</v>
          </cell>
          <cell r="BG86">
            <v>1.1785E-2</v>
          </cell>
          <cell r="BH86">
            <v>1.2499E-2</v>
          </cell>
          <cell r="BI86">
            <v>1.3623E-2</v>
          </cell>
          <cell r="BJ86">
            <v>1.4616000000000001E-2</v>
          </cell>
          <cell r="BK86">
            <v>1.5744999999999999E-2</v>
          </cell>
          <cell r="BL86">
            <v>1.7072E-2</v>
          </cell>
          <cell r="BM86">
            <v>1.7913999999999999E-2</v>
          </cell>
          <cell r="BN86">
            <v>1.9113000000000002E-2</v>
          </cell>
          <cell r="BO86">
            <v>2.0344000000000001E-2</v>
          </cell>
          <cell r="BP86">
            <v>2.1649999999999999E-2</v>
          </cell>
          <cell r="BQ86">
            <v>2.3337E-2</v>
          </cell>
          <cell r="BR86">
            <v>2.4896999999999999E-2</v>
          </cell>
          <cell r="BS86">
            <v>2.6471999999999999E-2</v>
          </cell>
          <cell r="BT86">
            <v>2.7542000000000001E-2</v>
          </cell>
          <cell r="BU86">
            <v>3.0013999999999999E-2</v>
          </cell>
          <cell r="BV86">
            <v>3.1442999999999999E-2</v>
          </cell>
          <cell r="BW86">
            <v>3.3459000000000003E-2</v>
          </cell>
          <cell r="BX86">
            <v>3.6287E-2</v>
          </cell>
          <cell r="BY86">
            <v>3.8217000000000001E-2</v>
          </cell>
          <cell r="BZ86">
            <v>4.1724999999999998E-2</v>
          </cell>
          <cell r="CA86">
            <v>4.5039999999999997E-2</v>
          </cell>
          <cell r="CB86">
            <v>4.8909000000000001E-2</v>
          </cell>
          <cell r="CC86">
            <v>5.3740000000000003E-2</v>
          </cell>
          <cell r="CD86">
            <v>5.8710999999999999E-2</v>
          </cell>
          <cell r="CE86">
            <v>6.3626000000000002E-2</v>
          </cell>
          <cell r="CF86">
            <v>6.9775000000000004E-2</v>
          </cell>
          <cell r="CG86">
            <v>7.6630000000000004E-2</v>
          </cell>
          <cell r="CH86">
            <v>8.4361000000000005E-2</v>
          </cell>
          <cell r="CI86">
            <v>9.3119999999999994E-2</v>
          </cell>
          <cell r="CJ86">
            <v>0.102979</v>
          </cell>
          <cell r="CK86">
            <v>0.11393399999999999</v>
          </cell>
          <cell r="CL86">
            <v>0.12593699999999999</v>
          </cell>
          <cell r="CM86">
            <v>0.13893</v>
          </cell>
          <cell r="CN86">
            <v>0.152868</v>
          </cell>
          <cell r="CO86">
            <v>0.16772799999999999</v>
          </cell>
          <cell r="CP86">
            <v>0.183508</v>
          </cell>
          <cell r="CQ86">
            <v>0.20022000000000001</v>
          </cell>
          <cell r="CR86">
            <v>0.217891</v>
          </cell>
          <cell r="CS86">
            <v>0.23521900000000001</v>
          </cell>
          <cell r="CT86">
            <v>0.25186399999999998</v>
          </cell>
          <cell r="CU86">
            <v>0.26747500000000002</v>
          </cell>
          <cell r="CV86">
            <v>0.28170099999999998</v>
          </cell>
          <cell r="CW86">
            <v>0.29420000000000002</v>
          </cell>
          <cell r="CX86">
            <v>0.30725999999999998</v>
          </cell>
          <cell r="CY86">
            <v>0.320905</v>
          </cell>
          <cell r="CZ86">
            <v>0.33518900000000001</v>
          </cell>
          <cell r="DA86">
            <v>0.35008600000000001</v>
          </cell>
          <cell r="DB86">
            <v>0.365651</v>
          </cell>
          <cell r="DC86">
            <v>0.381915</v>
          </cell>
          <cell r="DD86">
            <v>0.39890900000000001</v>
          </cell>
          <cell r="DE86">
            <v>0.41666599999999998</v>
          </cell>
          <cell r="DF86">
            <v>0.43522100000000002</v>
          </cell>
          <cell r="DG86">
            <v>0.45460899999999999</v>
          </cell>
          <cell r="DH86">
            <v>0.47487000000000001</v>
          </cell>
          <cell r="DI86">
            <v>0.49604199999999998</v>
          </cell>
          <cell r="DJ86">
            <v>0.51816600000000002</v>
          </cell>
          <cell r="DK86">
            <v>0.54128699999999996</v>
          </cell>
          <cell r="DL86">
            <v>0.56544899999999998</v>
          </cell>
          <cell r="DM86">
            <v>0.59069899999999997</v>
          </cell>
          <cell r="DN86">
            <v>0.61708799999999997</v>
          </cell>
          <cell r="DO86">
            <v>0.64466599999999996</v>
          </cell>
          <cell r="DP86">
            <v>0.67348799999999998</v>
          </cell>
          <cell r="DQ86">
            <v>0.70360999999999996</v>
          </cell>
        </row>
        <row r="87">
          <cell r="A87">
            <v>1935</v>
          </cell>
          <cell r="B87">
            <v>5.8484000000000001E-2</v>
          </cell>
          <cell r="C87">
            <v>8.4349999999999998E-3</v>
          </cell>
          <cell r="D87">
            <v>4.2770000000000004E-3</v>
          </cell>
          <cell r="E87">
            <v>2.7920000000000002E-3</v>
          </cell>
          <cell r="F87">
            <v>1.9090000000000001E-3</v>
          </cell>
          <cell r="G87">
            <v>1.4729999999999999E-3</v>
          </cell>
          <cell r="H87">
            <v>1.256E-3</v>
          </cell>
          <cell r="I87">
            <v>1.096E-3</v>
          </cell>
          <cell r="J87">
            <v>1.072E-3</v>
          </cell>
          <cell r="K87">
            <v>1.008E-3</v>
          </cell>
          <cell r="L87">
            <v>8.9899999999999995E-4</v>
          </cell>
          <cell r="M87">
            <v>8.2799999999999996E-4</v>
          </cell>
          <cell r="N87">
            <v>7.6000000000000004E-4</v>
          </cell>
          <cell r="O87">
            <v>8.4800000000000001E-4</v>
          </cell>
          <cell r="P87">
            <v>9.810000000000001E-4</v>
          </cell>
          <cell r="Q87">
            <v>1.1069999999999999E-3</v>
          </cell>
          <cell r="R87">
            <v>1.3010000000000001E-3</v>
          </cell>
          <cell r="S87">
            <v>1.5809999999999999E-3</v>
          </cell>
          <cell r="T87">
            <v>1.65E-3</v>
          </cell>
          <cell r="U87">
            <v>1.673E-3</v>
          </cell>
          <cell r="V87">
            <v>1.8450000000000001E-3</v>
          </cell>
          <cell r="W87">
            <v>2.0349999999999999E-3</v>
          </cell>
          <cell r="X87">
            <v>2.0230000000000001E-3</v>
          </cell>
          <cell r="Y87">
            <v>1.928E-3</v>
          </cell>
          <cell r="Z87">
            <v>1.8320000000000001E-3</v>
          </cell>
          <cell r="AA87">
            <v>1.766E-3</v>
          </cell>
          <cell r="AB87">
            <v>1.658E-3</v>
          </cell>
          <cell r="AC87">
            <v>1.6540000000000001E-3</v>
          </cell>
          <cell r="AD87">
            <v>1.7589999999999999E-3</v>
          </cell>
          <cell r="AE87">
            <v>1.8600000000000001E-3</v>
          </cell>
          <cell r="AF87">
            <v>1.921E-3</v>
          </cell>
          <cell r="AG87">
            <v>2.0430000000000001E-3</v>
          </cell>
          <cell r="AH87">
            <v>2.15E-3</v>
          </cell>
          <cell r="AI87">
            <v>2.3749999999999999E-3</v>
          </cell>
          <cell r="AJ87">
            <v>2.539E-3</v>
          </cell>
          <cell r="AK87">
            <v>2.6830000000000001E-3</v>
          </cell>
          <cell r="AL87">
            <v>2.879E-3</v>
          </cell>
          <cell r="AM87">
            <v>3.0149999999999999E-3</v>
          </cell>
          <cell r="AN87">
            <v>3.2469999999999999E-3</v>
          </cell>
          <cell r="AO87">
            <v>3.2650000000000001E-3</v>
          </cell>
          <cell r="AP87">
            <v>3.454E-3</v>
          </cell>
          <cell r="AQ87">
            <v>3.6410000000000001E-3</v>
          </cell>
          <cell r="AR87">
            <v>3.8730000000000001E-3</v>
          </cell>
          <cell r="AS87">
            <v>4.1289999999999999E-3</v>
          </cell>
          <cell r="AT87">
            <v>4.3889999999999997E-3</v>
          </cell>
          <cell r="AU87">
            <v>4.7619999999999997E-3</v>
          </cell>
          <cell r="AV87">
            <v>5.1770000000000002E-3</v>
          </cell>
          <cell r="AW87">
            <v>5.4320000000000002E-3</v>
          </cell>
          <cell r="AX87">
            <v>5.7479999999999996E-3</v>
          </cell>
          <cell r="AY87">
            <v>6.2189999999999997E-3</v>
          </cell>
          <cell r="AZ87">
            <v>6.8180000000000003E-3</v>
          </cell>
          <cell r="BA87">
            <v>7.43E-3</v>
          </cell>
          <cell r="BB87">
            <v>8.1379999999999994E-3</v>
          </cell>
          <cell r="BC87">
            <v>8.6479999999999994E-3</v>
          </cell>
          <cell r="BD87">
            <v>9.2790000000000008E-3</v>
          </cell>
          <cell r="BE87">
            <v>9.8890000000000002E-3</v>
          </cell>
          <cell r="BF87">
            <v>1.0723E-2</v>
          </cell>
          <cell r="BG87">
            <v>1.1431E-2</v>
          </cell>
          <cell r="BH87">
            <v>1.2456E-2</v>
          </cell>
          <cell r="BI87">
            <v>1.3256E-2</v>
          </cell>
          <cell r="BJ87">
            <v>1.4342000000000001E-2</v>
          </cell>
          <cell r="BK87">
            <v>1.5575E-2</v>
          </cell>
          <cell r="BL87">
            <v>1.6310999999999999E-2</v>
          </cell>
          <cell r="BM87">
            <v>1.7408E-2</v>
          </cell>
          <cell r="BN87">
            <v>1.8530999999999999E-2</v>
          </cell>
          <cell r="BO87">
            <v>1.9772999999999999E-2</v>
          </cell>
          <cell r="BP87">
            <v>2.1312000000000001E-2</v>
          </cell>
          <cell r="BQ87">
            <v>2.2780000000000002E-2</v>
          </cell>
          <cell r="BR87">
            <v>2.4302000000000001E-2</v>
          </cell>
          <cell r="BS87">
            <v>2.5238E-2</v>
          </cell>
          <cell r="BT87">
            <v>2.7306E-2</v>
          </cell>
          <cell r="BU87">
            <v>2.8726000000000002E-2</v>
          </cell>
          <cell r="BV87">
            <v>3.0658000000000001E-2</v>
          </cell>
          <cell r="BW87">
            <v>3.3208000000000001E-2</v>
          </cell>
          <cell r="BX87">
            <v>3.4832000000000002E-2</v>
          </cell>
          <cell r="BY87">
            <v>3.7856000000000001E-2</v>
          </cell>
          <cell r="BZ87">
            <v>4.0897999999999997E-2</v>
          </cell>
          <cell r="CA87">
            <v>4.4419E-2</v>
          </cell>
          <cell r="CB87">
            <v>4.8794999999999998E-2</v>
          </cell>
          <cell r="CC87">
            <v>5.3122999999999997E-2</v>
          </cell>
          <cell r="CD87">
            <v>5.7278000000000003E-2</v>
          </cell>
          <cell r="CE87">
            <v>6.2786999999999996E-2</v>
          </cell>
          <cell r="CF87">
            <v>6.8939E-2</v>
          </cell>
          <cell r="CG87">
            <v>7.5817999999999997E-2</v>
          </cell>
          <cell r="CH87">
            <v>8.3594000000000002E-2</v>
          </cell>
          <cell r="CI87">
            <v>9.2402999999999999E-2</v>
          </cell>
          <cell r="CJ87">
            <v>0.102298</v>
          </cell>
          <cell r="CK87">
            <v>0.113261</v>
          </cell>
          <cell r="CL87">
            <v>0.12523899999999999</v>
          </cell>
          <cell r="CM87">
            <v>0.13817699999999999</v>
          </cell>
          <cell r="CN87">
            <v>0.15203900000000001</v>
          </cell>
          <cell r="CO87">
            <v>0.16680900000000001</v>
          </cell>
          <cell r="CP87">
            <v>0.18249199999999999</v>
          </cell>
          <cell r="CQ87">
            <v>0.19911000000000001</v>
          </cell>
          <cell r="CR87">
            <v>0.216695</v>
          </cell>
          <cell r="CS87">
            <v>0.23393800000000001</v>
          </cell>
          <cell r="CT87">
            <v>0.25050099999999997</v>
          </cell>
          <cell r="CU87">
            <v>0.26603500000000002</v>
          </cell>
          <cell r="CV87">
            <v>0.28019100000000002</v>
          </cell>
          <cell r="CW87">
            <v>0.292628</v>
          </cell>
          <cell r="CX87">
            <v>0.30562299999999998</v>
          </cell>
          <cell r="CY87">
            <v>0.31922800000000001</v>
          </cell>
          <cell r="CZ87">
            <v>0.33341500000000002</v>
          </cell>
          <cell r="DA87">
            <v>0.34823900000000002</v>
          </cell>
          <cell r="DB87">
            <v>0.36372900000000002</v>
          </cell>
          <cell r="DC87">
            <v>0.379913</v>
          </cell>
          <cell r="DD87">
            <v>0.39682499999999998</v>
          </cell>
          <cell r="DE87">
            <v>0.41449599999999998</v>
          </cell>
          <cell r="DF87">
            <v>0.43296099999999998</v>
          </cell>
          <cell r="DG87">
            <v>0.45225700000000002</v>
          </cell>
          <cell r="DH87">
            <v>0.47242099999999998</v>
          </cell>
          <cell r="DI87">
            <v>0.49349199999999999</v>
          </cell>
          <cell r="DJ87">
            <v>0.51551199999999997</v>
          </cell>
          <cell r="DK87">
            <v>0.53852299999999997</v>
          </cell>
          <cell r="DL87">
            <v>0.56257100000000004</v>
          </cell>
          <cell r="DM87">
            <v>0.58770299999999998</v>
          </cell>
          <cell r="DN87">
            <v>0.61396799999999996</v>
          </cell>
          <cell r="DO87">
            <v>0.64141700000000001</v>
          </cell>
          <cell r="DP87">
            <v>0.67010499999999995</v>
          </cell>
          <cell r="DQ87">
            <v>0.70008800000000004</v>
          </cell>
        </row>
        <row r="88">
          <cell r="A88">
            <v>1936</v>
          </cell>
          <cell r="B88">
            <v>5.9913000000000001E-2</v>
          </cell>
          <cell r="C88">
            <v>7.9719999999999999E-3</v>
          </cell>
          <cell r="D88">
            <v>3.9160000000000002E-3</v>
          </cell>
          <cell r="E88">
            <v>2.366E-3</v>
          </cell>
          <cell r="F88">
            <v>1.6689999999999999E-3</v>
          </cell>
          <cell r="G88">
            <v>1.3940000000000001E-3</v>
          </cell>
          <cell r="H88">
            <v>1.2019999999999999E-3</v>
          </cell>
          <cell r="I88">
            <v>1.163E-3</v>
          </cell>
          <cell r="J88">
            <v>1.0690000000000001E-3</v>
          </cell>
          <cell r="K88">
            <v>9.2199999999999997E-4</v>
          </cell>
          <cell r="L88">
            <v>8.3299999999999997E-4</v>
          </cell>
          <cell r="M88">
            <v>7.0899999999999999E-4</v>
          </cell>
          <cell r="N88">
            <v>7.4100000000000001E-4</v>
          </cell>
          <cell r="O88">
            <v>8.3699999999999996E-4</v>
          </cell>
          <cell r="P88">
            <v>9.2900000000000003E-4</v>
          </cell>
          <cell r="Q88">
            <v>1.126E-3</v>
          </cell>
          <cell r="R88">
            <v>1.3940000000000001E-3</v>
          </cell>
          <cell r="S88">
            <v>1.4809999999999999E-3</v>
          </cell>
          <cell r="T88">
            <v>1.526E-3</v>
          </cell>
          <cell r="U88">
            <v>1.6969999999999999E-3</v>
          </cell>
          <cell r="V88">
            <v>1.8829999999999999E-3</v>
          </cell>
          <cell r="W88">
            <v>1.964E-3</v>
          </cell>
          <cell r="X88">
            <v>1.9430000000000001E-3</v>
          </cell>
          <cell r="Y88">
            <v>1.8879999999999999E-3</v>
          </cell>
          <cell r="Z88">
            <v>1.8090000000000001E-3</v>
          </cell>
          <cell r="AA88">
            <v>1.704E-3</v>
          </cell>
          <cell r="AB88">
            <v>1.6789999999999999E-3</v>
          </cell>
          <cell r="AC88">
            <v>1.7459999999999999E-3</v>
          </cell>
          <cell r="AD88">
            <v>1.8029999999999999E-3</v>
          </cell>
          <cell r="AE88">
            <v>1.872E-3</v>
          </cell>
          <cell r="AF88">
            <v>1.97E-3</v>
          </cell>
          <cell r="AG88">
            <v>2.055E-3</v>
          </cell>
          <cell r="AH88">
            <v>2.2520000000000001E-3</v>
          </cell>
          <cell r="AI88">
            <v>2.382E-3</v>
          </cell>
          <cell r="AJ88">
            <v>2.5219999999999999E-3</v>
          </cell>
          <cell r="AK88">
            <v>2.6689999999999999E-3</v>
          </cell>
          <cell r="AL88">
            <v>2.8029999999999999E-3</v>
          </cell>
          <cell r="AM88">
            <v>3.029E-3</v>
          </cell>
          <cell r="AN88">
            <v>3.032E-3</v>
          </cell>
          <cell r="AO88">
            <v>3.1870000000000002E-3</v>
          </cell>
          <cell r="AP88">
            <v>3.323E-3</v>
          </cell>
          <cell r="AQ88">
            <v>3.5430000000000001E-3</v>
          </cell>
          <cell r="AR88">
            <v>3.7750000000000001E-3</v>
          </cell>
          <cell r="AS88">
            <v>4.0010000000000002E-3</v>
          </cell>
          <cell r="AT88">
            <v>4.3290000000000004E-3</v>
          </cell>
          <cell r="AU88">
            <v>4.6899999999999997E-3</v>
          </cell>
          <cell r="AV88">
            <v>4.9179999999999996E-3</v>
          </cell>
          <cell r="AW88">
            <v>5.2069999999999998E-3</v>
          </cell>
          <cell r="AX88">
            <v>5.6319999999999999E-3</v>
          </cell>
          <cell r="AY88">
            <v>6.1840000000000003E-3</v>
          </cell>
          <cell r="AZ88">
            <v>6.7250000000000001E-3</v>
          </cell>
          <cell r="BA88">
            <v>7.4019999999999997E-3</v>
          </cell>
          <cell r="BB88">
            <v>7.8779999999999996E-3</v>
          </cell>
          <cell r="BC88">
            <v>8.4220000000000007E-3</v>
          </cell>
          <cell r="BD88">
            <v>8.9969999999999998E-3</v>
          </cell>
          <cell r="BE88">
            <v>9.7249999999999993E-3</v>
          </cell>
          <cell r="BF88">
            <v>1.0425E-2</v>
          </cell>
          <cell r="BG88">
            <v>1.1381E-2</v>
          </cell>
          <cell r="BH88">
            <v>1.2026E-2</v>
          </cell>
          <cell r="BI88">
            <v>1.3048000000000001E-2</v>
          </cell>
          <cell r="BJ88">
            <v>1.4149E-2</v>
          </cell>
          <cell r="BK88">
            <v>1.4857E-2</v>
          </cell>
          <cell r="BL88">
            <v>1.5854E-2</v>
          </cell>
          <cell r="BM88">
            <v>1.6892999999999998E-2</v>
          </cell>
          <cell r="BN88">
            <v>1.8079000000000001E-2</v>
          </cell>
          <cell r="BO88">
            <v>1.9431E-2</v>
          </cell>
          <cell r="BP88">
            <v>2.0840000000000001E-2</v>
          </cell>
          <cell r="BQ88">
            <v>2.2304999999999998E-2</v>
          </cell>
          <cell r="BR88">
            <v>2.3192000000000001E-2</v>
          </cell>
          <cell r="BS88">
            <v>2.4851999999999999E-2</v>
          </cell>
          <cell r="BT88">
            <v>2.6224999999999998E-2</v>
          </cell>
          <cell r="BU88">
            <v>2.8034E-2</v>
          </cell>
          <cell r="BV88">
            <v>3.0401999999999998E-2</v>
          </cell>
          <cell r="BW88">
            <v>3.1884999999999997E-2</v>
          </cell>
          <cell r="BX88">
            <v>3.4442E-2</v>
          </cell>
          <cell r="BY88">
            <v>3.7199000000000003E-2</v>
          </cell>
          <cell r="BZ88">
            <v>4.0327000000000002E-2</v>
          </cell>
          <cell r="CA88">
            <v>4.4347999999999999E-2</v>
          </cell>
          <cell r="CB88">
            <v>4.8256E-2</v>
          </cell>
          <cell r="CC88">
            <v>5.1694999999999998E-2</v>
          </cell>
          <cell r="CD88">
            <v>5.6492000000000001E-2</v>
          </cell>
          <cell r="CE88">
            <v>6.1990999999999997E-2</v>
          </cell>
          <cell r="CF88">
            <v>6.8139000000000005E-2</v>
          </cell>
          <cell r="CG88">
            <v>7.5040999999999997E-2</v>
          </cell>
          <cell r="CH88">
            <v>8.2862000000000005E-2</v>
          </cell>
          <cell r="CI88">
            <v>9.1718999999999995E-2</v>
          </cell>
          <cell r="CJ88">
            <v>0.101646</v>
          </cell>
          <cell r="CK88">
            <v>0.112612</v>
          </cell>
          <cell r="CL88">
            <v>0.12456100000000001</v>
          </cell>
          <cell r="CM88">
            <v>0.13744200000000001</v>
          </cell>
          <cell r="CN88">
            <v>0.151225</v>
          </cell>
          <cell r="CO88">
            <v>0.16590199999999999</v>
          </cell>
          <cell r="CP88">
            <v>0.18148900000000001</v>
          </cell>
          <cell r="CQ88">
            <v>0.19801199999999999</v>
          </cell>
          <cell r="CR88">
            <v>0.21551100000000001</v>
          </cell>
          <cell r="CS88">
            <v>0.23266899999999999</v>
          </cell>
          <cell r="CT88">
            <v>0.24915100000000001</v>
          </cell>
          <cell r="CU88">
            <v>0.26460800000000001</v>
          </cell>
          <cell r="CV88">
            <v>0.278694</v>
          </cell>
          <cell r="CW88">
            <v>0.29107</v>
          </cell>
          <cell r="CX88">
            <v>0.30402699999999999</v>
          </cell>
          <cell r="CY88">
            <v>0.31753799999999999</v>
          </cell>
          <cell r="CZ88">
            <v>0.33165699999999998</v>
          </cell>
          <cell r="DA88">
            <v>0.34640799999999999</v>
          </cell>
          <cell r="DB88">
            <v>0.36182199999999998</v>
          </cell>
          <cell r="DC88">
            <v>0.37792799999999999</v>
          </cell>
          <cell r="DD88">
            <v>0.394758</v>
          </cell>
          <cell r="DE88">
            <v>0.41234399999999999</v>
          </cell>
          <cell r="DF88">
            <v>0.43072100000000002</v>
          </cell>
          <cell r="DG88">
            <v>0.44992500000000002</v>
          </cell>
          <cell r="DH88">
            <v>0.46999200000000002</v>
          </cell>
          <cell r="DI88">
            <v>0.49096299999999998</v>
          </cell>
          <cell r="DJ88">
            <v>0.51287899999999997</v>
          </cell>
          <cell r="DK88">
            <v>0.53578199999999998</v>
          </cell>
          <cell r="DL88">
            <v>0.55971700000000002</v>
          </cell>
          <cell r="DM88">
            <v>0.584731</v>
          </cell>
          <cell r="DN88">
            <v>0.610873</v>
          </cell>
          <cell r="DO88">
            <v>0.63819499999999996</v>
          </cell>
          <cell r="DP88">
            <v>0.66674999999999995</v>
          </cell>
          <cell r="DQ88">
            <v>0.69659499999999996</v>
          </cell>
        </row>
        <row r="89">
          <cell r="A89">
            <v>1937</v>
          </cell>
          <cell r="B89">
            <v>5.8389999999999997E-2</v>
          </cell>
          <cell r="C89">
            <v>7.2610000000000001E-3</v>
          </cell>
          <cell r="D89">
            <v>3.2940000000000001E-3</v>
          </cell>
          <cell r="E89">
            <v>2.003E-3</v>
          </cell>
          <cell r="F89">
            <v>1.572E-3</v>
          </cell>
          <cell r="G89">
            <v>1.3359999999999999E-3</v>
          </cell>
          <cell r="H89">
            <v>1.268E-3</v>
          </cell>
          <cell r="I89">
            <v>1.1440000000000001E-3</v>
          </cell>
          <cell r="J89">
            <v>9.7599999999999998E-4</v>
          </cell>
          <cell r="K89">
            <v>8.7500000000000002E-4</v>
          </cell>
          <cell r="L89">
            <v>7.1100000000000004E-4</v>
          </cell>
          <cell r="M89">
            <v>6.87E-4</v>
          </cell>
          <cell r="N89">
            <v>7.3200000000000001E-4</v>
          </cell>
          <cell r="O89">
            <v>7.6999999999999996E-4</v>
          </cell>
          <cell r="P89">
            <v>9.4899999999999997E-4</v>
          </cell>
          <cell r="Q89">
            <v>1.1850000000000001E-3</v>
          </cell>
          <cell r="R89">
            <v>1.299E-3</v>
          </cell>
          <cell r="S89">
            <v>1.364E-3</v>
          </cell>
          <cell r="T89">
            <v>1.557E-3</v>
          </cell>
          <cell r="U89">
            <v>1.7160000000000001E-3</v>
          </cell>
          <cell r="V89">
            <v>1.8439999999999999E-3</v>
          </cell>
          <cell r="W89">
            <v>1.8749999999999999E-3</v>
          </cell>
          <cell r="X89">
            <v>1.8959999999999999E-3</v>
          </cell>
          <cell r="Y89">
            <v>1.841E-3</v>
          </cell>
          <cell r="Z89">
            <v>1.766E-3</v>
          </cell>
          <cell r="AA89">
            <v>1.73E-3</v>
          </cell>
          <cell r="AB89">
            <v>1.7600000000000001E-3</v>
          </cell>
          <cell r="AC89">
            <v>1.776E-3</v>
          </cell>
          <cell r="AD89">
            <v>1.835E-3</v>
          </cell>
          <cell r="AE89">
            <v>1.9059999999999999E-3</v>
          </cell>
          <cell r="AF89">
            <v>1.9889999999999999E-3</v>
          </cell>
          <cell r="AG89">
            <v>2.1559999999999999E-3</v>
          </cell>
          <cell r="AH89">
            <v>2.258E-3</v>
          </cell>
          <cell r="AI89">
            <v>2.3869999999999998E-3</v>
          </cell>
          <cell r="AJ89">
            <v>2.4819999999999998E-3</v>
          </cell>
          <cell r="AK89">
            <v>2.614E-3</v>
          </cell>
          <cell r="AL89">
            <v>2.8170000000000001E-3</v>
          </cell>
          <cell r="AM89">
            <v>2.8240000000000001E-3</v>
          </cell>
          <cell r="AN89">
            <v>2.9520000000000002E-3</v>
          </cell>
          <cell r="AO89">
            <v>3.0430000000000001E-3</v>
          </cell>
          <cell r="AP89">
            <v>3.2490000000000002E-3</v>
          </cell>
          <cell r="AQ89">
            <v>3.457E-3</v>
          </cell>
          <cell r="AR89">
            <v>3.6540000000000001E-3</v>
          </cell>
          <cell r="AS89">
            <v>3.9399999999999999E-3</v>
          </cell>
          <cell r="AT89">
            <v>4.2459999999999998E-3</v>
          </cell>
          <cell r="AU89">
            <v>4.4400000000000004E-3</v>
          </cell>
          <cell r="AV89">
            <v>4.7169999999999998E-3</v>
          </cell>
          <cell r="AW89">
            <v>5.1079999999999997E-3</v>
          </cell>
          <cell r="AX89">
            <v>5.6109999999999997E-3</v>
          </cell>
          <cell r="AY89">
            <v>6.0769999999999999E-3</v>
          </cell>
          <cell r="AZ89">
            <v>6.6940000000000003E-3</v>
          </cell>
          <cell r="BA89">
            <v>7.1710000000000003E-3</v>
          </cell>
          <cell r="BB89">
            <v>7.6550000000000003E-3</v>
          </cell>
          <cell r="BC89">
            <v>8.1849999999999996E-3</v>
          </cell>
          <cell r="BD89">
            <v>8.7980000000000003E-3</v>
          </cell>
          <cell r="BE89">
            <v>9.4839999999999994E-3</v>
          </cell>
          <cell r="BF89">
            <v>1.0388E-2</v>
          </cell>
          <cell r="BG89">
            <v>1.0938E-2</v>
          </cell>
          <cell r="BH89">
            <v>1.1878E-2</v>
          </cell>
          <cell r="BI89">
            <v>1.2822999999999999E-2</v>
          </cell>
          <cell r="BJ89">
            <v>1.3540999999999999E-2</v>
          </cell>
          <cell r="BK89">
            <v>1.4446000000000001E-2</v>
          </cell>
          <cell r="BL89">
            <v>1.5421000000000001E-2</v>
          </cell>
          <cell r="BM89">
            <v>1.6546000000000002E-2</v>
          </cell>
          <cell r="BN89">
            <v>1.7717E-2</v>
          </cell>
          <cell r="BO89">
            <v>1.9066E-2</v>
          </cell>
          <cell r="BP89">
            <v>2.0438999999999999E-2</v>
          </cell>
          <cell r="BQ89">
            <v>2.1312000000000001E-2</v>
          </cell>
          <cell r="BR89">
            <v>2.2689999999999998E-2</v>
          </cell>
          <cell r="BS89">
            <v>2.3997000000000001E-2</v>
          </cell>
          <cell r="BT89">
            <v>2.5593000000000001E-2</v>
          </cell>
          <cell r="BU89">
            <v>2.7799000000000001E-2</v>
          </cell>
          <cell r="BV89">
            <v>2.9211000000000001E-2</v>
          </cell>
          <cell r="BW89">
            <v>3.1481000000000002E-2</v>
          </cell>
          <cell r="BX89">
            <v>3.3996999999999999E-2</v>
          </cell>
          <cell r="BY89">
            <v>3.6622000000000002E-2</v>
          </cell>
          <cell r="BZ89">
            <v>4.0280000000000003E-2</v>
          </cell>
          <cell r="CA89">
            <v>4.3879000000000001E-2</v>
          </cell>
          <cell r="CB89">
            <v>4.6823999999999998E-2</v>
          </cell>
          <cell r="CC89">
            <v>5.0963000000000001E-2</v>
          </cell>
          <cell r="CD89">
            <v>5.5752000000000003E-2</v>
          </cell>
          <cell r="CE89">
            <v>6.123E-2</v>
          </cell>
          <cell r="CF89">
            <v>6.7369999999999999E-2</v>
          </cell>
          <cell r="CG89">
            <v>7.4292999999999998E-2</v>
          </cell>
          <cell r="CH89">
            <v>8.2156999999999994E-2</v>
          </cell>
          <cell r="CI89">
            <v>9.1060000000000002E-2</v>
          </cell>
          <cell r="CJ89">
            <v>0.10101599999999999</v>
          </cell>
          <cell r="CK89">
            <v>0.111983</v>
          </cell>
          <cell r="CL89">
            <v>0.1239</v>
          </cell>
          <cell r="CM89">
            <v>0.13672100000000001</v>
          </cell>
          <cell r="CN89">
            <v>0.150423</v>
          </cell>
          <cell r="CO89">
            <v>0.16500699999999999</v>
          </cell>
          <cell r="CP89">
            <v>0.18049699999999999</v>
          </cell>
          <cell r="CQ89">
            <v>0.19692599999999999</v>
          </cell>
          <cell r="CR89">
            <v>0.214339</v>
          </cell>
          <cell r="CS89">
            <v>0.23141200000000001</v>
          </cell>
          <cell r="CT89">
            <v>0.247812</v>
          </cell>
          <cell r="CU89">
            <v>0.26319300000000001</v>
          </cell>
          <cell r="CV89">
            <v>0.27720899999999998</v>
          </cell>
          <cell r="CW89">
            <v>0.289549</v>
          </cell>
          <cell r="CX89">
            <v>0.30241800000000002</v>
          </cell>
          <cell r="CY89">
            <v>0.315863</v>
          </cell>
          <cell r="CZ89">
            <v>0.32991300000000001</v>
          </cell>
          <cell r="DA89">
            <v>0.34459299999999998</v>
          </cell>
          <cell r="DB89">
            <v>0.35993199999999997</v>
          </cell>
          <cell r="DC89">
            <v>0.37596000000000002</v>
          </cell>
          <cell r="DD89">
            <v>0.39270899999999997</v>
          </cell>
          <cell r="DE89">
            <v>0.41021000000000002</v>
          </cell>
          <cell r="DF89">
            <v>0.42849999999999999</v>
          </cell>
          <cell r="DG89">
            <v>0.44761200000000001</v>
          </cell>
          <cell r="DH89">
            <v>0.467584</v>
          </cell>
          <cell r="DI89">
            <v>0.488456</v>
          </cell>
          <cell r="DJ89">
            <v>0.51026800000000005</v>
          </cell>
          <cell r="DK89">
            <v>0.53306399999999998</v>
          </cell>
          <cell r="DL89">
            <v>0.55688700000000002</v>
          </cell>
          <cell r="DM89">
            <v>0.58178399999999997</v>
          </cell>
          <cell r="DN89">
            <v>0.60780500000000004</v>
          </cell>
          <cell r="DO89">
            <v>0.63500000000000001</v>
          </cell>
          <cell r="DP89">
            <v>0.66342400000000001</v>
          </cell>
          <cell r="DQ89">
            <v>0.69313100000000005</v>
          </cell>
        </row>
        <row r="90">
          <cell r="A90">
            <v>1938</v>
          </cell>
          <cell r="B90">
            <v>5.5624E-2</v>
          </cell>
          <cell r="C90">
            <v>6.0340000000000003E-3</v>
          </cell>
          <cell r="D90">
            <v>3.0070000000000001E-3</v>
          </cell>
          <cell r="E90">
            <v>1.9680000000000001E-3</v>
          </cell>
          <cell r="F90">
            <v>1.506E-3</v>
          </cell>
          <cell r="G90">
            <v>1.3940000000000001E-3</v>
          </cell>
          <cell r="H90">
            <v>1.2290000000000001E-3</v>
          </cell>
          <cell r="I90">
            <v>1.054E-3</v>
          </cell>
          <cell r="J90">
            <v>9.3199999999999999E-4</v>
          </cell>
          <cell r="K90">
            <v>7.45E-4</v>
          </cell>
          <cell r="L90">
            <v>6.78E-4</v>
          </cell>
          <cell r="M90">
            <v>6.8000000000000005E-4</v>
          </cell>
          <cell r="N90">
            <v>6.5399999999999996E-4</v>
          </cell>
          <cell r="O90">
            <v>7.9000000000000001E-4</v>
          </cell>
          <cell r="P90">
            <v>9.6599999999999995E-4</v>
          </cell>
          <cell r="Q90">
            <v>1.1119999999999999E-3</v>
          </cell>
          <cell r="R90">
            <v>1.191E-3</v>
          </cell>
          <cell r="S90">
            <v>1.3960000000000001E-3</v>
          </cell>
          <cell r="T90">
            <v>1.5610000000000001E-3</v>
          </cell>
          <cell r="U90">
            <v>1.7149999999999999E-3</v>
          </cell>
          <cell r="V90">
            <v>1.743E-3</v>
          </cell>
          <cell r="W90">
            <v>1.835E-3</v>
          </cell>
          <cell r="X90">
            <v>1.835E-3</v>
          </cell>
          <cell r="Y90">
            <v>1.812E-3</v>
          </cell>
          <cell r="Z90">
            <v>1.7979999999999999E-3</v>
          </cell>
          <cell r="AA90">
            <v>1.792E-3</v>
          </cell>
          <cell r="AB90">
            <v>1.7849999999999999E-3</v>
          </cell>
          <cell r="AC90">
            <v>1.8209999999999999E-3</v>
          </cell>
          <cell r="AD90">
            <v>1.8580000000000001E-3</v>
          </cell>
          <cell r="AE90">
            <v>1.934E-3</v>
          </cell>
          <cell r="AF90">
            <v>2.0860000000000002E-3</v>
          </cell>
          <cell r="AG90">
            <v>2.1679999999999998E-3</v>
          </cell>
          <cell r="AH90">
            <v>2.2720000000000001E-3</v>
          </cell>
          <cell r="AI90">
            <v>2.3270000000000001E-3</v>
          </cell>
          <cell r="AJ90">
            <v>2.4550000000000002E-3</v>
          </cell>
          <cell r="AK90">
            <v>2.6180000000000001E-3</v>
          </cell>
          <cell r="AL90">
            <v>2.6329999999999999E-3</v>
          </cell>
          <cell r="AM90">
            <v>2.7399999999999998E-3</v>
          </cell>
          <cell r="AN90">
            <v>2.7959999999999999E-3</v>
          </cell>
          <cell r="AO90">
            <v>2.996E-3</v>
          </cell>
          <cell r="AP90">
            <v>3.1740000000000002E-3</v>
          </cell>
          <cell r="AQ90">
            <v>3.3419999999999999E-3</v>
          </cell>
          <cell r="AR90">
            <v>3.594E-3</v>
          </cell>
          <cell r="AS90">
            <v>3.8509999999999998E-3</v>
          </cell>
          <cell r="AT90">
            <v>4.006E-3</v>
          </cell>
          <cell r="AU90">
            <v>4.2770000000000004E-3</v>
          </cell>
          <cell r="AV90">
            <v>4.6430000000000004E-3</v>
          </cell>
          <cell r="AW90">
            <v>5.0980000000000001E-3</v>
          </cell>
          <cell r="AX90">
            <v>5.5009999999999998E-3</v>
          </cell>
          <cell r="AY90">
            <v>6.0429999999999998E-3</v>
          </cell>
          <cell r="AZ90">
            <v>6.5240000000000003E-3</v>
          </cell>
          <cell r="BA90">
            <v>6.9800000000000001E-3</v>
          </cell>
          <cell r="BB90">
            <v>7.4549999999999998E-3</v>
          </cell>
          <cell r="BC90">
            <v>7.9609999999999993E-3</v>
          </cell>
          <cell r="BD90">
            <v>8.6210000000000002E-3</v>
          </cell>
          <cell r="BE90">
            <v>9.4750000000000008E-3</v>
          </cell>
          <cell r="BF90">
            <v>1.0005E-2</v>
          </cell>
          <cell r="BG90">
            <v>1.0829E-2</v>
          </cell>
          <cell r="BH90">
            <v>1.1625E-2</v>
          </cell>
          <cell r="BI90">
            <v>1.2349000000000001E-2</v>
          </cell>
          <cell r="BJ90">
            <v>1.3173000000000001E-2</v>
          </cell>
          <cell r="BK90">
            <v>1.4108000000000001E-2</v>
          </cell>
          <cell r="BL90">
            <v>1.5147000000000001E-2</v>
          </cell>
          <cell r="BM90">
            <v>1.6178000000000001E-2</v>
          </cell>
          <cell r="BN90">
            <v>1.7476999999999999E-2</v>
          </cell>
          <cell r="BO90">
            <v>1.8704999999999999E-2</v>
          </cell>
          <cell r="BP90">
            <v>1.9554999999999999E-2</v>
          </cell>
          <cell r="BQ90">
            <v>2.0761000000000002E-2</v>
          </cell>
          <cell r="BR90">
            <v>2.2034000000000002E-2</v>
          </cell>
          <cell r="BS90">
            <v>2.342E-2</v>
          </cell>
          <cell r="BT90">
            <v>2.5398E-2</v>
          </cell>
          <cell r="BU90">
            <v>2.6747E-2</v>
          </cell>
          <cell r="BV90">
            <v>2.8808E-2</v>
          </cell>
          <cell r="BW90">
            <v>3.1203000000000002E-2</v>
          </cell>
          <cell r="BX90">
            <v>3.3392999999999999E-2</v>
          </cell>
          <cell r="BY90">
            <v>3.6583999999999998E-2</v>
          </cell>
          <cell r="BZ90">
            <v>3.9882000000000001E-2</v>
          </cell>
          <cell r="CA90">
            <v>4.2458000000000003E-2</v>
          </cell>
          <cell r="CB90">
            <v>4.6141000000000001E-2</v>
          </cell>
          <cell r="CC90">
            <v>5.0283000000000001E-2</v>
          </cell>
          <cell r="CD90">
            <v>5.5051000000000003E-2</v>
          </cell>
          <cell r="CE90">
            <v>6.0499999999999998E-2</v>
          </cell>
          <cell r="CF90">
            <v>6.6628000000000007E-2</v>
          </cell>
          <cell r="CG90">
            <v>7.3569999999999997E-2</v>
          </cell>
          <cell r="CH90">
            <v>8.1476999999999994E-2</v>
          </cell>
          <cell r="CI90">
            <v>9.0423000000000003E-2</v>
          </cell>
          <cell r="CJ90">
            <v>0.100406</v>
          </cell>
          <cell r="CK90">
            <v>0.11137</v>
          </cell>
          <cell r="CL90">
            <v>0.123252</v>
          </cell>
          <cell r="CM90">
            <v>0.13601199999999999</v>
          </cell>
          <cell r="CN90">
            <v>0.14963199999999999</v>
          </cell>
          <cell r="CO90">
            <v>0.16412399999999999</v>
          </cell>
          <cell r="CP90">
            <v>0.17951600000000001</v>
          </cell>
          <cell r="CQ90">
            <v>0.19585</v>
          </cell>
          <cell r="CR90">
            <v>0.21317700000000001</v>
          </cell>
          <cell r="CS90">
            <v>0.23016600000000001</v>
          </cell>
          <cell r="CT90">
            <v>0.24648600000000001</v>
          </cell>
          <cell r="CU90">
            <v>0.261791</v>
          </cell>
          <cell r="CV90">
            <v>0.27576099999999998</v>
          </cell>
          <cell r="CW90">
            <v>0.28801700000000002</v>
          </cell>
          <cell r="CX90">
            <v>0.30082199999999998</v>
          </cell>
          <cell r="CY90">
            <v>0.31420199999999998</v>
          </cell>
          <cell r="CZ90">
            <v>0.328183</v>
          </cell>
          <cell r="DA90">
            <v>0.34279199999999999</v>
          </cell>
          <cell r="DB90">
            <v>0.35805700000000001</v>
          </cell>
          <cell r="DC90">
            <v>0.37400800000000001</v>
          </cell>
          <cell r="DD90">
            <v>0.390677</v>
          </cell>
          <cell r="DE90">
            <v>0.40809499999999999</v>
          </cell>
          <cell r="DF90">
            <v>0.42629699999999998</v>
          </cell>
          <cell r="DG90">
            <v>0.44531799999999999</v>
          </cell>
          <cell r="DH90">
            <v>0.465196</v>
          </cell>
          <cell r="DI90">
            <v>0.48597000000000001</v>
          </cell>
          <cell r="DJ90">
            <v>0.50768000000000002</v>
          </cell>
          <cell r="DK90">
            <v>0.53036799999999995</v>
          </cell>
          <cell r="DL90">
            <v>0.55408000000000002</v>
          </cell>
          <cell r="DM90">
            <v>0.57886199999999999</v>
          </cell>
          <cell r="DN90">
            <v>0.60476200000000002</v>
          </cell>
          <cell r="DO90">
            <v>0.63183199999999995</v>
          </cell>
          <cell r="DP90">
            <v>0.66012499999999996</v>
          </cell>
          <cell r="DQ90">
            <v>0.68969599999999998</v>
          </cell>
        </row>
        <row r="91">
          <cell r="A91">
            <v>1939</v>
          </cell>
          <cell r="B91">
            <v>5.1741000000000002E-2</v>
          </cell>
          <cell r="C91">
            <v>5.7850000000000002E-3</v>
          </cell>
          <cell r="D91">
            <v>2.905E-3</v>
          </cell>
          <cell r="E91">
            <v>1.9090000000000001E-3</v>
          </cell>
          <cell r="F91">
            <v>1.549E-3</v>
          </cell>
          <cell r="G91">
            <v>1.3270000000000001E-3</v>
          </cell>
          <cell r="H91">
            <v>1.1559999999999999E-3</v>
          </cell>
          <cell r="I91">
            <v>9.9400000000000009E-4</v>
          </cell>
          <cell r="J91">
            <v>7.9500000000000003E-4</v>
          </cell>
          <cell r="K91">
            <v>7.0100000000000002E-4</v>
          </cell>
          <cell r="L91">
            <v>6.7400000000000001E-4</v>
          </cell>
          <cell r="M91">
            <v>5.9999999999999995E-4</v>
          </cell>
          <cell r="N91">
            <v>6.7000000000000002E-4</v>
          </cell>
          <cell r="O91">
            <v>7.7099999999999998E-4</v>
          </cell>
          <cell r="P91">
            <v>9.2000000000000003E-4</v>
          </cell>
          <cell r="Q91">
            <v>1.0150000000000001E-3</v>
          </cell>
          <cell r="R91">
            <v>1.2179999999999999E-3</v>
          </cell>
          <cell r="S91">
            <v>1.3910000000000001E-3</v>
          </cell>
          <cell r="T91">
            <v>1.593E-3</v>
          </cell>
          <cell r="U91">
            <v>1.601E-3</v>
          </cell>
          <cell r="V91">
            <v>1.72E-3</v>
          </cell>
          <cell r="W91">
            <v>1.7750000000000001E-3</v>
          </cell>
          <cell r="X91">
            <v>1.8140000000000001E-3</v>
          </cell>
          <cell r="Y91">
            <v>1.851E-3</v>
          </cell>
          <cell r="Z91">
            <v>1.836E-3</v>
          </cell>
          <cell r="AA91">
            <v>1.817E-3</v>
          </cell>
          <cell r="AB91">
            <v>1.83E-3</v>
          </cell>
          <cell r="AC91">
            <v>1.846E-3</v>
          </cell>
          <cell r="AD91">
            <v>1.892E-3</v>
          </cell>
          <cell r="AE91">
            <v>2.0240000000000002E-3</v>
          </cell>
          <cell r="AF91">
            <v>2.1080000000000001E-3</v>
          </cell>
          <cell r="AG91">
            <v>2.1740000000000002E-3</v>
          </cell>
          <cell r="AH91">
            <v>2.2070000000000002E-3</v>
          </cell>
          <cell r="AI91">
            <v>2.3259999999999999E-3</v>
          </cell>
          <cell r="AJ91">
            <v>2.4429999999999999E-3</v>
          </cell>
          <cell r="AK91">
            <v>2.4610000000000001E-3</v>
          </cell>
          <cell r="AL91">
            <v>2.5430000000000001E-3</v>
          </cell>
          <cell r="AM91">
            <v>2.5799999999999998E-3</v>
          </cell>
          <cell r="AN91">
            <v>2.7759999999999998E-3</v>
          </cell>
          <cell r="AO91">
            <v>2.9299999999999999E-3</v>
          </cell>
          <cell r="AP91">
            <v>3.0639999999999999E-3</v>
          </cell>
          <cell r="AQ91">
            <v>3.2880000000000001E-3</v>
          </cell>
          <cell r="AR91">
            <v>3.5049999999999999E-3</v>
          </cell>
          <cell r="AS91">
            <v>3.6219999999999998E-3</v>
          </cell>
          <cell r="AT91">
            <v>3.888E-3</v>
          </cell>
          <cell r="AU91">
            <v>4.2339999999999999E-3</v>
          </cell>
          <cell r="AV91">
            <v>4.6420000000000003E-3</v>
          </cell>
          <cell r="AW91">
            <v>4.9950000000000003E-3</v>
          </cell>
          <cell r="AX91">
            <v>5.4669999999999996E-3</v>
          </cell>
          <cell r="AY91">
            <v>5.9430000000000004E-3</v>
          </cell>
          <cell r="AZ91">
            <v>6.3870000000000003E-3</v>
          </cell>
          <cell r="BA91">
            <v>6.8060000000000004E-3</v>
          </cell>
          <cell r="BB91">
            <v>7.2350000000000001E-3</v>
          </cell>
          <cell r="BC91">
            <v>7.8469999999999998E-3</v>
          </cell>
          <cell r="BD91">
            <v>8.6499999999999997E-3</v>
          </cell>
          <cell r="BE91">
            <v>9.2029999999999994E-3</v>
          </cell>
          <cell r="BF91">
            <v>9.9050000000000006E-3</v>
          </cell>
          <cell r="BG91">
            <v>1.0555999999999999E-2</v>
          </cell>
          <cell r="BH91">
            <v>1.1263E-2</v>
          </cell>
          <cell r="BI91">
            <v>1.2026999999999999E-2</v>
          </cell>
          <cell r="BJ91">
            <v>1.2936E-2</v>
          </cell>
          <cell r="BK91">
            <v>1.3861E-2</v>
          </cell>
          <cell r="BL91">
            <v>1.4788000000000001E-2</v>
          </cell>
          <cell r="BM91">
            <v>1.6049000000000001E-2</v>
          </cell>
          <cell r="BN91">
            <v>1.7146999999999999E-2</v>
          </cell>
          <cell r="BO91">
            <v>1.7922E-2</v>
          </cell>
          <cell r="BP91">
            <v>1.9054000000000001E-2</v>
          </cell>
          <cell r="BQ91">
            <v>2.0246E-2</v>
          </cell>
          <cell r="BR91">
            <v>2.1513000000000001E-2</v>
          </cell>
          <cell r="BS91">
            <v>2.3269000000000001E-2</v>
          </cell>
          <cell r="BT91">
            <v>2.4487999999999999E-2</v>
          </cell>
          <cell r="BU91">
            <v>2.6365E-2</v>
          </cell>
          <cell r="BV91">
            <v>2.8624E-2</v>
          </cell>
          <cell r="BW91">
            <v>3.0596999999999999E-2</v>
          </cell>
          <cell r="BX91">
            <v>3.3370999999999998E-2</v>
          </cell>
          <cell r="BY91">
            <v>3.6254000000000002E-2</v>
          </cell>
          <cell r="BZ91">
            <v>3.8496000000000002E-2</v>
          </cell>
          <cell r="CA91">
            <v>4.1821999999999998E-2</v>
          </cell>
          <cell r="CB91">
            <v>4.5511999999999997E-2</v>
          </cell>
          <cell r="CC91">
            <v>4.9644000000000001E-2</v>
          </cell>
          <cell r="CD91">
            <v>5.4380999999999999E-2</v>
          </cell>
          <cell r="CE91">
            <v>5.9795000000000001E-2</v>
          </cell>
          <cell r="CF91">
            <v>6.5906999999999993E-2</v>
          </cell>
          <cell r="CG91">
            <v>7.2869000000000003E-2</v>
          </cell>
          <cell r="CH91">
            <v>8.0815999999999999E-2</v>
          </cell>
          <cell r="CI91">
            <v>8.9804999999999996E-2</v>
          </cell>
          <cell r="CJ91">
            <v>9.9810999999999997E-2</v>
          </cell>
          <cell r="CK91">
            <v>0.11077099999999999</v>
          </cell>
          <cell r="CL91">
            <v>0.122617</v>
          </cell>
          <cell r="CM91">
            <v>0.13531299999999999</v>
          </cell>
          <cell r="CN91">
            <v>0.14885200000000001</v>
          </cell>
          <cell r="CO91">
            <v>0.16325000000000001</v>
          </cell>
          <cell r="CP91">
            <v>0.17854500000000001</v>
          </cell>
          <cell r="CQ91">
            <v>0.19478500000000001</v>
          </cell>
          <cell r="CR91">
            <v>0.21202699999999999</v>
          </cell>
          <cell r="CS91">
            <v>0.228932</v>
          </cell>
          <cell r="CT91">
            <v>0.245171</v>
          </cell>
          <cell r="CU91">
            <v>0.26042199999999999</v>
          </cell>
          <cell r="CV91">
            <v>0.27430199999999999</v>
          </cell>
          <cell r="CW91">
            <v>0.286497</v>
          </cell>
          <cell r="CX91">
            <v>0.29924000000000001</v>
          </cell>
          <cell r="CY91">
            <v>0.312556</v>
          </cell>
          <cell r="CZ91">
            <v>0.32646900000000001</v>
          </cell>
          <cell r="DA91">
            <v>0.341007</v>
          </cell>
          <cell r="DB91">
            <v>0.35619800000000001</v>
          </cell>
          <cell r="DC91">
            <v>0.37207299999999999</v>
          </cell>
          <cell r="DD91">
            <v>0.38866200000000001</v>
          </cell>
          <cell r="DE91">
            <v>0.405997</v>
          </cell>
          <cell r="DF91">
            <v>0.42411300000000002</v>
          </cell>
          <cell r="DG91">
            <v>0.44304399999999999</v>
          </cell>
          <cell r="DH91">
            <v>0.46282800000000002</v>
          </cell>
          <cell r="DI91">
            <v>0.48350399999999999</v>
          </cell>
          <cell r="DJ91">
            <v>0.50511300000000003</v>
          </cell>
          <cell r="DK91">
            <v>0.52769500000000003</v>
          </cell>
          <cell r="DL91">
            <v>0.55129700000000004</v>
          </cell>
          <cell r="DM91">
            <v>0.57596400000000003</v>
          </cell>
          <cell r="DN91">
            <v>0.60174499999999997</v>
          </cell>
          <cell r="DO91">
            <v>0.62868999999999997</v>
          </cell>
          <cell r="DP91">
            <v>0.65685300000000002</v>
          </cell>
          <cell r="DQ91">
            <v>0.68628900000000004</v>
          </cell>
        </row>
        <row r="92">
          <cell r="A92">
            <v>1940</v>
          </cell>
          <cell r="B92">
            <v>5.2859999999999997E-2</v>
          </cell>
          <cell r="C92">
            <v>5.5180000000000003E-3</v>
          </cell>
          <cell r="D92">
            <v>2.4810000000000001E-3</v>
          </cell>
          <cell r="E92">
            <v>1.9859999999999999E-3</v>
          </cell>
          <cell r="F92">
            <v>1.4450000000000001E-3</v>
          </cell>
          <cell r="G92">
            <v>1.2830000000000001E-3</v>
          </cell>
          <cell r="H92">
            <v>1.059E-3</v>
          </cell>
          <cell r="I92">
            <v>8.4900000000000004E-4</v>
          </cell>
          <cell r="J92">
            <v>7.4399999999999998E-4</v>
          </cell>
          <cell r="K92">
            <v>6.9700000000000003E-4</v>
          </cell>
          <cell r="L92">
            <v>5.9500000000000004E-4</v>
          </cell>
          <cell r="M92">
            <v>6.0300000000000002E-4</v>
          </cell>
          <cell r="N92">
            <v>6.29E-4</v>
          </cell>
          <cell r="O92">
            <v>7.4399999999999998E-4</v>
          </cell>
          <cell r="P92">
            <v>8.3299999999999997E-4</v>
          </cell>
          <cell r="Q92">
            <v>1.0319999999999999E-3</v>
          </cell>
          <cell r="R92">
            <v>1.209E-3</v>
          </cell>
          <cell r="S92">
            <v>1.4430000000000001E-3</v>
          </cell>
          <cell r="T92">
            <v>1.4679999999999999E-3</v>
          </cell>
          <cell r="U92">
            <v>1.598E-3</v>
          </cell>
          <cell r="V92">
            <v>1.673E-3</v>
          </cell>
          <cell r="W92">
            <v>1.75E-3</v>
          </cell>
          <cell r="X92">
            <v>1.853E-3</v>
          </cell>
          <cell r="Y92">
            <v>1.8680000000000001E-3</v>
          </cell>
          <cell r="Z92">
            <v>1.861E-3</v>
          </cell>
          <cell r="AA92">
            <v>1.8519999999999999E-3</v>
          </cell>
          <cell r="AB92">
            <v>1.8730000000000001E-3</v>
          </cell>
          <cell r="AC92">
            <v>1.884E-3</v>
          </cell>
          <cell r="AD92">
            <v>1.9789999999999999E-3</v>
          </cell>
          <cell r="AE92">
            <v>2.0569999999999998E-3</v>
          </cell>
          <cell r="AF92">
            <v>2.0929999999999998E-3</v>
          </cell>
          <cell r="AG92">
            <v>2.124E-3</v>
          </cell>
          <cell r="AH92">
            <v>2.2179999999999999E-3</v>
          </cell>
          <cell r="AI92">
            <v>2.3010000000000001E-3</v>
          </cell>
          <cell r="AJ92">
            <v>2.3149999999999998E-3</v>
          </cell>
          <cell r="AK92">
            <v>2.366E-3</v>
          </cell>
          <cell r="AL92">
            <v>2.392E-3</v>
          </cell>
          <cell r="AM92">
            <v>2.575E-3</v>
          </cell>
          <cell r="AN92">
            <v>2.7190000000000001E-3</v>
          </cell>
          <cell r="AO92">
            <v>2.8240000000000001E-3</v>
          </cell>
          <cell r="AP92">
            <v>3.0179999999999998E-3</v>
          </cell>
          <cell r="AQ92">
            <v>3.2079999999999999E-3</v>
          </cell>
          <cell r="AR92">
            <v>3.2880000000000001E-3</v>
          </cell>
          <cell r="AS92">
            <v>3.5439999999999998E-3</v>
          </cell>
          <cell r="AT92">
            <v>3.8760000000000001E-3</v>
          </cell>
          <cell r="AU92">
            <v>4.2379999999999996E-3</v>
          </cell>
          <cell r="AV92">
            <v>4.5630000000000002E-3</v>
          </cell>
          <cell r="AW92">
            <v>4.9560000000000003E-3</v>
          </cell>
          <cell r="AX92">
            <v>5.4270000000000004E-3</v>
          </cell>
          <cell r="AY92">
            <v>5.8650000000000004E-3</v>
          </cell>
          <cell r="AZ92">
            <v>6.2300000000000003E-3</v>
          </cell>
          <cell r="BA92">
            <v>6.6299999999999996E-3</v>
          </cell>
          <cell r="BB92">
            <v>7.1599999999999997E-3</v>
          </cell>
          <cell r="BC92">
            <v>7.9089999999999994E-3</v>
          </cell>
          <cell r="BD92">
            <v>8.5050000000000004E-3</v>
          </cell>
          <cell r="BE92">
            <v>9.0900000000000009E-3</v>
          </cell>
          <cell r="BF92">
            <v>9.6240000000000006E-3</v>
          </cell>
          <cell r="BG92">
            <v>1.0264000000000001E-2</v>
          </cell>
          <cell r="BH92">
            <v>1.0988E-2</v>
          </cell>
          <cell r="BI92">
            <v>1.1904E-2</v>
          </cell>
          <cell r="BJ92">
            <v>1.2682000000000001E-2</v>
          </cell>
          <cell r="BK92">
            <v>1.3538E-2</v>
          </cell>
          <cell r="BL92">
            <v>1.4725E-2</v>
          </cell>
          <cell r="BM92">
            <v>1.5757E-2</v>
          </cell>
          <cell r="BN92">
            <v>1.6461E-2</v>
          </cell>
          <cell r="BO92">
            <v>1.7541999999999999E-2</v>
          </cell>
          <cell r="BP92">
            <v>1.8596999999999999E-2</v>
          </cell>
          <cell r="BQ92">
            <v>1.9765999999999999E-2</v>
          </cell>
          <cell r="BR92">
            <v>2.1399999999999999E-2</v>
          </cell>
          <cell r="BS92">
            <v>2.2497E-2</v>
          </cell>
          <cell r="BT92">
            <v>2.4140000000000002E-2</v>
          </cell>
          <cell r="BU92">
            <v>2.6162000000000001E-2</v>
          </cell>
          <cell r="BV92">
            <v>2.8053999999999999E-2</v>
          </cell>
          <cell r="BW92">
            <v>3.0599999999999999E-2</v>
          </cell>
          <cell r="BX92">
            <v>3.3099000000000003E-2</v>
          </cell>
          <cell r="BY92">
            <v>3.4923999999999997E-2</v>
          </cell>
          <cell r="BZ92">
            <v>3.7908999999999998E-2</v>
          </cell>
          <cell r="CA92">
            <v>4.1244000000000003E-2</v>
          </cell>
          <cell r="CB92">
            <v>4.4928000000000003E-2</v>
          </cell>
          <cell r="CC92">
            <v>4.9038999999999999E-2</v>
          </cell>
          <cell r="CD92">
            <v>5.3738000000000001E-2</v>
          </cell>
          <cell r="CE92">
            <v>5.9111999999999998E-2</v>
          </cell>
          <cell r="CF92">
            <v>6.5207000000000001E-2</v>
          </cell>
          <cell r="CG92">
            <v>7.2186E-2</v>
          </cell>
          <cell r="CH92">
            <v>8.0172999999999994E-2</v>
          </cell>
          <cell r="CI92">
            <v>8.9201000000000003E-2</v>
          </cell>
          <cell r="CJ92">
            <v>9.9229999999999999E-2</v>
          </cell>
          <cell r="CK92">
            <v>0.110183</v>
          </cell>
          <cell r="CL92">
            <v>0.121991</v>
          </cell>
          <cell r="CM92">
            <v>0.13462399999999999</v>
          </cell>
          <cell r="CN92">
            <v>0.14807999999999999</v>
          </cell>
          <cell r="CO92">
            <v>0.162385</v>
          </cell>
          <cell r="CP92">
            <v>0.17758399999999999</v>
          </cell>
          <cell r="CQ92">
            <v>0.19373000000000001</v>
          </cell>
          <cell r="CR92">
            <v>0.21088699999999999</v>
          </cell>
          <cell r="CS92">
            <v>0.22770799999999999</v>
          </cell>
          <cell r="CT92">
            <v>0.24388599999999999</v>
          </cell>
          <cell r="CU92">
            <v>0.25904300000000002</v>
          </cell>
          <cell r="CV92">
            <v>0.27285500000000001</v>
          </cell>
          <cell r="CW92">
            <v>0.28499099999999999</v>
          </cell>
          <cell r="CX92">
            <v>0.29767199999999999</v>
          </cell>
          <cell r="CY92">
            <v>0.310923</v>
          </cell>
          <cell r="CZ92">
            <v>0.324768</v>
          </cell>
          <cell r="DA92">
            <v>0.33923599999999998</v>
          </cell>
          <cell r="DB92">
            <v>0.35435499999999998</v>
          </cell>
          <cell r="DC92">
            <v>0.37015399999999998</v>
          </cell>
          <cell r="DD92">
            <v>0.38666400000000001</v>
          </cell>
          <cell r="DE92">
            <v>0.40391700000000003</v>
          </cell>
          <cell r="DF92">
            <v>0.42194700000000002</v>
          </cell>
          <cell r="DG92">
            <v>0.44078899999999999</v>
          </cell>
          <cell r="DH92">
            <v>0.46048</v>
          </cell>
          <cell r="DI92">
            <v>0.48105999999999999</v>
          </cell>
          <cell r="DJ92">
            <v>0.50256699999999999</v>
          </cell>
          <cell r="DK92">
            <v>0.52504499999999998</v>
          </cell>
          <cell r="DL92">
            <v>0.54853700000000005</v>
          </cell>
          <cell r="DM92">
            <v>0.57308999999999999</v>
          </cell>
          <cell r="DN92">
            <v>0.59875199999999995</v>
          </cell>
          <cell r="DO92">
            <v>0.62557399999999996</v>
          </cell>
          <cell r="DP92">
            <v>0.65360799999999997</v>
          </cell>
          <cell r="DQ92">
            <v>0.68291000000000002</v>
          </cell>
        </row>
        <row r="93">
          <cell r="A93">
            <v>1941</v>
          </cell>
          <cell r="B93">
            <v>5.0969E-2</v>
          </cell>
          <cell r="C93">
            <v>4.535E-3</v>
          </cell>
          <cell r="D93">
            <v>2.7030000000000001E-3</v>
          </cell>
          <cell r="E93">
            <v>1.8270000000000001E-3</v>
          </cell>
          <cell r="F93">
            <v>1.439E-3</v>
          </cell>
          <cell r="G93">
            <v>1.137E-3</v>
          </cell>
          <cell r="H93">
            <v>9.0600000000000001E-4</v>
          </cell>
          <cell r="I93">
            <v>8.0000000000000004E-4</v>
          </cell>
          <cell r="J93">
            <v>7.3700000000000002E-4</v>
          </cell>
          <cell r="K93">
            <v>6.1899999999999998E-4</v>
          </cell>
          <cell r="L93">
            <v>5.8200000000000005E-4</v>
          </cell>
          <cell r="M93">
            <v>5.62E-4</v>
          </cell>
          <cell r="N93">
            <v>6.1499999999999999E-4</v>
          </cell>
          <cell r="O93">
            <v>6.6699999999999995E-4</v>
          </cell>
          <cell r="P93">
            <v>8.3699999999999996E-4</v>
          </cell>
          <cell r="Q93">
            <v>1.0250000000000001E-3</v>
          </cell>
          <cell r="R93">
            <v>1.2620000000000001E-3</v>
          </cell>
          <cell r="S93">
            <v>1.317E-3</v>
          </cell>
          <cell r="T93">
            <v>1.482E-3</v>
          </cell>
          <cell r="U93">
            <v>1.5679999999999999E-3</v>
          </cell>
          <cell r="V93">
            <v>1.637E-3</v>
          </cell>
          <cell r="W93">
            <v>1.7849999999999999E-3</v>
          </cell>
          <cell r="X93">
            <v>1.8600000000000001E-3</v>
          </cell>
          <cell r="Y93">
            <v>1.892E-3</v>
          </cell>
          <cell r="Z93">
            <v>1.884E-3</v>
          </cell>
          <cell r="AA93">
            <v>1.9250000000000001E-3</v>
          </cell>
          <cell r="AB93">
            <v>1.915E-3</v>
          </cell>
          <cell r="AC93">
            <v>1.9740000000000001E-3</v>
          </cell>
          <cell r="AD93">
            <v>2.0219999999999999E-3</v>
          </cell>
          <cell r="AE93">
            <v>2.0170000000000001E-3</v>
          </cell>
          <cell r="AF93">
            <v>2.0720000000000001E-3</v>
          </cell>
          <cell r="AG93">
            <v>2.1280000000000001E-3</v>
          </cell>
          <cell r="AH93">
            <v>2.1909999999999998E-3</v>
          </cell>
          <cell r="AI93">
            <v>2.2000000000000001E-3</v>
          </cell>
          <cell r="AJ93">
            <v>2.2109999999999999E-3</v>
          </cell>
          <cell r="AK93">
            <v>2.232E-3</v>
          </cell>
          <cell r="AL93">
            <v>2.3860000000000001E-3</v>
          </cell>
          <cell r="AM93">
            <v>2.5279999999999999E-3</v>
          </cell>
          <cell r="AN93">
            <v>2.6180000000000001E-3</v>
          </cell>
          <cell r="AO93">
            <v>2.7850000000000001E-3</v>
          </cell>
          <cell r="AP93">
            <v>2.9559999999999999E-3</v>
          </cell>
          <cell r="AQ93">
            <v>3.006E-3</v>
          </cell>
          <cell r="AR93">
            <v>3.238E-3</v>
          </cell>
          <cell r="AS93">
            <v>3.5599999999999998E-3</v>
          </cell>
          <cell r="AT93">
            <v>3.8839999999999999E-3</v>
          </cell>
          <cell r="AU93">
            <v>4.1949999999999999E-3</v>
          </cell>
          <cell r="AV93">
            <v>4.5139999999999998E-3</v>
          </cell>
          <cell r="AW93">
            <v>4.9659999999999999E-3</v>
          </cell>
          <cell r="AX93">
            <v>5.3969999999999999E-3</v>
          </cell>
          <cell r="AY93">
            <v>5.7219999999999997E-3</v>
          </cell>
          <cell r="AZ93">
            <v>6.1260000000000004E-3</v>
          </cell>
          <cell r="BA93">
            <v>6.561E-3</v>
          </cell>
          <cell r="BB93">
            <v>7.2399999999999999E-3</v>
          </cell>
          <cell r="BC93">
            <v>7.8709999999999995E-3</v>
          </cell>
          <cell r="BD93">
            <v>8.3700000000000007E-3</v>
          </cell>
          <cell r="BE93">
            <v>8.8120000000000004E-3</v>
          </cell>
          <cell r="BF93">
            <v>9.3410000000000003E-3</v>
          </cell>
          <cell r="BG93">
            <v>1.0031E-2</v>
          </cell>
          <cell r="BH93">
            <v>1.0971E-2</v>
          </cell>
          <cell r="BI93">
            <v>1.1629E-2</v>
          </cell>
          <cell r="BJ93">
            <v>1.2415000000000001E-2</v>
          </cell>
          <cell r="BK93">
            <v>1.3476999999999999E-2</v>
          </cell>
          <cell r="BL93">
            <v>1.447E-2</v>
          </cell>
          <cell r="BM93">
            <v>1.5162E-2</v>
          </cell>
          <cell r="BN93">
            <v>1.6223000000000001E-2</v>
          </cell>
          <cell r="BO93">
            <v>1.7082E-2</v>
          </cell>
          <cell r="BP93">
            <v>1.8141000000000001E-2</v>
          </cell>
          <cell r="BQ93">
            <v>1.9687E-2</v>
          </cell>
          <cell r="BR93">
            <v>2.0750999999999999E-2</v>
          </cell>
          <cell r="BS93">
            <v>2.2192E-2</v>
          </cell>
          <cell r="BT93">
            <v>2.3838999999999999E-2</v>
          </cell>
          <cell r="BU93">
            <v>2.5683000000000001E-2</v>
          </cell>
          <cell r="BV93">
            <v>2.8066000000000001E-2</v>
          </cell>
          <cell r="BW93">
            <v>3.0374000000000002E-2</v>
          </cell>
          <cell r="BX93">
            <v>3.1822999999999997E-2</v>
          </cell>
          <cell r="BY93">
            <v>3.4382999999999997E-2</v>
          </cell>
          <cell r="BZ93">
            <v>3.7374999999999999E-2</v>
          </cell>
          <cell r="CA93">
            <v>4.0710000000000003E-2</v>
          </cell>
          <cell r="CB93">
            <v>4.4379000000000002E-2</v>
          </cell>
          <cell r="CC93">
            <v>4.8461999999999998E-2</v>
          </cell>
          <cell r="CD93">
            <v>5.3116999999999998E-2</v>
          </cell>
          <cell r="CE93">
            <v>5.8448E-2</v>
          </cell>
          <cell r="CF93">
            <v>6.4523999999999998E-2</v>
          </cell>
          <cell r="CG93">
            <v>7.1518999999999999E-2</v>
          </cell>
          <cell r="CH93">
            <v>7.9545000000000005E-2</v>
          </cell>
          <cell r="CI93">
            <v>8.8611999999999996E-2</v>
          </cell>
          <cell r="CJ93">
            <v>9.8659999999999998E-2</v>
          </cell>
          <cell r="CK93">
            <v>0.10960499999999999</v>
          </cell>
          <cell r="CL93">
            <v>0.121374</v>
          </cell>
          <cell r="CM93">
            <v>0.13394300000000001</v>
          </cell>
          <cell r="CN93">
            <v>0.147317</v>
          </cell>
          <cell r="CO93">
            <v>0.16152900000000001</v>
          </cell>
          <cell r="CP93">
            <v>0.17663200000000001</v>
          </cell>
          <cell r="CQ93">
            <v>0.192685</v>
          </cell>
          <cell r="CR93">
            <v>0.209757</v>
          </cell>
          <cell r="CS93">
            <v>0.22651299999999999</v>
          </cell>
          <cell r="CT93">
            <v>0.242593</v>
          </cell>
          <cell r="CU93">
            <v>0.25767600000000002</v>
          </cell>
          <cell r="CV93">
            <v>0.27141999999999999</v>
          </cell>
          <cell r="CW93">
            <v>0.283497</v>
          </cell>
          <cell r="CX93">
            <v>0.29611700000000002</v>
          </cell>
          <cell r="CY93">
            <v>0.30930299999999999</v>
          </cell>
          <cell r="CZ93">
            <v>0.32308199999999998</v>
          </cell>
          <cell r="DA93">
            <v>0.33748099999999998</v>
          </cell>
          <cell r="DB93">
            <v>0.35252800000000001</v>
          </cell>
          <cell r="DC93">
            <v>0.368251</v>
          </cell>
          <cell r="DD93">
            <v>0.384683</v>
          </cell>
          <cell r="DE93">
            <v>0.40185399999999999</v>
          </cell>
          <cell r="DF93">
            <v>0.41979899999999998</v>
          </cell>
          <cell r="DG93">
            <v>0.43855300000000003</v>
          </cell>
          <cell r="DH93">
            <v>0.458152</v>
          </cell>
          <cell r="DI93">
            <v>0.47863499999999998</v>
          </cell>
          <cell r="DJ93">
            <v>0.50004300000000002</v>
          </cell>
          <cell r="DK93">
            <v>0.52241599999999999</v>
          </cell>
          <cell r="DL93">
            <v>0.54579999999999995</v>
          </cell>
          <cell r="DM93">
            <v>0.57023999999999997</v>
          </cell>
          <cell r="DN93">
            <v>0.59578500000000001</v>
          </cell>
          <cell r="DO93">
            <v>0.62248400000000004</v>
          </cell>
          <cell r="DP93">
            <v>0.65039100000000005</v>
          </cell>
          <cell r="DQ93">
            <v>0.67956000000000005</v>
          </cell>
        </row>
        <row r="94">
          <cell r="A94">
            <v>1942</v>
          </cell>
          <cell r="B94">
            <v>4.6008E-2</v>
          </cell>
          <cell r="C94">
            <v>4.6080000000000001E-3</v>
          </cell>
          <cell r="D94">
            <v>2.395E-3</v>
          </cell>
          <cell r="E94">
            <v>1.637E-3</v>
          </cell>
          <cell r="F94">
            <v>1.2390000000000001E-3</v>
          </cell>
          <cell r="G94">
            <v>9.7499999999999996E-4</v>
          </cell>
          <cell r="H94">
            <v>8.6899999999999998E-4</v>
          </cell>
          <cell r="I94">
            <v>7.8600000000000002E-4</v>
          </cell>
          <cell r="J94">
            <v>6.5600000000000001E-4</v>
          </cell>
          <cell r="K94">
            <v>5.9400000000000002E-4</v>
          </cell>
          <cell r="L94">
            <v>5.5699999999999999E-4</v>
          </cell>
          <cell r="M94">
            <v>5.4799999999999998E-4</v>
          </cell>
          <cell r="N94">
            <v>5.4799999999999998E-4</v>
          </cell>
          <cell r="O94">
            <v>6.5899999999999997E-4</v>
          </cell>
          <cell r="P94">
            <v>8.3500000000000002E-4</v>
          </cell>
          <cell r="Q94">
            <v>1.065E-3</v>
          </cell>
          <cell r="R94">
            <v>1.1490000000000001E-3</v>
          </cell>
          <cell r="S94">
            <v>1.343E-3</v>
          </cell>
          <cell r="T94">
            <v>1.4649999999999999E-3</v>
          </cell>
          <cell r="U94">
            <v>1.5169999999999999E-3</v>
          </cell>
          <cell r="V94">
            <v>1.6609999999999999E-3</v>
          </cell>
          <cell r="W94">
            <v>1.794E-3</v>
          </cell>
          <cell r="X94">
            <v>1.8860000000000001E-3</v>
          </cell>
          <cell r="Y94">
            <v>1.905E-3</v>
          </cell>
          <cell r="Z94">
            <v>1.9910000000000001E-3</v>
          </cell>
          <cell r="AA94">
            <v>1.9689999999999998E-3</v>
          </cell>
          <cell r="AB94">
            <v>2.0170000000000001E-3</v>
          </cell>
          <cell r="AC94">
            <v>2.0270000000000002E-3</v>
          </cell>
          <cell r="AD94">
            <v>1.9610000000000001E-3</v>
          </cell>
          <cell r="AE94">
            <v>2.0309999999999998E-3</v>
          </cell>
          <cell r="AF94">
            <v>2.0569999999999998E-3</v>
          </cell>
          <cell r="AG94">
            <v>2.1129999999999999E-3</v>
          </cell>
          <cell r="AH94">
            <v>2.1069999999999999E-3</v>
          </cell>
          <cell r="AI94">
            <v>2.0869999999999999E-3</v>
          </cell>
          <cell r="AJ94">
            <v>2.0960000000000002E-3</v>
          </cell>
          <cell r="AK94">
            <v>2.2139999999999998E-3</v>
          </cell>
          <cell r="AL94">
            <v>2.3509999999999998E-3</v>
          </cell>
          <cell r="AM94">
            <v>2.4380000000000001E-3</v>
          </cell>
          <cell r="AN94">
            <v>2.5869999999999999E-3</v>
          </cell>
          <cell r="AO94">
            <v>2.7420000000000001E-3</v>
          </cell>
          <cell r="AP94">
            <v>2.7690000000000002E-3</v>
          </cell>
          <cell r="AQ94">
            <v>2.9650000000000002E-3</v>
          </cell>
          <cell r="AR94">
            <v>3.274E-3</v>
          </cell>
          <cell r="AS94">
            <v>3.5729999999999998E-3</v>
          </cell>
          <cell r="AT94">
            <v>3.8790000000000001E-3</v>
          </cell>
          <cell r="AU94">
            <v>4.1339999999999997E-3</v>
          </cell>
          <cell r="AV94">
            <v>4.5570000000000003E-3</v>
          </cell>
          <cell r="AW94">
            <v>4.9719999999999999E-3</v>
          </cell>
          <cell r="AX94">
            <v>5.2709999999999996E-3</v>
          </cell>
          <cell r="AY94">
            <v>5.6990000000000001E-3</v>
          </cell>
          <cell r="AZ94">
            <v>6.0410000000000004E-3</v>
          </cell>
          <cell r="BA94">
            <v>6.6360000000000004E-3</v>
          </cell>
          <cell r="BB94">
            <v>7.2779999999999997E-3</v>
          </cell>
          <cell r="BC94">
            <v>7.7219999999999997E-3</v>
          </cell>
          <cell r="BD94">
            <v>8.0929999999999995E-3</v>
          </cell>
          <cell r="BE94">
            <v>8.4939999999999998E-3</v>
          </cell>
          <cell r="BF94">
            <v>9.1409999999999998E-3</v>
          </cell>
          <cell r="BG94">
            <v>1.0082000000000001E-2</v>
          </cell>
          <cell r="BH94">
            <v>1.0685E-2</v>
          </cell>
          <cell r="BI94">
            <v>1.142E-2</v>
          </cell>
          <cell r="BJ94">
            <v>1.2312E-2</v>
          </cell>
          <cell r="BK94">
            <v>1.3264E-2</v>
          </cell>
          <cell r="BL94">
            <v>1.3950000000000001E-2</v>
          </cell>
          <cell r="BM94">
            <v>1.5041000000000001E-2</v>
          </cell>
          <cell r="BN94">
            <v>1.5734999999999999E-2</v>
          </cell>
          <cell r="BO94">
            <v>1.6639999999999999E-2</v>
          </cell>
          <cell r="BP94">
            <v>1.8089000000000001E-2</v>
          </cell>
          <cell r="BQ94">
            <v>1.9137999999999999E-2</v>
          </cell>
          <cell r="BR94">
            <v>2.0485E-2</v>
          </cell>
          <cell r="BS94">
            <v>2.1766000000000001E-2</v>
          </cell>
          <cell r="BT94">
            <v>2.3491999999999999E-2</v>
          </cell>
          <cell r="BU94">
            <v>2.5684999999999999E-2</v>
          </cell>
          <cell r="BV94">
            <v>2.7885E-2</v>
          </cell>
          <cell r="BW94">
            <v>2.9149999999999999E-2</v>
          </cell>
          <cell r="BX94">
            <v>3.1327000000000001E-2</v>
          </cell>
          <cell r="BY94">
            <v>3.3890000000000003E-2</v>
          </cell>
          <cell r="BZ94">
            <v>3.6884E-2</v>
          </cell>
          <cell r="CA94">
            <v>4.0211999999999998E-2</v>
          </cell>
          <cell r="CB94">
            <v>4.3859000000000002E-2</v>
          </cell>
          <cell r="CC94">
            <v>4.7907999999999999E-2</v>
          </cell>
          <cell r="CD94">
            <v>5.2516E-2</v>
          </cell>
          <cell r="CE94">
            <v>5.7800999999999998E-2</v>
          </cell>
          <cell r="CF94">
            <v>6.3855999999999996E-2</v>
          </cell>
          <cell r="CG94">
            <v>7.0866999999999999E-2</v>
          </cell>
          <cell r="CH94">
            <v>7.893E-2</v>
          </cell>
          <cell r="CI94">
            <v>8.8033E-2</v>
          </cell>
          <cell r="CJ94">
            <v>9.8100999999999994E-2</v>
          </cell>
          <cell r="CK94">
            <v>0.10903500000000001</v>
          </cell>
          <cell r="CL94">
            <v>0.120765</v>
          </cell>
          <cell r="CM94">
            <v>0.13327</v>
          </cell>
          <cell r="CN94">
            <v>0.146561</v>
          </cell>
          <cell r="CO94">
            <v>0.16068099999999999</v>
          </cell>
          <cell r="CP94">
            <v>0.17568900000000001</v>
          </cell>
          <cell r="CQ94">
            <v>0.19164999999999999</v>
          </cell>
          <cell r="CR94">
            <v>0.208652</v>
          </cell>
          <cell r="CS94">
            <v>0.22531000000000001</v>
          </cell>
          <cell r="CT94">
            <v>0.241312</v>
          </cell>
          <cell r="CU94">
            <v>0.25631999999999999</v>
          </cell>
          <cell r="CV94">
            <v>0.26999699999999999</v>
          </cell>
          <cell r="CW94">
            <v>0.28201599999999999</v>
          </cell>
          <cell r="CX94">
            <v>0.294574</v>
          </cell>
          <cell r="CY94">
            <v>0.307697</v>
          </cell>
          <cell r="CZ94">
            <v>0.321411</v>
          </cell>
          <cell r="DA94">
            <v>0.33574100000000001</v>
          </cell>
          <cell r="DB94">
            <v>0.350715</v>
          </cell>
          <cell r="DC94">
            <v>0.36636400000000002</v>
          </cell>
          <cell r="DD94">
            <v>0.382718</v>
          </cell>
          <cell r="DE94">
            <v>0.39980900000000003</v>
          </cell>
          <cell r="DF94">
            <v>0.41766900000000001</v>
          </cell>
          <cell r="DG94">
            <v>0.43633499999999997</v>
          </cell>
          <cell r="DH94">
            <v>0.455843</v>
          </cell>
          <cell r="DI94">
            <v>0.47623100000000002</v>
          </cell>
          <cell r="DJ94">
            <v>0.49753900000000001</v>
          </cell>
          <cell r="DK94">
            <v>0.51980999999999999</v>
          </cell>
          <cell r="DL94">
            <v>0.54308599999999996</v>
          </cell>
          <cell r="DM94">
            <v>0.56741399999999997</v>
          </cell>
          <cell r="DN94">
            <v>0.59284199999999998</v>
          </cell>
          <cell r="DO94">
            <v>0.61941999999999997</v>
          </cell>
          <cell r="DP94">
            <v>0.6472</v>
          </cell>
          <cell r="DQ94">
            <v>0.67623699999999998</v>
          </cell>
        </row>
        <row r="95">
          <cell r="A95">
            <v>1943</v>
          </cell>
          <cell r="B95">
            <v>4.4895999999999998E-2</v>
          </cell>
          <cell r="C95">
            <v>4.1549999999999998E-3</v>
          </cell>
          <cell r="D95">
            <v>2.1059999999999998E-3</v>
          </cell>
          <cell r="E95">
            <v>1.511E-3</v>
          </cell>
          <cell r="F95">
            <v>1.065E-3</v>
          </cell>
          <cell r="G95">
            <v>9.5799999999999998E-4</v>
          </cell>
          <cell r="H95">
            <v>8.4400000000000002E-4</v>
          </cell>
          <cell r="I95">
            <v>6.96E-4</v>
          </cell>
          <cell r="J95">
            <v>6.29E-4</v>
          </cell>
          <cell r="K95">
            <v>5.8799999999999998E-4</v>
          </cell>
          <cell r="L95">
            <v>5.3399999999999997E-4</v>
          </cell>
          <cell r="M95">
            <v>4.9200000000000003E-4</v>
          </cell>
          <cell r="N95">
            <v>5.3300000000000005E-4</v>
          </cell>
          <cell r="O95">
            <v>6.6E-4</v>
          </cell>
          <cell r="P95">
            <v>8.5800000000000004E-4</v>
          </cell>
          <cell r="Q95">
            <v>9.7400000000000004E-4</v>
          </cell>
          <cell r="R95">
            <v>1.1789999999999999E-3</v>
          </cell>
          <cell r="S95">
            <v>1.3320000000000001E-3</v>
          </cell>
          <cell r="T95">
            <v>1.403E-3</v>
          </cell>
          <cell r="U95">
            <v>1.5299999999999999E-3</v>
          </cell>
          <cell r="V95">
            <v>1.683E-3</v>
          </cell>
          <cell r="W95">
            <v>1.828E-3</v>
          </cell>
          <cell r="X95">
            <v>1.8940000000000001E-3</v>
          </cell>
          <cell r="Y95">
            <v>2.0409999999999998E-3</v>
          </cell>
          <cell r="Z95">
            <v>2.036E-3</v>
          </cell>
          <cell r="AA95">
            <v>2.0890000000000001E-3</v>
          </cell>
          <cell r="AB95">
            <v>2.078E-3</v>
          </cell>
          <cell r="AC95">
            <v>1.9530000000000001E-3</v>
          </cell>
          <cell r="AD95">
            <v>2.0019999999999999E-3</v>
          </cell>
          <cell r="AE95">
            <v>1.99E-3</v>
          </cell>
          <cell r="AF95">
            <v>2.0630000000000002E-3</v>
          </cell>
          <cell r="AG95">
            <v>2.0330000000000001E-3</v>
          </cell>
          <cell r="AH95">
            <v>1.9970000000000001E-3</v>
          </cell>
          <cell r="AI95">
            <v>1.9870000000000001E-3</v>
          </cell>
          <cell r="AJ95">
            <v>2.0600000000000002E-3</v>
          </cell>
          <cell r="AK95">
            <v>2.1900000000000001E-3</v>
          </cell>
          <cell r="AL95">
            <v>2.2799999999999999E-3</v>
          </cell>
          <cell r="AM95">
            <v>2.415E-3</v>
          </cell>
          <cell r="AN95">
            <v>2.5579999999999999E-3</v>
          </cell>
          <cell r="AO95">
            <v>2.568E-3</v>
          </cell>
          <cell r="AP95">
            <v>2.7239999999999999E-3</v>
          </cell>
          <cell r="AQ95">
            <v>3.0109999999999998E-3</v>
          </cell>
          <cell r="AR95">
            <v>3.2989999999999998E-3</v>
          </cell>
          <cell r="AS95">
            <v>3.5999999999999999E-3</v>
          </cell>
          <cell r="AT95">
            <v>3.7980000000000002E-3</v>
          </cell>
          <cell r="AU95">
            <v>4.1960000000000001E-3</v>
          </cell>
          <cell r="AV95">
            <v>4.5789999999999997E-3</v>
          </cell>
          <cell r="AW95">
            <v>4.862E-3</v>
          </cell>
          <cell r="AX95">
            <v>5.3140000000000001E-3</v>
          </cell>
          <cell r="AY95">
            <v>5.5840000000000004E-3</v>
          </cell>
          <cell r="AZ95">
            <v>6.0949999999999997E-3</v>
          </cell>
          <cell r="BA95">
            <v>6.7010000000000004E-3</v>
          </cell>
          <cell r="BB95">
            <v>7.1300000000000001E-3</v>
          </cell>
          <cell r="BC95">
            <v>7.443E-3</v>
          </cell>
          <cell r="BD95">
            <v>7.724E-3</v>
          </cell>
          <cell r="BE95">
            <v>8.3199999999999993E-3</v>
          </cell>
          <cell r="BF95">
            <v>9.2060000000000006E-3</v>
          </cell>
          <cell r="BG95">
            <v>9.8069999999999997E-3</v>
          </cell>
          <cell r="BH95">
            <v>1.0524E-2</v>
          </cell>
          <cell r="BI95">
            <v>1.125E-2</v>
          </cell>
          <cell r="BJ95">
            <v>1.2141000000000001E-2</v>
          </cell>
          <cell r="BK95">
            <v>1.2796999999999999E-2</v>
          </cell>
          <cell r="BL95">
            <v>1.3917000000000001E-2</v>
          </cell>
          <cell r="BM95">
            <v>1.4540000000000001E-2</v>
          </cell>
          <cell r="BN95">
            <v>1.5291000000000001E-2</v>
          </cell>
          <cell r="BO95">
            <v>1.6608999999999999E-2</v>
          </cell>
          <cell r="BP95">
            <v>1.7611999999999999E-2</v>
          </cell>
          <cell r="BQ95">
            <v>1.8894999999999999E-2</v>
          </cell>
          <cell r="BR95">
            <v>1.9969000000000001E-2</v>
          </cell>
          <cell r="BS95">
            <v>2.1555000000000001E-2</v>
          </cell>
          <cell r="BT95">
            <v>2.3470999999999999E-2</v>
          </cell>
          <cell r="BU95">
            <v>2.5548999999999999E-2</v>
          </cell>
          <cell r="BV95">
            <v>2.673E-2</v>
          </cell>
          <cell r="BW95">
            <v>2.8698999999999999E-2</v>
          </cell>
          <cell r="BX95">
            <v>3.0875E-2</v>
          </cell>
          <cell r="BY95">
            <v>3.3437000000000001E-2</v>
          </cell>
          <cell r="BZ95">
            <v>3.6428000000000002E-2</v>
          </cell>
          <cell r="CA95">
            <v>3.9744000000000002E-2</v>
          </cell>
          <cell r="CB95">
            <v>4.3364E-2</v>
          </cell>
          <cell r="CC95">
            <v>4.7375E-2</v>
          </cell>
          <cell r="CD95">
            <v>5.1931999999999999E-2</v>
          </cell>
          <cell r="CE95">
            <v>5.7169999999999999E-2</v>
          </cell>
          <cell r="CF95">
            <v>6.3202999999999995E-2</v>
          </cell>
          <cell r="CG95">
            <v>7.0227999999999999E-2</v>
          </cell>
          <cell r="CH95">
            <v>7.8326999999999994E-2</v>
          </cell>
          <cell r="CI95">
            <v>8.7466000000000002E-2</v>
          </cell>
          <cell r="CJ95">
            <v>9.7549999999999998E-2</v>
          </cell>
          <cell r="CK95">
            <v>0.108474</v>
          </cell>
          <cell r="CL95">
            <v>0.12016300000000001</v>
          </cell>
          <cell r="CM95">
            <v>0.132603</v>
          </cell>
          <cell r="CN95">
            <v>0.145813</v>
          </cell>
          <cell r="CO95">
            <v>0.15984100000000001</v>
          </cell>
          <cell r="CP95">
            <v>0.17475399999999999</v>
          </cell>
          <cell r="CQ95">
            <v>0.190636</v>
          </cell>
          <cell r="CR95">
            <v>0.207541</v>
          </cell>
          <cell r="CS95">
            <v>0.22411700000000001</v>
          </cell>
          <cell r="CT95">
            <v>0.240041</v>
          </cell>
          <cell r="CU95">
            <v>0.25497599999999998</v>
          </cell>
          <cell r="CV95">
            <v>0.26858700000000002</v>
          </cell>
          <cell r="CW95">
            <v>0.28054699999999999</v>
          </cell>
          <cell r="CX95">
            <v>0.293045</v>
          </cell>
          <cell r="CY95">
            <v>0.30610500000000002</v>
          </cell>
          <cell r="CZ95">
            <v>0.31975300000000001</v>
          </cell>
          <cell r="DA95">
            <v>0.33401500000000001</v>
          </cell>
          <cell r="DB95">
            <v>0.34891899999999998</v>
          </cell>
          <cell r="DC95">
            <v>0.36449300000000001</v>
          </cell>
          <cell r="DD95">
            <v>0.38077</v>
          </cell>
          <cell r="DE95">
            <v>0.39778000000000002</v>
          </cell>
          <cell r="DF95">
            <v>0.41555700000000001</v>
          </cell>
          <cell r="DG95">
            <v>0.43413600000000002</v>
          </cell>
          <cell r="DH95">
            <v>0.45355299999999998</v>
          </cell>
          <cell r="DI95">
            <v>0.47384700000000002</v>
          </cell>
          <cell r="DJ95">
            <v>0.49505700000000002</v>
          </cell>
          <cell r="DK95">
            <v>0.51722500000000005</v>
          </cell>
          <cell r="DL95">
            <v>0.54039400000000004</v>
          </cell>
          <cell r="DM95">
            <v>0.56461099999999997</v>
          </cell>
          <cell r="DN95">
            <v>0.58992299999999998</v>
          </cell>
          <cell r="DO95">
            <v>0.61638099999999996</v>
          </cell>
          <cell r="DP95">
            <v>0.64403500000000002</v>
          </cell>
          <cell r="DQ95">
            <v>0.67294100000000001</v>
          </cell>
        </row>
        <row r="96">
          <cell r="A96">
            <v>1944</v>
          </cell>
          <cell r="B96">
            <v>4.3956000000000002E-2</v>
          </cell>
          <cell r="C96">
            <v>3.5279999999999999E-3</v>
          </cell>
          <cell r="D96">
            <v>1.8959999999999999E-3</v>
          </cell>
          <cell r="E96">
            <v>1.3320000000000001E-3</v>
          </cell>
          <cell r="F96">
            <v>1.0759999999999999E-3</v>
          </cell>
          <cell r="G96">
            <v>9.19E-4</v>
          </cell>
          <cell r="H96">
            <v>7.3800000000000005E-4</v>
          </cell>
          <cell r="I96">
            <v>6.8300000000000001E-4</v>
          </cell>
          <cell r="J96">
            <v>6.3599999999999996E-4</v>
          </cell>
          <cell r="K96">
            <v>5.5400000000000002E-4</v>
          </cell>
          <cell r="L96">
            <v>4.8700000000000002E-4</v>
          </cell>
          <cell r="M96">
            <v>4.7699999999999999E-4</v>
          </cell>
          <cell r="N96">
            <v>5.31E-4</v>
          </cell>
          <cell r="O96">
            <v>6.69E-4</v>
          </cell>
          <cell r="P96">
            <v>7.9199999999999995E-4</v>
          </cell>
          <cell r="Q96">
            <v>1.003E-3</v>
          </cell>
          <cell r="R96">
            <v>1.1670000000000001E-3</v>
          </cell>
          <cell r="S96">
            <v>1.266E-3</v>
          </cell>
          <cell r="T96">
            <v>1.4059999999999999E-3</v>
          </cell>
          <cell r="U96">
            <v>1.5679999999999999E-3</v>
          </cell>
          <cell r="V96">
            <v>1.7260000000000001E-3</v>
          </cell>
          <cell r="W96">
            <v>1.8370000000000001E-3</v>
          </cell>
          <cell r="X96">
            <v>2.0460000000000001E-3</v>
          </cell>
          <cell r="Y96">
            <v>2.0869999999999999E-3</v>
          </cell>
          <cell r="Z96">
            <v>2.1779999999999998E-3</v>
          </cell>
          <cell r="AA96">
            <v>2.1570000000000001E-3</v>
          </cell>
          <cell r="AB96">
            <v>2.0040000000000001E-3</v>
          </cell>
          <cell r="AC96">
            <v>2.006E-3</v>
          </cell>
          <cell r="AD96">
            <v>1.9419999999999999E-3</v>
          </cell>
          <cell r="AE96">
            <v>2.0230000000000001E-3</v>
          </cell>
          <cell r="AF96">
            <v>1.9780000000000002E-3</v>
          </cell>
          <cell r="AG96">
            <v>1.946E-3</v>
          </cell>
          <cell r="AH96">
            <v>1.905E-3</v>
          </cell>
          <cell r="AI96">
            <v>1.9369999999999999E-3</v>
          </cell>
          <cell r="AJ96">
            <v>2.049E-3</v>
          </cell>
          <cell r="AK96">
            <v>2.1450000000000002E-3</v>
          </cell>
          <cell r="AL96">
            <v>2.2690000000000002E-3</v>
          </cell>
          <cell r="AM96">
            <v>2.3960000000000001E-3</v>
          </cell>
          <cell r="AN96">
            <v>2.3960000000000001E-3</v>
          </cell>
          <cell r="AO96">
            <v>2.5149999999999999E-3</v>
          </cell>
          <cell r="AP96">
            <v>2.7720000000000002E-3</v>
          </cell>
          <cell r="AQ96">
            <v>3.0539999999999999E-3</v>
          </cell>
          <cell r="AR96">
            <v>3.3519999999999999E-3</v>
          </cell>
          <cell r="AS96">
            <v>3.503E-3</v>
          </cell>
          <cell r="AT96">
            <v>3.8779999999999999E-3</v>
          </cell>
          <cell r="AU96">
            <v>4.2199999999999998E-3</v>
          </cell>
          <cell r="AV96">
            <v>4.4869999999999997E-3</v>
          </cell>
          <cell r="AW96">
            <v>4.9490000000000003E-3</v>
          </cell>
          <cell r="AX96">
            <v>5.1780000000000003E-3</v>
          </cell>
          <cell r="AY96">
            <v>5.6109999999999997E-3</v>
          </cell>
          <cell r="AZ96">
            <v>6.1510000000000002E-3</v>
          </cell>
          <cell r="BA96">
            <v>6.5820000000000002E-3</v>
          </cell>
          <cell r="BB96">
            <v>6.8539999999999998E-3</v>
          </cell>
          <cell r="BC96">
            <v>7.0410000000000004E-3</v>
          </cell>
          <cell r="BD96">
            <v>7.5729999999999999E-3</v>
          </cell>
          <cell r="BE96">
            <v>8.3590000000000001E-3</v>
          </cell>
          <cell r="BF96">
            <v>8.9750000000000003E-3</v>
          </cell>
          <cell r="BG96">
            <v>9.6849999999999992E-3</v>
          </cell>
          <cell r="BH96">
            <v>1.0305E-2</v>
          </cell>
          <cell r="BI96">
            <v>1.1117E-2</v>
          </cell>
          <cell r="BJ96">
            <v>1.1712999999999999E-2</v>
          </cell>
          <cell r="BK96">
            <v>1.2806E-2</v>
          </cell>
          <cell r="BL96">
            <v>1.3431E-2</v>
          </cell>
          <cell r="BM96">
            <v>1.4095999999999999E-2</v>
          </cell>
          <cell r="BN96">
            <v>1.5278E-2</v>
          </cell>
          <cell r="BO96">
            <v>1.6181000000000001E-2</v>
          </cell>
          <cell r="BP96">
            <v>1.737E-2</v>
          </cell>
          <cell r="BQ96">
            <v>1.8348E-2</v>
          </cell>
          <cell r="BR96">
            <v>1.9876000000000001E-2</v>
          </cell>
          <cell r="BS96">
            <v>2.1500999999999999E-2</v>
          </cell>
          <cell r="BT96">
            <v>2.3380000000000001E-2</v>
          </cell>
          <cell r="BU96">
            <v>2.4486000000000001E-2</v>
          </cell>
          <cell r="BV96">
            <v>2.6321000000000001E-2</v>
          </cell>
          <cell r="BW96">
            <v>2.8287E-2</v>
          </cell>
          <cell r="BX96">
            <v>3.0457999999999999E-2</v>
          </cell>
          <cell r="BY96">
            <v>3.3015999999999997E-2</v>
          </cell>
          <cell r="BZ96">
            <v>3.6000999999999998E-2</v>
          </cell>
          <cell r="CA96">
            <v>3.9299000000000001E-2</v>
          </cell>
          <cell r="CB96">
            <v>4.2888999999999997E-2</v>
          </cell>
          <cell r="CC96">
            <v>4.6858999999999998E-2</v>
          </cell>
          <cell r="CD96">
            <v>5.1362999999999999E-2</v>
          </cell>
          <cell r="CE96">
            <v>5.6551999999999998E-2</v>
          </cell>
          <cell r="CF96">
            <v>6.2563999999999995E-2</v>
          </cell>
          <cell r="CG96">
            <v>6.9601999999999997E-2</v>
          </cell>
          <cell r="CH96">
            <v>7.7734999999999999E-2</v>
          </cell>
          <cell r="CI96">
            <v>8.6907999999999999E-2</v>
          </cell>
          <cell r="CJ96">
            <v>9.7006999999999996E-2</v>
          </cell>
          <cell r="CK96">
            <v>0.107919</v>
          </cell>
          <cell r="CL96">
            <v>0.11956700000000001</v>
          </cell>
          <cell r="CM96">
            <v>0.131943</v>
          </cell>
          <cell r="CN96">
            <v>0.14507200000000001</v>
          </cell>
          <cell r="CO96">
            <v>0.15900900000000001</v>
          </cell>
          <cell r="CP96">
            <v>0.17383799999999999</v>
          </cell>
          <cell r="CQ96">
            <v>0.18961900000000001</v>
          </cell>
          <cell r="CR96">
            <v>0.20644100000000001</v>
          </cell>
          <cell r="CS96">
            <v>0.22293499999999999</v>
          </cell>
          <cell r="CT96">
            <v>0.23878099999999999</v>
          </cell>
          <cell r="CU96">
            <v>0.25364300000000001</v>
          </cell>
          <cell r="CV96">
            <v>0.26718799999999998</v>
          </cell>
          <cell r="CW96">
            <v>0.27909099999999998</v>
          </cell>
          <cell r="CX96">
            <v>0.29152899999999998</v>
          </cell>
          <cell r="CY96">
            <v>0.30452699999999999</v>
          </cell>
          <cell r="CZ96">
            <v>0.31810899999999998</v>
          </cell>
          <cell r="DA96">
            <v>0.33230300000000002</v>
          </cell>
          <cell r="DB96">
            <v>0.34713699999999997</v>
          </cell>
          <cell r="DC96">
            <v>0.36263800000000002</v>
          </cell>
          <cell r="DD96">
            <v>0.37883800000000001</v>
          </cell>
          <cell r="DE96">
            <v>0.39576899999999998</v>
          </cell>
          <cell r="DF96">
            <v>0.41346300000000002</v>
          </cell>
          <cell r="DG96">
            <v>0.43195600000000001</v>
          </cell>
          <cell r="DH96">
            <v>0.45128299999999999</v>
          </cell>
          <cell r="DI96">
            <v>0.47148299999999999</v>
          </cell>
          <cell r="DJ96">
            <v>0.49259500000000001</v>
          </cell>
          <cell r="DK96">
            <v>0.51466100000000004</v>
          </cell>
          <cell r="DL96">
            <v>0.53772500000000001</v>
          </cell>
          <cell r="DM96">
            <v>0.561832</v>
          </cell>
          <cell r="DN96">
            <v>0.58702900000000002</v>
          </cell>
          <cell r="DO96">
            <v>0.61336599999999997</v>
          </cell>
          <cell r="DP96">
            <v>0.64089600000000002</v>
          </cell>
          <cell r="DQ96">
            <v>0.66967299999999996</v>
          </cell>
        </row>
        <row r="97">
          <cell r="A97">
            <v>1945</v>
          </cell>
          <cell r="B97">
            <v>4.2500999999999997E-2</v>
          </cell>
          <cell r="C97">
            <v>3.2789999999999998E-3</v>
          </cell>
          <cell r="D97">
            <v>1.81E-3</v>
          </cell>
          <cell r="E97">
            <v>1.3749999999999999E-3</v>
          </cell>
          <cell r="F97">
            <v>1.0189999999999999E-3</v>
          </cell>
          <cell r="G97">
            <v>7.9000000000000001E-4</v>
          </cell>
          <cell r="H97">
            <v>7.5500000000000003E-4</v>
          </cell>
          <cell r="I97">
            <v>6.8999999999999997E-4</v>
          </cell>
          <cell r="J97">
            <v>5.9199999999999997E-4</v>
          </cell>
          <cell r="K97">
            <v>5.1400000000000003E-4</v>
          </cell>
          <cell r="L97">
            <v>4.7699999999999999E-4</v>
          </cell>
          <cell r="M97">
            <v>4.6700000000000002E-4</v>
          </cell>
          <cell r="N97">
            <v>5.3300000000000005E-4</v>
          </cell>
          <cell r="O97">
            <v>6.2500000000000001E-4</v>
          </cell>
          <cell r="P97">
            <v>8.1999999999999998E-4</v>
          </cell>
          <cell r="Q97">
            <v>9.8299999999999993E-4</v>
          </cell>
          <cell r="R97">
            <v>1.1039999999999999E-3</v>
          </cell>
          <cell r="S97">
            <v>1.2620000000000001E-3</v>
          </cell>
          <cell r="T97">
            <v>1.456E-3</v>
          </cell>
          <cell r="U97">
            <v>1.6230000000000001E-3</v>
          </cell>
          <cell r="V97">
            <v>1.7420000000000001E-3</v>
          </cell>
          <cell r="W97">
            <v>1.9859999999999999E-3</v>
          </cell>
          <cell r="X97">
            <v>2.091E-3</v>
          </cell>
          <cell r="Y97">
            <v>2.2460000000000002E-3</v>
          </cell>
          <cell r="Z97">
            <v>2.2499999999999998E-3</v>
          </cell>
          <cell r="AA97">
            <v>2.0920000000000001E-3</v>
          </cell>
          <cell r="AB97">
            <v>2.0460000000000001E-3</v>
          </cell>
          <cell r="AC97">
            <v>1.9380000000000001E-3</v>
          </cell>
          <cell r="AD97">
            <v>1.9949999999999998E-3</v>
          </cell>
          <cell r="AE97">
            <v>1.9300000000000001E-3</v>
          </cell>
          <cell r="AF97">
            <v>1.926E-3</v>
          </cell>
          <cell r="AG97">
            <v>1.8500000000000001E-3</v>
          </cell>
          <cell r="AH97">
            <v>1.854E-3</v>
          </cell>
          <cell r="AI97">
            <v>1.9369999999999999E-3</v>
          </cell>
          <cell r="AJ97">
            <v>2.0300000000000001E-3</v>
          </cell>
          <cell r="AK97">
            <v>2.1450000000000002E-3</v>
          </cell>
          <cell r="AL97">
            <v>2.251E-3</v>
          </cell>
          <cell r="AM97">
            <v>2.2529999999999998E-3</v>
          </cell>
          <cell r="AN97">
            <v>2.3379999999999998E-3</v>
          </cell>
          <cell r="AO97">
            <v>2.5609999999999999E-3</v>
          </cell>
          <cell r="AP97">
            <v>2.8389999999999999E-3</v>
          </cell>
          <cell r="AQ97">
            <v>3.1259999999999999E-3</v>
          </cell>
          <cell r="AR97">
            <v>3.261E-3</v>
          </cell>
          <cell r="AS97">
            <v>3.6020000000000002E-3</v>
          </cell>
          <cell r="AT97">
            <v>3.8990000000000001E-3</v>
          </cell>
          <cell r="AU97">
            <v>4.1469999999999996E-3</v>
          </cell>
          <cell r="AV97">
            <v>4.5840000000000004E-3</v>
          </cell>
          <cell r="AW97">
            <v>4.8199999999999996E-3</v>
          </cell>
          <cell r="AX97">
            <v>5.1850000000000004E-3</v>
          </cell>
          <cell r="AY97">
            <v>5.6480000000000002E-3</v>
          </cell>
          <cell r="AZ97">
            <v>6.0780000000000001E-3</v>
          </cell>
          <cell r="BA97">
            <v>6.3119999999999999E-3</v>
          </cell>
          <cell r="BB97">
            <v>6.4469999999999996E-3</v>
          </cell>
          <cell r="BC97">
            <v>6.9119999999999997E-3</v>
          </cell>
          <cell r="BD97">
            <v>7.5700000000000003E-3</v>
          </cell>
          <cell r="BE97">
            <v>8.1949999999999992E-3</v>
          </cell>
          <cell r="BF97">
            <v>8.881E-3</v>
          </cell>
          <cell r="BG97">
            <v>9.4649999999999995E-3</v>
          </cell>
          <cell r="BH97">
            <v>1.0204E-2</v>
          </cell>
          <cell r="BI97">
            <v>1.0714E-2</v>
          </cell>
          <cell r="BJ97">
            <v>1.1729E-2</v>
          </cell>
          <cell r="BK97">
            <v>1.238E-2</v>
          </cell>
          <cell r="BL97">
            <v>1.3021E-2</v>
          </cell>
          <cell r="BM97">
            <v>1.4101000000000001E-2</v>
          </cell>
          <cell r="BN97">
            <v>1.4885000000000001E-2</v>
          </cell>
          <cell r="BO97">
            <v>1.5925999999999999E-2</v>
          </cell>
          <cell r="BP97">
            <v>1.6879000000000002E-2</v>
          </cell>
          <cell r="BQ97">
            <v>1.8359E-2</v>
          </cell>
          <cell r="BR97">
            <v>1.9796999999999999E-2</v>
          </cell>
          <cell r="BS97">
            <v>2.1447999999999998E-2</v>
          </cell>
          <cell r="BT97">
            <v>2.2422999999999998E-2</v>
          </cell>
          <cell r="BU97">
            <v>2.4115999999999999E-2</v>
          </cell>
          <cell r="BV97">
            <v>2.5946E-2</v>
          </cell>
          <cell r="BW97">
            <v>2.7906E-2</v>
          </cell>
          <cell r="BX97">
            <v>3.007E-2</v>
          </cell>
          <cell r="BY97">
            <v>3.2620000000000003E-2</v>
          </cell>
          <cell r="BZ97">
            <v>3.5596000000000003E-2</v>
          </cell>
          <cell r="CA97">
            <v>3.8875E-2</v>
          </cell>
          <cell r="CB97">
            <v>4.2431000000000003E-2</v>
          </cell>
          <cell r="CC97">
            <v>4.6358000000000003E-2</v>
          </cell>
          <cell r="CD97">
            <v>5.0806999999999998E-2</v>
          </cell>
          <cell r="CE97">
            <v>5.5946999999999997E-2</v>
          </cell>
          <cell r="CF97">
            <v>6.1935999999999998E-2</v>
          </cell>
          <cell r="CG97">
            <v>6.8987999999999994E-2</v>
          </cell>
          <cell r="CH97">
            <v>7.7154E-2</v>
          </cell>
          <cell r="CI97">
            <v>8.6358000000000004E-2</v>
          </cell>
          <cell r="CJ97">
            <v>9.6471000000000001E-2</v>
          </cell>
          <cell r="CK97">
            <v>0.10736999999999999</v>
          </cell>
          <cell r="CL97">
            <v>0.118977</v>
          </cell>
          <cell r="CM97">
            <v>0.13128899999999999</v>
          </cell>
          <cell r="CN97">
            <v>0.14433699999999999</v>
          </cell>
          <cell r="CO97">
            <v>0.158191</v>
          </cell>
          <cell r="CP97">
            <v>0.17291999999999999</v>
          </cell>
          <cell r="CQ97">
            <v>0.188611</v>
          </cell>
          <cell r="CR97">
            <v>0.205349</v>
          </cell>
          <cell r="CS97">
            <v>0.22176299999999999</v>
          </cell>
          <cell r="CT97">
            <v>0.23753099999999999</v>
          </cell>
          <cell r="CU97">
            <v>0.25232199999999999</v>
          </cell>
          <cell r="CV97">
            <v>0.26580100000000001</v>
          </cell>
          <cell r="CW97">
            <v>0.27764699999999998</v>
          </cell>
          <cell r="CX97">
            <v>0.29002499999999998</v>
          </cell>
          <cell r="CY97">
            <v>0.30296099999999998</v>
          </cell>
          <cell r="CZ97">
            <v>0.31647900000000001</v>
          </cell>
          <cell r="DA97">
            <v>0.33060600000000001</v>
          </cell>
          <cell r="DB97">
            <v>0.34537000000000001</v>
          </cell>
          <cell r="DC97">
            <v>0.36079800000000001</v>
          </cell>
          <cell r="DD97">
            <v>0.37692300000000001</v>
          </cell>
          <cell r="DE97">
            <v>0.39377400000000001</v>
          </cell>
          <cell r="DF97">
            <v>0.41138599999999997</v>
          </cell>
          <cell r="DG97">
            <v>0.42979299999999998</v>
          </cell>
          <cell r="DH97">
            <v>0.44903100000000001</v>
          </cell>
          <cell r="DI97">
            <v>0.469138</v>
          </cell>
          <cell r="DJ97">
            <v>0.49015399999999998</v>
          </cell>
          <cell r="DK97">
            <v>0.51211899999999999</v>
          </cell>
          <cell r="DL97">
            <v>0.53507800000000005</v>
          </cell>
          <cell r="DM97">
            <v>0.55907499999999999</v>
          </cell>
          <cell r="DN97">
            <v>0.58415899999999998</v>
          </cell>
          <cell r="DO97">
            <v>0.61037699999999995</v>
          </cell>
          <cell r="DP97">
            <v>0.63778299999999999</v>
          </cell>
          <cell r="DQ97">
            <v>0.666431</v>
          </cell>
        </row>
        <row r="98">
          <cell r="A98">
            <v>1946</v>
          </cell>
          <cell r="B98">
            <v>3.9409E-2</v>
          </cell>
          <cell r="C98">
            <v>2.6649999999999998E-3</v>
          </cell>
          <cell r="D98">
            <v>1.5759999999999999E-3</v>
          </cell>
          <cell r="E98">
            <v>1.1770000000000001E-3</v>
          </cell>
          <cell r="F98">
            <v>8.6200000000000003E-4</v>
          </cell>
          <cell r="G98">
            <v>8.5400000000000005E-4</v>
          </cell>
          <cell r="H98">
            <v>7.4899999999999999E-4</v>
          </cell>
          <cell r="I98">
            <v>6.4000000000000005E-4</v>
          </cell>
          <cell r="J98">
            <v>5.5400000000000002E-4</v>
          </cell>
          <cell r="K98">
            <v>5.0900000000000001E-4</v>
          </cell>
          <cell r="L98">
            <v>4.55E-4</v>
          </cell>
          <cell r="M98">
            <v>4.7100000000000001E-4</v>
          </cell>
          <cell r="N98">
            <v>5.0600000000000005E-4</v>
          </cell>
          <cell r="O98">
            <v>6.5399999999999996E-4</v>
          </cell>
          <cell r="P98">
            <v>7.9100000000000004E-4</v>
          </cell>
          <cell r="Q98">
            <v>9.2900000000000003E-4</v>
          </cell>
          <cell r="R98">
            <v>1.1000000000000001E-3</v>
          </cell>
          <cell r="S98">
            <v>1.3159999999999999E-3</v>
          </cell>
          <cell r="T98">
            <v>1.521E-3</v>
          </cell>
          <cell r="U98">
            <v>1.647E-3</v>
          </cell>
          <cell r="V98">
            <v>1.8760000000000001E-3</v>
          </cell>
          <cell r="W98">
            <v>2.0279999999999999E-3</v>
          </cell>
          <cell r="X98">
            <v>2.2569999999999999E-3</v>
          </cell>
          <cell r="Y98">
            <v>2.323E-3</v>
          </cell>
          <cell r="Z98">
            <v>2.199E-3</v>
          </cell>
          <cell r="AA98">
            <v>2.1069999999999999E-3</v>
          </cell>
          <cell r="AB98">
            <v>1.9880000000000002E-3</v>
          </cell>
          <cell r="AC98">
            <v>2.0010000000000002E-3</v>
          </cell>
          <cell r="AD98">
            <v>1.8959999999999999E-3</v>
          </cell>
          <cell r="AE98">
            <v>1.9170000000000001E-3</v>
          </cell>
          <cell r="AF98">
            <v>1.818E-3</v>
          </cell>
          <cell r="AG98">
            <v>1.815E-3</v>
          </cell>
          <cell r="AH98">
            <v>1.8580000000000001E-3</v>
          </cell>
          <cell r="AI98">
            <v>1.9419999999999999E-3</v>
          </cell>
          <cell r="AJ98">
            <v>2.0439999999999998E-3</v>
          </cell>
          <cell r="AK98">
            <v>2.124E-3</v>
          </cell>
          <cell r="AL98">
            <v>2.1329999999999999E-3</v>
          </cell>
          <cell r="AM98">
            <v>2.1919999999999999E-3</v>
          </cell>
          <cell r="AN98">
            <v>2.3830000000000001E-3</v>
          </cell>
          <cell r="AO98">
            <v>2.653E-3</v>
          </cell>
          <cell r="AP98">
            <v>2.9239999999999999E-3</v>
          </cell>
          <cell r="AQ98">
            <v>3.0699999999999998E-3</v>
          </cell>
          <cell r="AR98">
            <v>3.372E-3</v>
          </cell>
          <cell r="AS98">
            <v>3.6240000000000001E-3</v>
          </cell>
          <cell r="AT98">
            <v>3.8430000000000001E-3</v>
          </cell>
          <cell r="AU98">
            <v>4.2290000000000001E-3</v>
          </cell>
          <cell r="AV98">
            <v>4.5040000000000002E-3</v>
          </cell>
          <cell r="AW98">
            <v>4.823E-3</v>
          </cell>
          <cell r="AX98">
            <v>5.2119999999999996E-3</v>
          </cell>
          <cell r="AY98">
            <v>5.6249999999999998E-3</v>
          </cell>
          <cell r="AZ98">
            <v>5.8180000000000003E-3</v>
          </cell>
          <cell r="BA98">
            <v>5.9430000000000004E-3</v>
          </cell>
          <cell r="BB98">
            <v>6.3359999999999996E-3</v>
          </cell>
          <cell r="BC98">
            <v>6.875E-3</v>
          </cell>
          <cell r="BD98">
            <v>7.4790000000000004E-3</v>
          </cell>
          <cell r="BE98">
            <v>8.1200000000000005E-3</v>
          </cell>
          <cell r="BF98">
            <v>8.7270000000000004E-3</v>
          </cell>
          <cell r="BG98">
            <v>9.3950000000000006E-3</v>
          </cell>
          <cell r="BH98">
            <v>9.8259999999999997E-3</v>
          </cell>
          <cell r="BI98">
            <v>1.0729000000000001E-2</v>
          </cell>
          <cell r="BJ98">
            <v>1.1395000000000001E-2</v>
          </cell>
          <cell r="BK98">
            <v>1.2052E-2</v>
          </cell>
          <cell r="BL98">
            <v>1.3041000000000001E-2</v>
          </cell>
          <cell r="BM98">
            <v>1.3743E-2</v>
          </cell>
          <cell r="BN98">
            <v>1.4607E-2</v>
          </cell>
          <cell r="BO98">
            <v>1.5553000000000001E-2</v>
          </cell>
          <cell r="BP98">
            <v>1.6969999999999999E-2</v>
          </cell>
          <cell r="BQ98">
            <v>1.8282E-2</v>
          </cell>
          <cell r="BR98">
            <v>1.9775999999999998E-2</v>
          </cell>
          <cell r="BS98">
            <v>2.0611999999999998E-2</v>
          </cell>
          <cell r="BT98">
            <v>2.2089000000000001E-2</v>
          </cell>
          <cell r="BU98">
            <v>2.3777E-2</v>
          </cell>
          <cell r="BV98">
            <v>2.5600000000000001E-2</v>
          </cell>
          <cell r="BW98">
            <v>2.7550999999999999E-2</v>
          </cell>
          <cell r="BX98">
            <v>2.9704000000000001E-2</v>
          </cell>
          <cell r="BY98">
            <v>3.2245000000000003E-2</v>
          </cell>
          <cell r="BZ98">
            <v>3.5209999999999998E-2</v>
          </cell>
          <cell r="CA98">
            <v>3.8467000000000001E-2</v>
          </cell>
          <cell r="CB98">
            <v>4.1987999999999998E-2</v>
          </cell>
          <cell r="CC98">
            <v>4.5871000000000002E-2</v>
          </cell>
          <cell r="CD98">
            <v>5.0264000000000003E-2</v>
          </cell>
          <cell r="CE98">
            <v>5.5355000000000001E-2</v>
          </cell>
          <cell r="CF98">
            <v>6.1321000000000001E-2</v>
          </cell>
          <cell r="CG98">
            <v>6.8384E-2</v>
          </cell>
          <cell r="CH98">
            <v>7.6580999999999996E-2</v>
          </cell>
          <cell r="CI98">
            <v>8.5816000000000003E-2</v>
          </cell>
          <cell r="CJ98">
            <v>9.5942E-2</v>
          </cell>
          <cell r="CK98">
            <v>0.10682700000000001</v>
          </cell>
          <cell r="CL98">
            <v>0.118393</v>
          </cell>
          <cell r="CM98">
            <v>0.13064000000000001</v>
          </cell>
          <cell r="CN98">
            <v>0.14361299999999999</v>
          </cell>
          <cell r="CO98">
            <v>0.15737300000000001</v>
          </cell>
          <cell r="CP98">
            <v>0.17201</v>
          </cell>
          <cell r="CQ98">
            <v>0.187611</v>
          </cell>
          <cell r="CR98">
            <v>0.20426800000000001</v>
          </cell>
          <cell r="CS98">
            <v>0.22060099999999999</v>
          </cell>
          <cell r="CT98">
            <v>0.236293</v>
          </cell>
          <cell r="CU98">
            <v>0.25101099999999998</v>
          </cell>
          <cell r="CV98">
            <v>0.26442500000000002</v>
          </cell>
          <cell r="CW98">
            <v>0.27621499999999999</v>
          </cell>
          <cell r="CX98">
            <v>0.28853400000000001</v>
          </cell>
          <cell r="CY98">
            <v>0.30140899999999998</v>
          </cell>
          <cell r="CZ98">
            <v>0.314863</v>
          </cell>
          <cell r="DA98">
            <v>0.32892399999999999</v>
          </cell>
          <cell r="DB98">
            <v>0.34361799999999998</v>
          </cell>
          <cell r="DC98">
            <v>0.35897400000000002</v>
          </cell>
          <cell r="DD98">
            <v>0.375023</v>
          </cell>
          <cell r="DE98">
            <v>0.39179700000000001</v>
          </cell>
          <cell r="DF98">
            <v>0.409327</v>
          </cell>
          <cell r="DG98">
            <v>0.427649</v>
          </cell>
          <cell r="DH98">
            <v>0.44679799999999997</v>
          </cell>
          <cell r="DI98">
            <v>0.46681299999999998</v>
          </cell>
          <cell r="DJ98">
            <v>0.48773300000000003</v>
          </cell>
          <cell r="DK98">
            <v>0.509598</v>
          </cell>
          <cell r="DL98">
            <v>0.53245299999999995</v>
          </cell>
          <cell r="DM98">
            <v>0.55634099999999997</v>
          </cell>
          <cell r="DN98">
            <v>0.58131200000000005</v>
          </cell>
          <cell r="DO98">
            <v>0.60741299999999998</v>
          </cell>
          <cell r="DP98">
            <v>0.63469600000000004</v>
          </cell>
          <cell r="DQ98">
            <v>0.66321600000000003</v>
          </cell>
        </row>
        <row r="99">
          <cell r="A99">
            <v>1947</v>
          </cell>
          <cell r="B99">
            <v>3.594E-2</v>
          </cell>
          <cell r="C99">
            <v>2.7269999999999998E-3</v>
          </cell>
          <cell r="D99">
            <v>1.6490000000000001E-3</v>
          </cell>
          <cell r="E99">
            <v>1.147E-3</v>
          </cell>
          <cell r="F99">
            <v>9.8900000000000008E-4</v>
          </cell>
          <cell r="G99">
            <v>8.2399999999999997E-4</v>
          </cell>
          <cell r="H99">
            <v>6.9700000000000003E-4</v>
          </cell>
          <cell r="I99">
            <v>5.9900000000000003E-4</v>
          </cell>
          <cell r="J99">
            <v>5.5099999999999995E-4</v>
          </cell>
          <cell r="K99">
            <v>4.7600000000000002E-4</v>
          </cell>
          <cell r="L99">
            <v>4.6799999999999999E-4</v>
          </cell>
          <cell r="M99">
            <v>4.5100000000000001E-4</v>
          </cell>
          <cell r="N99">
            <v>5.3300000000000005E-4</v>
          </cell>
          <cell r="O99">
            <v>6.1899999999999998E-4</v>
          </cell>
          <cell r="P99">
            <v>7.4700000000000005E-4</v>
          </cell>
          <cell r="Q99">
            <v>9.2900000000000003E-4</v>
          </cell>
          <cell r="R99">
            <v>1.1429999999999999E-3</v>
          </cell>
          <cell r="S99">
            <v>1.384E-3</v>
          </cell>
          <cell r="T99">
            <v>1.5510000000000001E-3</v>
          </cell>
          <cell r="U99">
            <v>1.7619999999999999E-3</v>
          </cell>
          <cell r="V99">
            <v>1.9109999999999999E-3</v>
          </cell>
          <cell r="W99">
            <v>2.189E-3</v>
          </cell>
          <cell r="X99">
            <v>2.3389999999999999E-3</v>
          </cell>
          <cell r="Y99">
            <v>2.281E-3</v>
          </cell>
          <cell r="Z99">
            <v>2.1800000000000001E-3</v>
          </cell>
          <cell r="AA99">
            <v>2.0709999999999999E-3</v>
          </cell>
          <cell r="AB99">
            <v>2.0460000000000001E-3</v>
          </cell>
          <cell r="AC99">
            <v>1.8959999999999999E-3</v>
          </cell>
          <cell r="AD99">
            <v>1.916E-3</v>
          </cell>
          <cell r="AE99">
            <v>1.7949999999999999E-3</v>
          </cell>
          <cell r="AF99">
            <v>1.8109999999999999E-3</v>
          </cell>
          <cell r="AG99">
            <v>1.8159999999999999E-3</v>
          </cell>
          <cell r="AH99">
            <v>1.884E-3</v>
          </cell>
          <cell r="AI99">
            <v>1.967E-3</v>
          </cell>
          <cell r="AJ99">
            <v>2.016E-3</v>
          </cell>
          <cell r="AK99">
            <v>2.036E-3</v>
          </cell>
          <cell r="AL99">
            <v>2.0769999999999999E-3</v>
          </cell>
          <cell r="AM99">
            <v>2.2369999999999998E-3</v>
          </cell>
          <cell r="AN99">
            <v>2.4970000000000001E-3</v>
          </cell>
          <cell r="AO99">
            <v>2.748E-3</v>
          </cell>
          <cell r="AP99">
            <v>2.9220000000000001E-3</v>
          </cell>
          <cell r="AQ99">
            <v>3.186E-3</v>
          </cell>
          <cell r="AR99">
            <v>3.3969999999999998E-3</v>
          </cell>
          <cell r="AS99">
            <v>3.5829999999999998E-3</v>
          </cell>
          <cell r="AT99">
            <v>3.9029999999999998E-3</v>
          </cell>
          <cell r="AU99">
            <v>4.2240000000000003E-3</v>
          </cell>
          <cell r="AV99">
            <v>4.5240000000000002E-3</v>
          </cell>
          <cell r="AW99">
            <v>4.8450000000000003E-3</v>
          </cell>
          <cell r="AX99">
            <v>5.2300000000000003E-3</v>
          </cell>
          <cell r="AY99">
            <v>5.378E-3</v>
          </cell>
          <cell r="AZ99">
            <v>5.5160000000000001E-3</v>
          </cell>
          <cell r="BA99">
            <v>5.8459999999999996E-3</v>
          </cell>
          <cell r="BB99">
            <v>6.2830000000000004E-3</v>
          </cell>
          <cell r="BC99">
            <v>6.8430000000000001E-3</v>
          </cell>
          <cell r="BD99">
            <v>7.417E-3</v>
          </cell>
          <cell r="BE99">
            <v>8.0789999999999994E-3</v>
          </cell>
          <cell r="BF99">
            <v>8.6879999999999995E-3</v>
          </cell>
          <cell r="BG99">
            <v>9.0570000000000008E-3</v>
          </cell>
          <cell r="BH99">
            <v>9.8490000000000001E-3</v>
          </cell>
          <cell r="BI99">
            <v>1.0489999999999999E-2</v>
          </cell>
          <cell r="BJ99">
            <v>1.1181E-2</v>
          </cell>
          <cell r="BK99">
            <v>1.2085E-2</v>
          </cell>
          <cell r="BL99">
            <v>1.2728E-2</v>
          </cell>
          <cell r="BM99">
            <v>1.345E-2</v>
          </cell>
          <cell r="BN99">
            <v>1.4370000000000001E-2</v>
          </cell>
          <cell r="BO99">
            <v>1.5705E-2</v>
          </cell>
          <cell r="BP99">
            <v>1.6934000000000001E-2</v>
          </cell>
          <cell r="BQ99">
            <v>1.8294999999999999E-2</v>
          </cell>
          <cell r="BR99">
            <v>1.9053E-2</v>
          </cell>
          <cell r="BS99">
            <v>2.0313000000000001E-2</v>
          </cell>
          <cell r="BT99">
            <v>2.1781999999999999E-2</v>
          </cell>
          <cell r="BU99">
            <v>2.3462E-2</v>
          </cell>
          <cell r="BV99">
            <v>2.5276E-2</v>
          </cell>
          <cell r="BW99">
            <v>2.7216000000000001E-2</v>
          </cell>
          <cell r="BX99">
            <v>2.9357000000000001E-2</v>
          </cell>
          <cell r="BY99">
            <v>3.1888E-2</v>
          </cell>
          <cell r="BZ99">
            <v>3.4840000000000003E-2</v>
          </cell>
          <cell r="CA99">
            <v>3.8073999999999997E-2</v>
          </cell>
          <cell r="CB99">
            <v>4.1557999999999998E-2</v>
          </cell>
          <cell r="CC99">
            <v>4.5394999999999998E-2</v>
          </cell>
          <cell r="CD99">
            <v>4.9732999999999999E-2</v>
          </cell>
          <cell r="CE99">
            <v>5.4774000000000003E-2</v>
          </cell>
          <cell r="CF99">
            <v>6.0715999999999999E-2</v>
          </cell>
          <cell r="CG99">
            <v>6.7790000000000003E-2</v>
          </cell>
          <cell r="CH99">
            <v>7.6018000000000002E-2</v>
          </cell>
          <cell r="CI99">
            <v>8.5281999999999997E-2</v>
          </cell>
          <cell r="CJ99">
            <v>9.5419000000000004E-2</v>
          </cell>
          <cell r="CK99">
            <v>0.10628899999999999</v>
          </cell>
          <cell r="CL99">
            <v>0.117814</v>
          </cell>
          <cell r="CM99">
            <v>0.13</v>
          </cell>
          <cell r="CN99">
            <v>0.14289099999999999</v>
          </cell>
          <cell r="CO99">
            <v>0.15656200000000001</v>
          </cell>
          <cell r="CP99">
            <v>0.17110800000000001</v>
          </cell>
          <cell r="CQ99">
            <v>0.18662100000000001</v>
          </cell>
          <cell r="CR99">
            <v>0.20319599999999999</v>
          </cell>
          <cell r="CS99">
            <v>0.21944900000000001</v>
          </cell>
          <cell r="CT99">
            <v>0.235064</v>
          </cell>
          <cell r="CU99">
            <v>0.24971199999999999</v>
          </cell>
          <cell r="CV99">
            <v>0.26306200000000002</v>
          </cell>
          <cell r="CW99">
            <v>0.27479500000000001</v>
          </cell>
          <cell r="CX99">
            <v>0.28705599999999998</v>
          </cell>
          <cell r="CY99">
            <v>0.29987000000000003</v>
          </cell>
          <cell r="CZ99">
            <v>0.31325999999999998</v>
          </cell>
          <cell r="DA99">
            <v>0.32725500000000002</v>
          </cell>
          <cell r="DB99">
            <v>0.34188000000000002</v>
          </cell>
          <cell r="DC99">
            <v>0.35716500000000001</v>
          </cell>
          <cell r="DD99">
            <v>0.37314000000000003</v>
          </cell>
          <cell r="DE99">
            <v>0.38983499999999999</v>
          </cell>
          <cell r="DF99">
            <v>0.40728500000000001</v>
          </cell>
          <cell r="DG99">
            <v>0.42552200000000001</v>
          </cell>
          <cell r="DH99">
            <v>0.44458399999999998</v>
          </cell>
          <cell r="DI99">
            <v>0.464507</v>
          </cell>
          <cell r="DJ99">
            <v>0.48533199999999999</v>
          </cell>
          <cell r="DK99">
            <v>0.50709800000000005</v>
          </cell>
          <cell r="DL99">
            <v>0.52984900000000001</v>
          </cell>
          <cell r="DM99">
            <v>0.55362999999999996</v>
          </cell>
          <cell r="DN99">
            <v>0.578488</v>
          </cell>
          <cell r="DO99">
            <v>0.60447300000000004</v>
          </cell>
          <cell r="DP99">
            <v>0.63163400000000003</v>
          </cell>
          <cell r="DQ99">
            <v>0.66002700000000003</v>
          </cell>
        </row>
        <row r="100">
          <cell r="A100">
            <v>1948</v>
          </cell>
          <cell r="B100">
            <v>3.5881999999999997E-2</v>
          </cell>
          <cell r="C100">
            <v>2.457E-3</v>
          </cell>
          <cell r="D100">
            <v>1.408E-3</v>
          </cell>
          <cell r="E100">
            <v>1.0839999999999999E-3</v>
          </cell>
          <cell r="F100">
            <v>9.2699999999999998E-4</v>
          </cell>
          <cell r="G100">
            <v>7.7200000000000001E-4</v>
          </cell>
          <cell r="H100">
            <v>6.4599999999999998E-4</v>
          </cell>
          <cell r="I100">
            <v>5.9100000000000005E-4</v>
          </cell>
          <cell r="J100">
            <v>5.1000000000000004E-4</v>
          </cell>
          <cell r="K100">
            <v>4.9899999999999999E-4</v>
          </cell>
          <cell r="L100">
            <v>4.4700000000000002E-4</v>
          </cell>
          <cell r="M100">
            <v>4.7399999999999997E-4</v>
          </cell>
          <cell r="N100">
            <v>4.9399999999999997E-4</v>
          </cell>
          <cell r="O100">
            <v>5.8299999999999997E-4</v>
          </cell>
          <cell r="P100">
            <v>7.5100000000000004E-4</v>
          </cell>
          <cell r="Q100">
            <v>9.5299999999999996E-4</v>
          </cell>
          <cell r="R100">
            <v>1.2049999999999999E-3</v>
          </cell>
          <cell r="S100">
            <v>1.4139999999999999E-3</v>
          </cell>
          <cell r="T100">
            <v>1.6479999999999999E-3</v>
          </cell>
          <cell r="U100">
            <v>1.7899999999999999E-3</v>
          </cell>
          <cell r="V100">
            <v>2.0579999999999999E-3</v>
          </cell>
          <cell r="W100">
            <v>2.2759999999999998E-3</v>
          </cell>
          <cell r="X100">
            <v>2.3010000000000001E-3</v>
          </cell>
          <cell r="Y100">
            <v>2.2339999999999999E-3</v>
          </cell>
          <cell r="Z100">
            <v>2.1700000000000001E-3</v>
          </cell>
          <cell r="AA100">
            <v>2.114E-3</v>
          </cell>
          <cell r="AB100">
            <v>1.9369999999999999E-3</v>
          </cell>
          <cell r="AC100">
            <v>1.9350000000000001E-3</v>
          </cell>
          <cell r="AD100">
            <v>1.7830000000000001E-3</v>
          </cell>
          <cell r="AE100">
            <v>1.8209999999999999E-3</v>
          </cell>
          <cell r="AF100">
            <v>1.804E-3</v>
          </cell>
          <cell r="AG100">
            <v>1.861E-3</v>
          </cell>
          <cell r="AH100">
            <v>1.916E-3</v>
          </cell>
          <cell r="AI100">
            <v>1.933E-3</v>
          </cell>
          <cell r="AJ100">
            <v>1.9620000000000002E-3</v>
          </cell>
          <cell r="AK100">
            <v>1.9889999999999999E-3</v>
          </cell>
          <cell r="AL100">
            <v>2.1220000000000002E-3</v>
          </cell>
          <cell r="AM100">
            <v>2.3609999999999998E-3</v>
          </cell>
          <cell r="AN100">
            <v>2.601E-3</v>
          </cell>
          <cell r="AO100">
            <v>2.81E-3</v>
          </cell>
          <cell r="AP100">
            <v>3.0360000000000001E-3</v>
          </cell>
          <cell r="AQ100">
            <v>3.2200000000000002E-3</v>
          </cell>
          <cell r="AR100">
            <v>3.369E-3</v>
          </cell>
          <cell r="AS100">
            <v>3.6250000000000002E-3</v>
          </cell>
          <cell r="AT100">
            <v>3.9839999999999997E-3</v>
          </cell>
          <cell r="AU100">
            <v>4.2779999999999997E-3</v>
          </cell>
          <cell r="AV100">
            <v>4.5539999999999999E-3</v>
          </cell>
          <cell r="AW100">
            <v>4.8900000000000002E-3</v>
          </cell>
          <cell r="AX100">
            <v>4.9940000000000002E-3</v>
          </cell>
          <cell r="AY100">
            <v>5.1529999999999996E-3</v>
          </cell>
          <cell r="AZ100">
            <v>5.4299999999999999E-3</v>
          </cell>
          <cell r="BA100">
            <v>5.8050000000000003E-3</v>
          </cell>
          <cell r="BB100">
            <v>6.2969999999999996E-3</v>
          </cell>
          <cell r="BC100">
            <v>6.7970000000000001E-3</v>
          </cell>
          <cell r="BD100">
            <v>7.509E-3</v>
          </cell>
          <cell r="BE100">
            <v>8.0700000000000008E-3</v>
          </cell>
          <cell r="BF100">
            <v>8.4150000000000006E-3</v>
          </cell>
          <cell r="BG100">
            <v>9.0910000000000001E-3</v>
          </cell>
          <cell r="BH100">
            <v>9.6869999999999994E-3</v>
          </cell>
          <cell r="BI100">
            <v>1.0404999999999999E-2</v>
          </cell>
          <cell r="BJ100">
            <v>1.1221999999999999E-2</v>
          </cell>
          <cell r="BK100">
            <v>1.1835E-2</v>
          </cell>
          <cell r="BL100">
            <v>1.2442999999999999E-2</v>
          </cell>
          <cell r="BM100">
            <v>1.3325E-2</v>
          </cell>
          <cell r="BN100">
            <v>1.4579E-2</v>
          </cell>
          <cell r="BO100">
            <v>1.5736E-2</v>
          </cell>
          <cell r="BP100">
            <v>1.6986000000000001E-2</v>
          </cell>
          <cell r="BQ100">
            <v>1.7649000000000001E-2</v>
          </cell>
          <cell r="BR100">
            <v>1.8785E-2</v>
          </cell>
          <cell r="BS100">
            <v>2.0036000000000002E-2</v>
          </cell>
          <cell r="BT100">
            <v>2.1496999999999999E-2</v>
          </cell>
          <cell r="BU100">
            <v>2.3168000000000001E-2</v>
          </cell>
          <cell r="BV100">
            <v>2.4971E-2</v>
          </cell>
          <cell r="BW100">
            <v>2.6898999999999999E-2</v>
          </cell>
          <cell r="BX100">
            <v>2.9027000000000001E-2</v>
          </cell>
          <cell r="BY100">
            <v>3.1545999999999998E-2</v>
          </cell>
          <cell r="BZ100">
            <v>3.4483E-2</v>
          </cell>
          <cell r="CA100">
            <v>3.7693999999999998E-2</v>
          </cell>
          <cell r="CB100">
            <v>4.1139000000000002E-2</v>
          </cell>
          <cell r="CC100">
            <v>4.4929999999999998E-2</v>
          </cell>
          <cell r="CD100">
            <v>4.9211999999999999E-2</v>
          </cell>
          <cell r="CE100">
            <v>5.4204000000000002E-2</v>
          </cell>
          <cell r="CF100">
            <v>6.0123000000000003E-2</v>
          </cell>
          <cell r="CG100">
            <v>6.7206000000000002E-2</v>
          </cell>
          <cell r="CH100">
            <v>7.5463000000000002E-2</v>
          </cell>
          <cell r="CI100">
            <v>8.4753999999999996E-2</v>
          </cell>
          <cell r="CJ100">
            <v>9.4902E-2</v>
          </cell>
          <cell r="CK100">
            <v>0.105757</v>
          </cell>
          <cell r="CL100">
            <v>0.117241</v>
          </cell>
          <cell r="CM100">
            <v>0.12936300000000001</v>
          </cell>
          <cell r="CN100">
            <v>0.14217399999999999</v>
          </cell>
          <cell r="CO100">
            <v>0.15575800000000001</v>
          </cell>
          <cell r="CP100">
            <v>0.170214</v>
          </cell>
          <cell r="CQ100">
            <v>0.185639</v>
          </cell>
          <cell r="CR100">
            <v>0.20213200000000001</v>
          </cell>
          <cell r="CS100">
            <v>0.218307</v>
          </cell>
          <cell r="CT100">
            <v>0.233846</v>
          </cell>
          <cell r="CU100">
            <v>0.248423</v>
          </cell>
          <cell r="CV100">
            <v>0.26170900000000002</v>
          </cell>
          <cell r="CW100">
            <v>0.27338699999999999</v>
          </cell>
          <cell r="CX100">
            <v>0.28559000000000001</v>
          </cell>
          <cell r="CY100">
            <v>0.29834300000000002</v>
          </cell>
          <cell r="CZ100">
            <v>0.31167099999999998</v>
          </cell>
          <cell r="DA100">
            <v>0.3256</v>
          </cell>
          <cell r="DB100">
            <v>0.34015699999999999</v>
          </cell>
          <cell r="DC100">
            <v>0.35537099999999999</v>
          </cell>
          <cell r="DD100">
            <v>0.37127199999999999</v>
          </cell>
          <cell r="DE100">
            <v>0.38789000000000001</v>
          </cell>
          <cell r="DF100">
            <v>0.40525899999999998</v>
          </cell>
          <cell r="DG100">
            <v>0.42341299999999998</v>
          </cell>
          <cell r="DH100">
            <v>0.442388</v>
          </cell>
          <cell r="DI100">
            <v>0.46222000000000002</v>
          </cell>
          <cell r="DJ100">
            <v>0.48294999999999999</v>
          </cell>
          <cell r="DK100">
            <v>0.50461800000000001</v>
          </cell>
          <cell r="DL100">
            <v>0.52726700000000004</v>
          </cell>
          <cell r="DM100">
            <v>0.55094100000000001</v>
          </cell>
          <cell r="DN100">
            <v>0.57568799999999998</v>
          </cell>
          <cell r="DO100">
            <v>0.60155599999999998</v>
          </cell>
          <cell r="DP100">
            <v>0.62859799999999999</v>
          </cell>
          <cell r="DQ100">
            <v>0.65686500000000003</v>
          </cell>
        </row>
        <row r="101">
          <cell r="A101">
            <v>1949</v>
          </cell>
          <cell r="B101">
            <v>3.5157000000000001E-2</v>
          </cell>
          <cell r="C101">
            <v>2.4459999999999998E-3</v>
          </cell>
          <cell r="D101">
            <v>1.5039999999999999E-3</v>
          </cell>
          <cell r="E101">
            <v>1.139E-3</v>
          </cell>
          <cell r="F101">
            <v>8.7500000000000002E-4</v>
          </cell>
          <cell r="G101">
            <v>7.0299999999999996E-4</v>
          </cell>
          <cell r="H101">
            <v>6.2699999999999995E-4</v>
          </cell>
          <cell r="I101">
            <v>5.5000000000000003E-4</v>
          </cell>
          <cell r="J101">
            <v>5.4000000000000001E-4</v>
          </cell>
          <cell r="K101">
            <v>4.7399999999999997E-4</v>
          </cell>
          <cell r="L101">
            <v>4.6700000000000002E-4</v>
          </cell>
          <cell r="M101">
            <v>4.3600000000000003E-4</v>
          </cell>
          <cell r="N101">
            <v>4.6500000000000003E-4</v>
          </cell>
          <cell r="O101">
            <v>5.8900000000000001E-4</v>
          </cell>
          <cell r="P101">
            <v>7.54E-4</v>
          </cell>
          <cell r="Q101">
            <v>1.003E-3</v>
          </cell>
          <cell r="R101">
            <v>1.23E-3</v>
          </cell>
          <cell r="S101">
            <v>1.4940000000000001E-3</v>
          </cell>
          <cell r="T101">
            <v>1.67E-3</v>
          </cell>
          <cell r="U101">
            <v>1.92E-3</v>
          </cell>
          <cell r="V101">
            <v>2.1489999999999999E-3</v>
          </cell>
          <cell r="W101">
            <v>2.2330000000000002E-3</v>
          </cell>
          <cell r="X101">
            <v>2.2399999999999998E-3</v>
          </cell>
          <cell r="Y101">
            <v>2.2460000000000002E-3</v>
          </cell>
          <cell r="Z101">
            <v>2.1940000000000002E-3</v>
          </cell>
          <cell r="AA101">
            <v>2.003E-3</v>
          </cell>
          <cell r="AB101">
            <v>1.9759999999999999E-3</v>
          </cell>
          <cell r="AC101">
            <v>1.7960000000000001E-3</v>
          </cell>
          <cell r="AD101">
            <v>1.836E-3</v>
          </cell>
          <cell r="AE101">
            <v>1.8029999999999999E-3</v>
          </cell>
          <cell r="AF101">
            <v>1.864E-3</v>
          </cell>
          <cell r="AG101">
            <v>1.892E-3</v>
          </cell>
          <cell r="AH101">
            <v>1.8779999999999999E-3</v>
          </cell>
          <cell r="AI101">
            <v>1.9070000000000001E-3</v>
          </cell>
          <cell r="AJ101">
            <v>1.923E-3</v>
          </cell>
          <cell r="AK101">
            <v>2.0339999999999998E-3</v>
          </cell>
          <cell r="AL101">
            <v>2.2430000000000002E-3</v>
          </cell>
          <cell r="AM101">
            <v>2.48E-3</v>
          </cell>
          <cell r="AN101">
            <v>2.7160000000000001E-3</v>
          </cell>
          <cell r="AO101">
            <v>2.9190000000000002E-3</v>
          </cell>
          <cell r="AP101">
            <v>3.0839999999999999E-3</v>
          </cell>
          <cell r="AQ101">
            <v>3.2049999999999999E-3</v>
          </cell>
          <cell r="AR101">
            <v>3.3969999999999998E-3</v>
          </cell>
          <cell r="AS101">
            <v>3.7759999999999998E-3</v>
          </cell>
          <cell r="AT101">
            <v>4.078E-3</v>
          </cell>
          <cell r="AU101">
            <v>4.3220000000000003E-3</v>
          </cell>
          <cell r="AV101">
            <v>4.6049999999999997E-3</v>
          </cell>
          <cell r="AW101">
            <v>4.6550000000000003E-3</v>
          </cell>
          <cell r="AX101">
            <v>4.8279999999999998E-3</v>
          </cell>
          <cell r="AY101">
            <v>5.0740000000000004E-3</v>
          </cell>
          <cell r="AZ101">
            <v>5.4190000000000002E-3</v>
          </cell>
          <cell r="BA101">
            <v>5.8440000000000002E-3</v>
          </cell>
          <cell r="BB101">
            <v>6.2659999999999999E-3</v>
          </cell>
          <cell r="BC101">
            <v>6.9950000000000003E-3</v>
          </cell>
          <cell r="BD101">
            <v>7.5269999999999998E-3</v>
          </cell>
          <cell r="BE101">
            <v>7.8759999999999993E-3</v>
          </cell>
          <cell r="BF101">
            <v>8.4670000000000006E-3</v>
          </cell>
          <cell r="BG101">
            <v>8.9859999999999992E-3</v>
          </cell>
          <cell r="BH101">
            <v>9.7090000000000006E-3</v>
          </cell>
          <cell r="BI101">
            <v>1.0454E-2</v>
          </cell>
          <cell r="BJ101">
            <v>1.1046E-2</v>
          </cell>
          <cell r="BK101">
            <v>1.159E-2</v>
          </cell>
          <cell r="BL101">
            <v>1.2402E-2</v>
          </cell>
          <cell r="BM101">
            <v>1.3585E-2</v>
          </cell>
          <cell r="BN101">
            <v>1.469E-2</v>
          </cell>
          <cell r="BO101">
            <v>1.5826E-2</v>
          </cell>
          <cell r="BP101">
            <v>1.6368000000000001E-2</v>
          </cell>
          <cell r="BQ101">
            <v>1.7412E-2</v>
          </cell>
          <cell r="BR101">
            <v>1.8537999999999999E-2</v>
          </cell>
          <cell r="BS101">
            <v>1.9779000000000001E-2</v>
          </cell>
          <cell r="BT101">
            <v>2.1229999999999999E-2</v>
          </cell>
          <cell r="BU101">
            <v>2.2890000000000001E-2</v>
          </cell>
          <cell r="BV101">
            <v>2.4681000000000002E-2</v>
          </cell>
          <cell r="BW101">
            <v>2.6596000000000002E-2</v>
          </cell>
          <cell r="BX101">
            <v>2.8708999999999998E-2</v>
          </cell>
          <cell r="BY101">
            <v>3.1216000000000001E-2</v>
          </cell>
          <cell r="BZ101">
            <v>3.4138000000000002E-2</v>
          </cell>
          <cell r="CA101">
            <v>3.7324000000000003E-2</v>
          </cell>
          <cell r="CB101">
            <v>4.0730000000000002E-2</v>
          </cell>
          <cell r="CC101">
            <v>4.4475000000000001E-2</v>
          </cell>
          <cell r="CD101">
            <v>4.8702000000000002E-2</v>
          </cell>
          <cell r="CE101">
            <v>5.3643999999999997E-2</v>
          </cell>
          <cell r="CF101">
            <v>5.9539000000000002E-2</v>
          </cell>
          <cell r="CG101">
            <v>6.6631999999999997E-2</v>
          </cell>
          <cell r="CH101">
            <v>7.4916999999999997E-2</v>
          </cell>
          <cell r="CI101">
            <v>8.4234000000000003E-2</v>
          </cell>
          <cell r="CJ101">
            <v>9.4390000000000002E-2</v>
          </cell>
          <cell r="CK101">
            <v>0.105229</v>
          </cell>
          <cell r="CL101">
            <v>0.116671</v>
          </cell>
          <cell r="CM101">
            <v>0.12873000000000001</v>
          </cell>
          <cell r="CN101">
            <v>0.14146400000000001</v>
          </cell>
          <cell r="CO101">
            <v>0.15496099999999999</v>
          </cell>
          <cell r="CP101">
            <v>0.16932700000000001</v>
          </cell>
          <cell r="CQ101">
            <v>0.184665</v>
          </cell>
          <cell r="CR101">
            <v>0.20107900000000001</v>
          </cell>
          <cell r="CS101">
            <v>0.21717400000000001</v>
          </cell>
          <cell r="CT101">
            <v>0.23263900000000001</v>
          </cell>
          <cell r="CU101">
            <v>0.247146</v>
          </cell>
          <cell r="CV101">
            <v>0.26036799999999999</v>
          </cell>
          <cell r="CW101">
            <v>0.27199099999999998</v>
          </cell>
          <cell r="CX101">
            <v>0.28413699999999997</v>
          </cell>
          <cell r="CY101">
            <v>0.29682999999999998</v>
          </cell>
          <cell r="CZ101">
            <v>0.31009500000000001</v>
          </cell>
          <cell r="DA101">
            <v>0.323959</v>
          </cell>
          <cell r="DB101">
            <v>0.338449</v>
          </cell>
          <cell r="DC101">
            <v>0.35359200000000002</v>
          </cell>
          <cell r="DD101">
            <v>0.369419</v>
          </cell>
          <cell r="DE101">
            <v>0.385961</v>
          </cell>
          <cell r="DF101">
            <v>0.40325100000000003</v>
          </cell>
          <cell r="DG101">
            <v>0.42132199999999997</v>
          </cell>
          <cell r="DH101">
            <v>0.44020999999999999</v>
          </cell>
          <cell r="DI101">
            <v>0.459953</v>
          </cell>
          <cell r="DJ101">
            <v>0.48058899999999999</v>
          </cell>
          <cell r="DK101">
            <v>0.50215900000000002</v>
          </cell>
          <cell r="DL101">
            <v>0.52470600000000001</v>
          </cell>
          <cell r="DM101">
            <v>0.54827400000000004</v>
          </cell>
          <cell r="DN101">
            <v>0.57291099999999995</v>
          </cell>
          <cell r="DO101">
            <v>0.59866399999999997</v>
          </cell>
          <cell r="DP101">
            <v>0.62558599999999998</v>
          </cell>
          <cell r="DQ101">
            <v>0.65372799999999998</v>
          </cell>
        </row>
        <row r="102">
          <cell r="A102">
            <v>1950</v>
          </cell>
          <cell r="B102">
            <v>3.2793999999999997E-2</v>
          </cell>
          <cell r="C102">
            <v>2.3930000000000002E-3</v>
          </cell>
          <cell r="D102">
            <v>1.531E-3</v>
          </cell>
          <cell r="E102">
            <v>1.0839999999999999E-3</v>
          </cell>
          <cell r="F102">
            <v>7.8200000000000003E-4</v>
          </cell>
          <cell r="G102">
            <v>6.69E-4</v>
          </cell>
          <cell r="H102">
            <v>5.9400000000000002E-4</v>
          </cell>
          <cell r="I102">
            <v>5.7899999999999998E-4</v>
          </cell>
          <cell r="J102">
            <v>5.13E-4</v>
          </cell>
          <cell r="K102">
            <v>4.9100000000000001E-4</v>
          </cell>
          <cell r="L102">
            <v>4.3199999999999998E-4</v>
          </cell>
          <cell r="M102">
            <v>4.0999999999999999E-4</v>
          </cell>
          <cell r="N102">
            <v>4.73E-4</v>
          </cell>
          <cell r="O102">
            <v>5.7499999999999999E-4</v>
          </cell>
          <cell r="P102">
            <v>7.9000000000000001E-4</v>
          </cell>
          <cell r="Q102">
            <v>1.016E-3</v>
          </cell>
          <cell r="R102">
            <v>1.292E-3</v>
          </cell>
          <cell r="S102">
            <v>1.5100000000000001E-3</v>
          </cell>
          <cell r="T102">
            <v>1.784E-3</v>
          </cell>
          <cell r="U102">
            <v>2.0170000000000001E-3</v>
          </cell>
          <cell r="V102">
            <v>2.0939999999999999E-3</v>
          </cell>
          <cell r="W102">
            <v>2.1770000000000001E-3</v>
          </cell>
          <cell r="X102">
            <v>2.2659999999999998E-3</v>
          </cell>
          <cell r="Y102">
            <v>2.2539999999999999E-3</v>
          </cell>
          <cell r="Z102">
            <v>2.0799999999999998E-3</v>
          </cell>
          <cell r="AA102">
            <v>2.026E-3</v>
          </cell>
          <cell r="AB102">
            <v>1.836E-3</v>
          </cell>
          <cell r="AC102">
            <v>1.8649999999999999E-3</v>
          </cell>
          <cell r="AD102">
            <v>1.8079999999999999E-3</v>
          </cell>
          <cell r="AE102">
            <v>1.8779999999999999E-3</v>
          </cell>
          <cell r="AF102">
            <v>1.8879999999999999E-3</v>
          </cell>
          <cell r="AG102">
            <v>1.854E-3</v>
          </cell>
          <cell r="AH102">
            <v>1.8619999999999999E-3</v>
          </cell>
          <cell r="AI102">
            <v>1.872E-3</v>
          </cell>
          <cell r="AJ102">
            <v>1.9689999999999998E-3</v>
          </cell>
          <cell r="AK102">
            <v>2.1410000000000001E-3</v>
          </cell>
          <cell r="AL102">
            <v>2.3830000000000001E-3</v>
          </cell>
          <cell r="AM102">
            <v>2.6229999999999999E-3</v>
          </cell>
          <cell r="AN102">
            <v>2.8189999999999999E-3</v>
          </cell>
          <cell r="AO102">
            <v>2.9789999999999999E-3</v>
          </cell>
          <cell r="AP102">
            <v>3.0790000000000001E-3</v>
          </cell>
          <cell r="AQ102">
            <v>3.2260000000000001E-3</v>
          </cell>
          <cell r="AR102">
            <v>3.5860000000000002E-3</v>
          </cell>
          <cell r="AS102">
            <v>3.9029999999999998E-3</v>
          </cell>
          <cell r="AT102">
            <v>4.1359999999999999E-3</v>
          </cell>
          <cell r="AU102">
            <v>4.3639999999999998E-3</v>
          </cell>
          <cell r="AV102">
            <v>4.3569999999999998E-3</v>
          </cell>
          <cell r="AW102">
            <v>4.5180000000000003E-3</v>
          </cell>
          <cell r="AX102">
            <v>4.7559999999999998E-3</v>
          </cell>
          <cell r="AY102">
            <v>5.0980000000000001E-3</v>
          </cell>
          <cell r="AZ102">
            <v>5.4679999999999998E-3</v>
          </cell>
          <cell r="BA102">
            <v>5.8310000000000002E-3</v>
          </cell>
          <cell r="BB102">
            <v>6.5180000000000004E-3</v>
          </cell>
          <cell r="BC102">
            <v>7.0359999999999997E-3</v>
          </cell>
          <cell r="BD102">
            <v>7.417E-3</v>
          </cell>
          <cell r="BE102">
            <v>7.9500000000000005E-3</v>
          </cell>
          <cell r="BF102">
            <v>8.3909999999999992E-3</v>
          </cell>
          <cell r="BG102">
            <v>9.0670000000000004E-3</v>
          </cell>
          <cell r="BH102">
            <v>9.7619999999999998E-3</v>
          </cell>
          <cell r="BI102">
            <v>1.0354E-2</v>
          </cell>
          <cell r="BJ102">
            <v>1.0864E-2</v>
          </cell>
          <cell r="BK102">
            <v>1.1591000000000001E-2</v>
          </cell>
          <cell r="BL102">
            <v>1.268E-2</v>
          </cell>
          <cell r="BM102">
            <v>1.376E-2</v>
          </cell>
          <cell r="BN102">
            <v>1.4819000000000001E-2</v>
          </cell>
          <cell r="BO102">
            <v>1.5203E-2</v>
          </cell>
          <cell r="BP102">
            <v>1.6157000000000001E-2</v>
          </cell>
          <cell r="BQ102">
            <v>1.719E-2</v>
          </cell>
          <cell r="BR102">
            <v>1.8307E-2</v>
          </cell>
          <cell r="BS102">
            <v>1.9538E-2</v>
          </cell>
          <cell r="BT102">
            <v>2.0978E-2</v>
          </cell>
          <cell r="BU102">
            <v>2.2626E-2</v>
          </cell>
          <cell r="BV102">
            <v>2.4403000000000001E-2</v>
          </cell>
          <cell r="BW102">
            <v>2.6304999999999999E-2</v>
          </cell>
          <cell r="BX102">
            <v>2.8403000000000001E-2</v>
          </cell>
          <cell r="BY102">
            <v>3.0896E-2</v>
          </cell>
          <cell r="BZ102">
            <v>3.3804000000000001E-2</v>
          </cell>
          <cell r="CA102">
            <v>3.6963000000000003E-2</v>
          </cell>
          <cell r="CB102">
            <v>4.0330999999999999E-2</v>
          </cell>
          <cell r="CC102">
            <v>4.403E-2</v>
          </cell>
          <cell r="CD102">
            <v>4.8201000000000001E-2</v>
          </cell>
          <cell r="CE102">
            <v>5.3094000000000002E-2</v>
          </cell>
          <cell r="CF102">
            <v>5.8964999999999997E-2</v>
          </cell>
          <cell r="CG102">
            <v>6.6067000000000001E-2</v>
          </cell>
          <cell r="CH102">
            <v>7.4376999999999999E-2</v>
          </cell>
          <cell r="CI102">
            <v>8.3719000000000002E-2</v>
          </cell>
          <cell r="CJ102">
            <v>9.3882999999999994E-2</v>
          </cell>
          <cell r="CK102">
            <v>0.10470599999999999</v>
          </cell>
          <cell r="CL102">
            <v>0.116106</v>
          </cell>
          <cell r="CM102">
            <v>0.12810199999999999</v>
          </cell>
          <cell r="CN102">
            <v>0.140759</v>
          </cell>
          <cell r="CO102">
            <v>0.154171</v>
          </cell>
          <cell r="CP102">
            <v>0.16844899999999999</v>
          </cell>
          <cell r="CQ102">
            <v>0.1837</v>
          </cell>
          <cell r="CR102">
            <v>0.20003399999999999</v>
          </cell>
          <cell r="CS102">
            <v>0.21605099999999999</v>
          </cell>
          <cell r="CT102">
            <v>0.23144100000000001</v>
          </cell>
          <cell r="CU102">
            <v>0.24587899999999999</v>
          </cell>
          <cell r="CV102">
            <v>0.25903900000000002</v>
          </cell>
          <cell r="CW102">
            <v>0.27060600000000001</v>
          </cell>
          <cell r="CX102">
            <v>0.28269499999999997</v>
          </cell>
          <cell r="CY102">
            <v>0.29532900000000001</v>
          </cell>
          <cell r="CZ102">
            <v>0.308533</v>
          </cell>
          <cell r="DA102">
            <v>0.32233200000000001</v>
          </cell>
          <cell r="DB102">
            <v>0.336754</v>
          </cell>
          <cell r="DC102">
            <v>0.35182799999999997</v>
          </cell>
          <cell r="DD102">
            <v>0.36758200000000002</v>
          </cell>
          <cell r="DE102">
            <v>0.384048</v>
          </cell>
          <cell r="DF102">
            <v>0.40125899999999998</v>
          </cell>
          <cell r="DG102">
            <v>0.41924800000000001</v>
          </cell>
          <cell r="DH102">
            <v>0.43804999999999999</v>
          </cell>
          <cell r="DI102">
            <v>0.457704</v>
          </cell>
          <cell r="DJ102">
            <v>0.47824699999999998</v>
          </cell>
          <cell r="DK102">
            <v>0.49972</v>
          </cell>
          <cell r="DL102">
            <v>0.52216600000000002</v>
          </cell>
          <cell r="DM102">
            <v>0.54562900000000003</v>
          </cell>
          <cell r="DN102">
            <v>0.570156</v>
          </cell>
          <cell r="DO102">
            <v>0.59579599999999999</v>
          </cell>
          <cell r="DP102">
            <v>0.62259799999999998</v>
          </cell>
          <cell r="DQ102">
            <v>0.650617</v>
          </cell>
        </row>
        <row r="103">
          <cell r="A103">
            <v>1951</v>
          </cell>
          <cell r="B103">
            <v>3.2141000000000003E-2</v>
          </cell>
          <cell r="C103">
            <v>2.4060000000000002E-3</v>
          </cell>
          <cell r="D103">
            <v>1.374E-3</v>
          </cell>
          <cell r="E103">
            <v>9.6299999999999999E-4</v>
          </cell>
          <cell r="F103">
            <v>7.2599999999999997E-4</v>
          </cell>
          <cell r="G103">
            <v>6.5099999999999999E-4</v>
          </cell>
          <cell r="H103">
            <v>6.1600000000000001E-4</v>
          </cell>
          <cell r="I103">
            <v>5.53E-4</v>
          </cell>
          <cell r="J103">
            <v>5.2700000000000002E-4</v>
          </cell>
          <cell r="K103">
            <v>4.6099999999999998E-4</v>
          </cell>
          <cell r="L103">
            <v>4.06E-4</v>
          </cell>
          <cell r="M103">
            <v>4.1899999999999999E-4</v>
          </cell>
          <cell r="N103">
            <v>4.4700000000000002E-4</v>
          </cell>
          <cell r="O103">
            <v>5.9999999999999995E-4</v>
          </cell>
          <cell r="P103">
            <v>7.8899999999999999E-4</v>
          </cell>
          <cell r="Q103">
            <v>1.0610000000000001E-3</v>
          </cell>
          <cell r="R103">
            <v>1.302E-3</v>
          </cell>
          <cell r="S103">
            <v>1.606E-3</v>
          </cell>
          <cell r="T103">
            <v>1.884E-3</v>
          </cell>
          <cell r="U103">
            <v>1.9480000000000001E-3</v>
          </cell>
          <cell r="V103">
            <v>2.0579999999999999E-3</v>
          </cell>
          <cell r="W103">
            <v>2.2060000000000001E-3</v>
          </cell>
          <cell r="X103">
            <v>2.264E-3</v>
          </cell>
          <cell r="Y103">
            <v>2.1380000000000001E-3</v>
          </cell>
          <cell r="Z103">
            <v>2.085E-3</v>
          </cell>
          <cell r="AA103">
            <v>1.892E-3</v>
          </cell>
          <cell r="AB103">
            <v>1.905E-3</v>
          </cell>
          <cell r="AC103">
            <v>1.833E-3</v>
          </cell>
          <cell r="AD103">
            <v>1.897E-3</v>
          </cell>
          <cell r="AE103">
            <v>1.8929999999999999E-3</v>
          </cell>
          <cell r="AF103">
            <v>1.854E-3</v>
          </cell>
          <cell r="AG103">
            <v>1.8220000000000001E-3</v>
          </cell>
          <cell r="AH103">
            <v>1.8270000000000001E-3</v>
          </cell>
          <cell r="AI103">
            <v>1.9170000000000001E-3</v>
          </cell>
          <cell r="AJ103">
            <v>2.0579999999999999E-3</v>
          </cell>
          <cell r="AK103">
            <v>2.3040000000000001E-3</v>
          </cell>
          <cell r="AL103">
            <v>2.5179999999999998E-3</v>
          </cell>
          <cell r="AM103">
            <v>2.7190000000000001E-3</v>
          </cell>
          <cell r="AN103">
            <v>2.8879999999999999E-3</v>
          </cell>
          <cell r="AO103">
            <v>2.9849999999999998E-3</v>
          </cell>
          <cell r="AP103">
            <v>3.0980000000000001E-3</v>
          </cell>
          <cell r="AQ103">
            <v>3.4060000000000002E-3</v>
          </cell>
          <cell r="AR103">
            <v>3.7299999999999998E-3</v>
          </cell>
          <cell r="AS103">
            <v>3.9680000000000002E-3</v>
          </cell>
          <cell r="AT103">
            <v>4.163E-3</v>
          </cell>
          <cell r="AU103">
            <v>4.0949999999999997E-3</v>
          </cell>
          <cell r="AV103">
            <v>4.2050000000000004E-3</v>
          </cell>
          <cell r="AW103">
            <v>4.4489999999999998E-3</v>
          </cell>
          <cell r="AX103">
            <v>4.803E-3</v>
          </cell>
          <cell r="AY103">
            <v>5.1529999999999996E-3</v>
          </cell>
          <cell r="AZ103">
            <v>5.4720000000000003E-3</v>
          </cell>
          <cell r="BA103">
            <v>6.0639999999999999E-3</v>
          </cell>
          <cell r="BB103">
            <v>6.574E-3</v>
          </cell>
          <cell r="BC103">
            <v>6.9950000000000003E-3</v>
          </cell>
          <cell r="BD103">
            <v>7.5139999999999998E-3</v>
          </cell>
          <cell r="BE103">
            <v>7.8799999999999999E-3</v>
          </cell>
          <cell r="BF103">
            <v>8.463E-3</v>
          </cell>
          <cell r="BG103">
            <v>9.1149999999999998E-3</v>
          </cell>
          <cell r="BH103">
            <v>9.7230000000000007E-3</v>
          </cell>
          <cell r="BI103">
            <v>1.0245000000000001E-2</v>
          </cell>
          <cell r="BJ103">
            <v>1.0871E-2</v>
          </cell>
          <cell r="BK103">
            <v>1.1842999999999999E-2</v>
          </cell>
          <cell r="BL103">
            <v>1.2888E-2</v>
          </cell>
          <cell r="BM103">
            <v>1.392E-2</v>
          </cell>
          <cell r="BN103">
            <v>1.417E-2</v>
          </cell>
          <cell r="BO103">
            <v>1.5016E-2</v>
          </cell>
          <cell r="BP103">
            <v>1.5958E-2</v>
          </cell>
          <cell r="BQ103">
            <v>1.6981E-2</v>
          </cell>
          <cell r="BR103">
            <v>1.8089000000000001E-2</v>
          </cell>
          <cell r="BS103">
            <v>1.9309E-2</v>
          </cell>
          <cell r="BT103">
            <v>2.0737999999999999E-2</v>
          </cell>
          <cell r="BU103">
            <v>2.2373000000000001E-2</v>
          </cell>
          <cell r="BV103">
            <v>2.4136999999999999E-2</v>
          </cell>
          <cell r="BW103">
            <v>2.6023999999999999E-2</v>
          </cell>
          <cell r="BX103">
            <v>2.8105999999999999E-2</v>
          </cell>
          <cell r="BY103">
            <v>3.0585999999999999E-2</v>
          </cell>
          <cell r="BZ103">
            <v>3.3478000000000001E-2</v>
          </cell>
          <cell r="CA103">
            <v>3.6610999999999998E-2</v>
          </cell>
          <cell r="CB103">
            <v>3.9940000000000003E-2</v>
          </cell>
          <cell r="CC103">
            <v>4.3593E-2</v>
          </cell>
          <cell r="CD103">
            <v>4.7709000000000001E-2</v>
          </cell>
          <cell r="CE103">
            <v>5.2553999999999997E-2</v>
          </cell>
          <cell r="CF103">
            <v>5.8401000000000002E-2</v>
          </cell>
          <cell r="CG103">
            <v>6.5509999999999999E-2</v>
          </cell>
          <cell r="CH103">
            <v>7.3845999999999995E-2</v>
          </cell>
          <cell r="CI103">
            <v>8.3210999999999993E-2</v>
          </cell>
          <cell r="CJ103">
            <v>9.3382000000000007E-2</v>
          </cell>
          <cell r="CK103">
            <v>0.104187</v>
          </cell>
          <cell r="CL103">
            <v>0.11554499999999999</v>
          </cell>
          <cell r="CM103">
            <v>0.12747900000000001</v>
          </cell>
          <cell r="CN103">
            <v>0.14005999999999999</v>
          </cell>
          <cell r="CO103">
            <v>0.153387</v>
          </cell>
          <cell r="CP103">
            <v>0.167578</v>
          </cell>
          <cell r="CQ103">
            <v>0.18274399999999999</v>
          </cell>
          <cell r="CR103">
            <v>0.19899700000000001</v>
          </cell>
          <cell r="CS103">
            <v>0.21493799999999999</v>
          </cell>
          <cell r="CT103">
            <v>0.23025399999999999</v>
          </cell>
          <cell r="CU103">
            <v>0.24462300000000001</v>
          </cell>
          <cell r="CV103">
            <v>0.25772</v>
          </cell>
          <cell r="CW103">
            <v>0.269233</v>
          </cell>
          <cell r="CX103">
            <v>0.28126600000000002</v>
          </cell>
          <cell r="CY103">
            <v>0.29384100000000002</v>
          </cell>
          <cell r="CZ103">
            <v>0.30698300000000001</v>
          </cell>
          <cell r="DA103">
            <v>0.320718</v>
          </cell>
          <cell r="DB103">
            <v>0.33507399999999998</v>
          </cell>
          <cell r="DC103">
            <v>0.350078</v>
          </cell>
          <cell r="DD103">
            <v>0.36575999999999997</v>
          </cell>
          <cell r="DE103">
            <v>0.38215100000000002</v>
          </cell>
          <cell r="DF103">
            <v>0.399283</v>
          </cell>
          <cell r="DG103">
            <v>0.41719099999999998</v>
          </cell>
          <cell r="DH103">
            <v>0.43590800000000002</v>
          </cell>
          <cell r="DI103">
            <v>0.45547300000000002</v>
          </cell>
          <cell r="DJ103">
            <v>0.47592400000000001</v>
          </cell>
          <cell r="DK103">
            <v>0.49730099999999999</v>
          </cell>
          <cell r="DL103">
            <v>0.51964699999999997</v>
          </cell>
          <cell r="DM103">
            <v>0.54300599999999999</v>
          </cell>
          <cell r="DN103">
            <v>0.56742499999999996</v>
          </cell>
          <cell r="DO103">
            <v>0.59295100000000001</v>
          </cell>
          <cell r="DP103">
            <v>0.61963500000000005</v>
          </cell>
          <cell r="DQ103">
            <v>0.64753099999999997</v>
          </cell>
        </row>
        <row r="104">
          <cell r="A104">
            <v>1952</v>
          </cell>
          <cell r="B104">
            <v>3.1954999999999997E-2</v>
          </cell>
          <cell r="C104">
            <v>2.2260000000000001E-3</v>
          </cell>
          <cell r="D104">
            <v>1.2409999999999999E-3</v>
          </cell>
          <cell r="E104">
            <v>9.2900000000000003E-4</v>
          </cell>
          <cell r="F104">
            <v>7.2999999999999996E-4</v>
          </cell>
          <cell r="G104">
            <v>6.6E-4</v>
          </cell>
          <cell r="H104">
            <v>5.9299999999999999E-4</v>
          </cell>
          <cell r="I104">
            <v>5.6700000000000001E-4</v>
          </cell>
          <cell r="J104">
            <v>5.04E-4</v>
          </cell>
          <cell r="K104">
            <v>4.3300000000000001E-4</v>
          </cell>
          <cell r="L104">
            <v>4.15E-4</v>
          </cell>
          <cell r="M104">
            <v>3.9100000000000002E-4</v>
          </cell>
          <cell r="N104">
            <v>4.6200000000000001E-4</v>
          </cell>
          <cell r="O104">
            <v>5.8799999999999998E-4</v>
          </cell>
          <cell r="P104">
            <v>8.1599999999999999E-4</v>
          </cell>
          <cell r="Q104">
            <v>1.067E-3</v>
          </cell>
          <cell r="R104">
            <v>1.3810000000000001E-3</v>
          </cell>
          <cell r="S104">
            <v>1.701E-3</v>
          </cell>
          <cell r="T104">
            <v>1.8060000000000001E-3</v>
          </cell>
          <cell r="U104">
            <v>1.9350000000000001E-3</v>
          </cell>
          <cell r="V104">
            <v>2.0830000000000002E-3</v>
          </cell>
          <cell r="W104">
            <v>2.2030000000000001E-3</v>
          </cell>
          <cell r="X104">
            <v>2.1480000000000002E-3</v>
          </cell>
          <cell r="Y104">
            <v>2.127E-3</v>
          </cell>
          <cell r="Z104">
            <v>1.957E-3</v>
          </cell>
          <cell r="AA104">
            <v>1.9480000000000001E-3</v>
          </cell>
          <cell r="AB104">
            <v>1.8779999999999999E-3</v>
          </cell>
          <cell r="AC104">
            <v>1.9250000000000001E-3</v>
          </cell>
          <cell r="AD104">
            <v>1.903E-3</v>
          </cell>
          <cell r="AE104">
            <v>1.864E-3</v>
          </cell>
          <cell r="AF104">
            <v>1.789E-3</v>
          </cell>
          <cell r="AG104">
            <v>1.7819999999999999E-3</v>
          </cell>
          <cell r="AH104">
            <v>1.867E-3</v>
          </cell>
          <cell r="AI104">
            <v>1.99E-3</v>
          </cell>
          <cell r="AJ104">
            <v>2.248E-3</v>
          </cell>
          <cell r="AK104">
            <v>2.4069999999999999E-3</v>
          </cell>
          <cell r="AL104">
            <v>2.6059999999999998E-3</v>
          </cell>
          <cell r="AM104">
            <v>2.7929999999999999E-3</v>
          </cell>
          <cell r="AN104">
            <v>2.9030000000000002E-3</v>
          </cell>
          <cell r="AO104">
            <v>3.0019999999999999E-3</v>
          </cell>
          <cell r="AP104">
            <v>3.2360000000000002E-3</v>
          </cell>
          <cell r="AQ104">
            <v>3.545E-3</v>
          </cell>
          <cell r="AR104">
            <v>3.797E-3</v>
          </cell>
          <cell r="AS104">
            <v>3.9830000000000004E-3</v>
          </cell>
          <cell r="AT104">
            <v>3.8700000000000002E-3</v>
          </cell>
          <cell r="AU104">
            <v>3.8960000000000002E-3</v>
          </cell>
          <cell r="AV104">
            <v>4.1390000000000003E-3</v>
          </cell>
          <cell r="AW104">
            <v>4.5079999999999999E-3</v>
          </cell>
          <cell r="AX104">
            <v>4.8630000000000001E-3</v>
          </cell>
          <cell r="AY104">
            <v>5.1749999999999999E-3</v>
          </cell>
          <cell r="AZ104">
            <v>5.6340000000000001E-3</v>
          </cell>
          <cell r="BA104">
            <v>6.1250000000000002E-3</v>
          </cell>
          <cell r="BB104">
            <v>6.5719999999999997E-3</v>
          </cell>
          <cell r="BC104">
            <v>7.1069999999999996E-3</v>
          </cell>
          <cell r="BD104">
            <v>7.4440000000000001E-3</v>
          </cell>
          <cell r="BE104">
            <v>7.8930000000000007E-3</v>
          </cell>
          <cell r="BF104">
            <v>8.4950000000000008E-3</v>
          </cell>
          <cell r="BG104">
            <v>9.1160000000000008E-3</v>
          </cell>
          <cell r="BH104">
            <v>9.6760000000000006E-3</v>
          </cell>
          <cell r="BI104">
            <v>1.0251E-2</v>
          </cell>
          <cell r="BJ104">
            <v>1.1068E-2</v>
          </cell>
          <cell r="BK104">
            <v>1.2038999999999999E-2</v>
          </cell>
          <cell r="BL104">
            <v>1.3061E-2</v>
          </cell>
          <cell r="BM104">
            <v>1.3259999999999999E-2</v>
          </cell>
          <cell r="BN104">
            <v>1.4005E-2</v>
          </cell>
          <cell r="BO104">
            <v>1.4836999999999999E-2</v>
          </cell>
          <cell r="BP104">
            <v>1.5768000000000001E-2</v>
          </cell>
          <cell r="BQ104">
            <v>1.6782999999999999E-2</v>
          </cell>
          <cell r="BR104">
            <v>1.7881000000000001E-2</v>
          </cell>
          <cell r="BS104">
            <v>1.9091E-2</v>
          </cell>
          <cell r="BT104">
            <v>2.0507000000000001E-2</v>
          </cell>
          <cell r="BU104">
            <v>2.2128999999999999E-2</v>
          </cell>
          <cell r="BV104">
            <v>2.3879999999999998E-2</v>
          </cell>
          <cell r="BW104">
            <v>2.5752000000000001E-2</v>
          </cell>
          <cell r="BX104">
            <v>2.7817999999999999E-2</v>
          </cell>
          <cell r="BY104">
            <v>3.0284999999999999E-2</v>
          </cell>
          <cell r="BZ104">
            <v>3.3160000000000002E-2</v>
          </cell>
          <cell r="CA104">
            <v>3.6267000000000001E-2</v>
          </cell>
          <cell r="CB104">
            <v>3.9557000000000002E-2</v>
          </cell>
          <cell r="CC104">
            <v>4.3164000000000001E-2</v>
          </cell>
          <cell r="CD104">
            <v>4.7225999999999997E-2</v>
          </cell>
          <cell r="CE104">
            <v>5.2023E-2</v>
          </cell>
          <cell r="CF104">
            <v>5.7846000000000002E-2</v>
          </cell>
          <cell r="CG104">
            <v>6.4962000000000006E-2</v>
          </cell>
          <cell r="CH104">
            <v>7.3321999999999998E-2</v>
          </cell>
          <cell r="CI104">
            <v>8.2708000000000004E-2</v>
          </cell>
          <cell r="CJ104">
            <v>9.2884999999999995E-2</v>
          </cell>
          <cell r="CK104">
            <v>0.103673</v>
          </cell>
          <cell r="CL104">
            <v>0.11498899999999999</v>
          </cell>
          <cell r="CM104">
            <v>0.126862</v>
          </cell>
          <cell r="CN104">
            <v>0.13936699999999999</v>
          </cell>
          <cell r="CO104">
            <v>0.15261</v>
          </cell>
          <cell r="CP104">
            <v>0.166714</v>
          </cell>
          <cell r="CQ104">
            <v>0.18179500000000001</v>
          </cell>
          <cell r="CR104">
            <v>0.19797000000000001</v>
          </cell>
          <cell r="CS104">
            <v>0.213834</v>
          </cell>
          <cell r="CT104">
            <v>0.229077</v>
          </cell>
          <cell r="CU104">
            <v>0.24337700000000001</v>
          </cell>
          <cell r="CV104">
            <v>0.256413</v>
          </cell>
          <cell r="CW104">
            <v>0.267872</v>
          </cell>
          <cell r="CX104">
            <v>0.27984799999999999</v>
          </cell>
          <cell r="CY104">
            <v>0.29236499999999999</v>
          </cell>
          <cell r="CZ104">
            <v>0.305446</v>
          </cell>
          <cell r="DA104">
            <v>0.31911800000000001</v>
          </cell>
          <cell r="DB104">
            <v>0.33340799999999998</v>
          </cell>
          <cell r="DC104">
            <v>0.34834300000000001</v>
          </cell>
          <cell r="DD104">
            <v>0.363954</v>
          </cell>
          <cell r="DE104">
            <v>0.38027</v>
          </cell>
          <cell r="DF104">
            <v>0.39732400000000001</v>
          </cell>
          <cell r="DG104">
            <v>0.41515099999999999</v>
          </cell>
          <cell r="DH104">
            <v>0.433784</v>
          </cell>
          <cell r="DI104">
            <v>0.45326100000000002</v>
          </cell>
          <cell r="DJ104">
            <v>0.47361999999999999</v>
          </cell>
          <cell r="DK104">
            <v>0.49490200000000001</v>
          </cell>
          <cell r="DL104">
            <v>0.51714899999999997</v>
          </cell>
          <cell r="DM104">
            <v>0.540404</v>
          </cell>
          <cell r="DN104">
            <v>0.56471499999999997</v>
          </cell>
          <cell r="DO104">
            <v>0.59012900000000001</v>
          </cell>
          <cell r="DP104">
            <v>0.61669700000000005</v>
          </cell>
          <cell r="DQ104">
            <v>0.64447100000000002</v>
          </cell>
        </row>
        <row r="105">
          <cell r="A105">
            <v>1953</v>
          </cell>
          <cell r="B105">
            <v>3.1247E-2</v>
          </cell>
          <cell r="C105">
            <v>2.032E-3</v>
          </cell>
          <cell r="D105">
            <v>1.1900000000000001E-3</v>
          </cell>
          <cell r="E105">
            <v>8.8599999999999996E-4</v>
          </cell>
          <cell r="F105">
            <v>7.2300000000000001E-4</v>
          </cell>
          <cell r="G105">
            <v>6.4199999999999999E-4</v>
          </cell>
          <cell r="H105">
            <v>6.0999999999999997E-4</v>
          </cell>
          <cell r="I105">
            <v>5.5099999999999995E-4</v>
          </cell>
          <cell r="J105">
            <v>4.73E-4</v>
          </cell>
          <cell r="K105">
            <v>4.4000000000000002E-4</v>
          </cell>
          <cell r="L105">
            <v>3.9199999999999999E-4</v>
          </cell>
          <cell r="M105">
            <v>3.9599999999999998E-4</v>
          </cell>
          <cell r="N105">
            <v>4.4299999999999998E-4</v>
          </cell>
          <cell r="O105">
            <v>5.9699999999999998E-4</v>
          </cell>
          <cell r="P105">
            <v>8.1800000000000004E-4</v>
          </cell>
          <cell r="Q105">
            <v>1.127E-3</v>
          </cell>
          <cell r="R105">
            <v>1.456E-3</v>
          </cell>
          <cell r="S105">
            <v>1.621E-3</v>
          </cell>
          <cell r="T105">
            <v>1.8109999999999999E-3</v>
          </cell>
          <cell r="U105">
            <v>1.9530000000000001E-3</v>
          </cell>
          <cell r="V105">
            <v>2.085E-3</v>
          </cell>
          <cell r="W105">
            <v>2.0920000000000001E-3</v>
          </cell>
          <cell r="X105">
            <v>2.1220000000000002E-3</v>
          </cell>
          <cell r="Y105">
            <v>2.0049999999999998E-3</v>
          </cell>
          <cell r="Z105">
            <v>1.9959999999999999E-3</v>
          </cell>
          <cell r="AA105">
            <v>1.9319999999999999E-3</v>
          </cell>
          <cell r="AB105">
            <v>1.9599999999999999E-3</v>
          </cell>
          <cell r="AC105">
            <v>1.9289999999999999E-3</v>
          </cell>
          <cell r="AD105">
            <v>1.8760000000000001E-3</v>
          </cell>
          <cell r="AE105">
            <v>1.7589999999999999E-3</v>
          </cell>
          <cell r="AF105">
            <v>1.7390000000000001E-3</v>
          </cell>
          <cell r="AG105">
            <v>1.812E-3</v>
          </cell>
          <cell r="AH105">
            <v>1.926E-3</v>
          </cell>
          <cell r="AI105">
            <v>2.2000000000000001E-3</v>
          </cell>
          <cell r="AJ105">
            <v>2.3089999999999999E-3</v>
          </cell>
          <cell r="AK105">
            <v>2.4870000000000001E-3</v>
          </cell>
          <cell r="AL105">
            <v>2.679E-3</v>
          </cell>
          <cell r="AM105">
            <v>2.81E-3</v>
          </cell>
          <cell r="AN105">
            <v>2.9129999999999998E-3</v>
          </cell>
          <cell r="AO105">
            <v>3.0850000000000001E-3</v>
          </cell>
          <cell r="AP105">
            <v>3.3540000000000002E-3</v>
          </cell>
          <cell r="AQ105">
            <v>3.607E-3</v>
          </cell>
          <cell r="AR105">
            <v>3.8019999999999998E-3</v>
          </cell>
          <cell r="AS105">
            <v>3.6700000000000001E-3</v>
          </cell>
          <cell r="AT105">
            <v>3.614E-3</v>
          </cell>
          <cell r="AU105">
            <v>3.8310000000000002E-3</v>
          </cell>
          <cell r="AV105">
            <v>4.189E-3</v>
          </cell>
          <cell r="AW105">
            <v>4.5669999999999999E-3</v>
          </cell>
          <cell r="AX105">
            <v>4.901E-3</v>
          </cell>
          <cell r="AY105">
            <v>5.2459999999999998E-3</v>
          </cell>
          <cell r="AZ105">
            <v>5.6909999999999999E-3</v>
          </cell>
          <cell r="BA105">
            <v>6.1190000000000003E-3</v>
          </cell>
          <cell r="BB105">
            <v>6.685E-3</v>
          </cell>
          <cell r="BC105">
            <v>7.0390000000000001E-3</v>
          </cell>
          <cell r="BD105">
            <v>7.3810000000000004E-3</v>
          </cell>
          <cell r="BE105">
            <v>7.9030000000000003E-3</v>
          </cell>
          <cell r="BF105">
            <v>8.5079999999999999E-3</v>
          </cell>
          <cell r="BG105">
            <v>9.0959999999999999E-3</v>
          </cell>
          <cell r="BH105">
            <v>9.6880000000000004E-3</v>
          </cell>
          <cell r="BI105">
            <v>1.0376E-2</v>
          </cell>
          <cell r="BJ105">
            <v>1.1219E-2</v>
          </cell>
          <cell r="BK105">
            <v>1.2201999999999999E-2</v>
          </cell>
          <cell r="BL105">
            <v>1.2433E-2</v>
          </cell>
          <cell r="BM105">
            <v>1.3115E-2</v>
          </cell>
          <cell r="BN105">
            <v>1.3842E-2</v>
          </cell>
          <cell r="BO105">
            <v>1.4662E-2</v>
          </cell>
          <cell r="BP105">
            <v>1.5585E-2</v>
          </cell>
          <cell r="BQ105">
            <v>1.6593E-2</v>
          </cell>
          <cell r="BR105">
            <v>1.7683000000000001E-2</v>
          </cell>
          <cell r="BS105">
            <v>1.8881999999999999E-2</v>
          </cell>
          <cell r="BT105">
            <v>2.0285999999999998E-2</v>
          </cell>
          <cell r="BU105">
            <v>2.1894E-2</v>
          </cell>
          <cell r="BV105">
            <v>2.3630000000000002E-2</v>
          </cell>
          <cell r="BW105">
            <v>2.5486999999999999E-2</v>
          </cell>
          <cell r="BX105">
            <v>2.7538E-2</v>
          </cell>
          <cell r="BY105">
            <v>2.9989999999999999E-2</v>
          </cell>
          <cell r="BZ105">
            <v>3.2849000000000003E-2</v>
          </cell>
          <cell r="CA105">
            <v>3.5929999999999997E-2</v>
          </cell>
          <cell r="CB105">
            <v>3.9182000000000002E-2</v>
          </cell>
          <cell r="CC105">
            <v>4.2743000000000003E-2</v>
          </cell>
          <cell r="CD105">
            <v>4.6751000000000001E-2</v>
          </cell>
          <cell r="CE105">
            <v>5.1499999999999997E-2</v>
          </cell>
          <cell r="CF105">
            <v>5.7299999999999997E-2</v>
          </cell>
          <cell r="CG105">
            <v>6.4422999999999994E-2</v>
          </cell>
          <cell r="CH105">
            <v>7.2803999999999994E-2</v>
          </cell>
          <cell r="CI105">
            <v>8.2211000000000006E-2</v>
          </cell>
          <cell r="CJ105">
            <v>9.2392000000000002E-2</v>
          </cell>
          <cell r="CK105">
            <v>0.103162</v>
          </cell>
          <cell r="CL105">
            <v>0.114437</v>
          </cell>
          <cell r="CM105">
            <v>0.126249</v>
          </cell>
          <cell r="CN105">
            <v>0.138679</v>
          </cell>
          <cell r="CO105">
            <v>0.151839</v>
          </cell>
          <cell r="CP105">
            <v>0.165857</v>
          </cell>
          <cell r="CQ105">
            <v>0.18085499999999999</v>
          </cell>
          <cell r="CR105">
            <v>0.19695199999999999</v>
          </cell>
          <cell r="CS105">
            <v>0.21273900000000001</v>
          </cell>
          <cell r="CT105">
            <v>0.227909</v>
          </cell>
          <cell r="CU105">
            <v>0.242142</v>
          </cell>
          <cell r="CV105">
            <v>0.25511600000000001</v>
          </cell>
          <cell r="CW105">
            <v>0.26652199999999998</v>
          </cell>
          <cell r="CX105">
            <v>0.27844200000000002</v>
          </cell>
          <cell r="CY105">
            <v>0.29090100000000002</v>
          </cell>
          <cell r="CZ105">
            <v>0.30392200000000003</v>
          </cell>
          <cell r="DA105">
            <v>0.31753100000000001</v>
          </cell>
          <cell r="DB105">
            <v>0.33175500000000002</v>
          </cell>
          <cell r="DC105">
            <v>0.34662199999999999</v>
          </cell>
          <cell r="DD105">
            <v>0.36216199999999998</v>
          </cell>
          <cell r="DE105">
            <v>0.37840400000000002</v>
          </cell>
          <cell r="DF105">
            <v>0.39538200000000001</v>
          </cell>
          <cell r="DG105">
            <v>0.41312700000000002</v>
          </cell>
          <cell r="DH105">
            <v>0.43167699999999998</v>
          </cell>
          <cell r="DI105">
            <v>0.451067</v>
          </cell>
          <cell r="DJ105">
            <v>0.471335</v>
          </cell>
          <cell r="DK105">
            <v>0.49252299999999999</v>
          </cell>
          <cell r="DL105">
            <v>0.51467099999999999</v>
          </cell>
          <cell r="DM105">
            <v>0.53782399999999997</v>
          </cell>
          <cell r="DN105">
            <v>0.56202799999999997</v>
          </cell>
          <cell r="DO105">
            <v>0.58733000000000002</v>
          </cell>
          <cell r="DP105">
            <v>0.61378200000000005</v>
          </cell>
          <cell r="DQ105">
            <v>0.64143499999999998</v>
          </cell>
        </row>
        <row r="106">
          <cell r="A106">
            <v>1954</v>
          </cell>
          <cell r="B106">
            <v>2.9899999999999999E-2</v>
          </cell>
          <cell r="C106">
            <v>1.9689999999999998E-3</v>
          </cell>
          <cell r="D106">
            <v>1.1490000000000001E-3</v>
          </cell>
          <cell r="E106">
            <v>8.5899999999999995E-4</v>
          </cell>
          <cell r="F106">
            <v>7.1000000000000002E-4</v>
          </cell>
          <cell r="G106">
            <v>6.6399999999999999E-4</v>
          </cell>
          <cell r="H106">
            <v>6.02E-4</v>
          </cell>
          <cell r="I106">
            <v>5.1699999999999999E-4</v>
          </cell>
          <cell r="J106">
            <v>4.7600000000000002E-4</v>
          </cell>
          <cell r="K106">
            <v>4.26E-4</v>
          </cell>
          <cell r="L106">
            <v>3.8999999999999999E-4</v>
          </cell>
          <cell r="M106">
            <v>3.7599999999999998E-4</v>
          </cell>
          <cell r="N106">
            <v>4.4000000000000002E-4</v>
          </cell>
          <cell r="O106">
            <v>5.9299999999999999E-4</v>
          </cell>
          <cell r="P106">
            <v>8.5599999999999999E-4</v>
          </cell>
          <cell r="Q106">
            <v>1.176E-3</v>
          </cell>
          <cell r="R106">
            <v>1.3879999999999999E-3</v>
          </cell>
          <cell r="S106">
            <v>1.6360000000000001E-3</v>
          </cell>
          <cell r="T106">
            <v>1.8240000000000001E-3</v>
          </cell>
          <cell r="U106">
            <v>1.9620000000000002E-3</v>
          </cell>
          <cell r="V106">
            <v>1.9810000000000001E-3</v>
          </cell>
          <cell r="W106">
            <v>2.0509999999999999E-3</v>
          </cell>
          <cell r="X106">
            <v>2.006E-3</v>
          </cell>
          <cell r="Y106">
            <v>2.0300000000000001E-3</v>
          </cell>
          <cell r="Z106">
            <v>1.993E-3</v>
          </cell>
          <cell r="AA106">
            <v>1.9959999999999999E-3</v>
          </cell>
          <cell r="AB106">
            <v>1.9680000000000001E-3</v>
          </cell>
          <cell r="AC106">
            <v>1.8929999999999999E-3</v>
          </cell>
          <cell r="AD106">
            <v>1.738E-3</v>
          </cell>
          <cell r="AE106">
            <v>1.6980000000000001E-3</v>
          </cell>
          <cell r="AF106">
            <v>1.755E-3</v>
          </cell>
          <cell r="AG106">
            <v>1.8619999999999999E-3</v>
          </cell>
          <cell r="AH106">
            <v>2.1429999999999999E-3</v>
          </cell>
          <cell r="AI106">
            <v>2.2269999999999998E-3</v>
          </cell>
          <cell r="AJ106">
            <v>2.379E-3</v>
          </cell>
          <cell r="AK106">
            <v>2.555E-3</v>
          </cell>
          <cell r="AL106">
            <v>2.6909999999999998E-3</v>
          </cell>
          <cell r="AM106">
            <v>2.8159999999999999E-3</v>
          </cell>
          <cell r="AN106">
            <v>2.9520000000000002E-3</v>
          </cell>
          <cell r="AO106">
            <v>3.1770000000000001E-3</v>
          </cell>
          <cell r="AP106">
            <v>3.405E-3</v>
          </cell>
          <cell r="AQ106">
            <v>3.6050000000000001E-3</v>
          </cell>
          <cell r="AR106">
            <v>3.4719999999999998E-3</v>
          </cell>
          <cell r="AS106">
            <v>3.3660000000000001E-3</v>
          </cell>
          <cell r="AT106">
            <v>3.5479999999999999E-3</v>
          </cell>
          <cell r="AU106">
            <v>3.859E-3</v>
          </cell>
          <cell r="AV106">
            <v>4.2430000000000002E-3</v>
          </cell>
          <cell r="AW106">
            <v>4.6100000000000004E-3</v>
          </cell>
          <cell r="AX106">
            <v>4.8970000000000003E-3</v>
          </cell>
          <cell r="AY106">
            <v>5.2950000000000002E-3</v>
          </cell>
          <cell r="AZ106">
            <v>5.6509999999999998E-3</v>
          </cell>
          <cell r="BA106">
            <v>6.215E-3</v>
          </cell>
          <cell r="BB106">
            <v>6.6160000000000004E-3</v>
          </cell>
          <cell r="BC106">
            <v>6.9129999999999999E-3</v>
          </cell>
          <cell r="BD106">
            <v>7.3619999999999996E-3</v>
          </cell>
          <cell r="BE106">
            <v>7.9050000000000006E-3</v>
          </cell>
          <cell r="BF106">
            <v>8.4639999999999993E-3</v>
          </cell>
          <cell r="BG106">
            <v>9.1129999999999996E-3</v>
          </cell>
          <cell r="BH106">
            <v>9.7450000000000002E-3</v>
          </cell>
          <cell r="BI106">
            <v>1.0470999999999999E-2</v>
          </cell>
          <cell r="BJ106">
            <v>1.1354E-2</v>
          </cell>
          <cell r="BK106">
            <v>1.1668E-2</v>
          </cell>
          <cell r="BL106">
            <v>1.2307999999999999E-2</v>
          </cell>
          <cell r="BM106">
            <v>1.2966999999999999E-2</v>
          </cell>
          <cell r="BN106">
            <v>1.3679999999999999E-2</v>
          </cell>
          <cell r="BO106">
            <v>1.4492E-2</v>
          </cell>
          <cell r="BP106">
            <v>1.5409000000000001E-2</v>
          </cell>
          <cell r="BQ106">
            <v>1.6410999999999999E-2</v>
          </cell>
          <cell r="BR106">
            <v>1.7493000000000002E-2</v>
          </cell>
          <cell r="BS106">
            <v>1.8681E-2</v>
          </cell>
          <cell r="BT106">
            <v>2.0072E-2</v>
          </cell>
          <cell r="BU106">
            <v>2.1666999999999999E-2</v>
          </cell>
          <cell r="BV106">
            <v>2.3387999999999999E-2</v>
          </cell>
          <cell r="BW106">
            <v>2.5229999999999999E-2</v>
          </cell>
          <cell r="BX106">
            <v>2.7264E-2</v>
          </cell>
          <cell r="BY106">
            <v>2.9701999999999999E-2</v>
          </cell>
          <cell r="BZ106">
            <v>3.2544999999999998E-2</v>
          </cell>
          <cell r="CA106">
            <v>3.5598999999999999E-2</v>
          </cell>
          <cell r="CB106">
            <v>3.8813E-2</v>
          </cell>
          <cell r="CC106">
            <v>4.2328999999999999E-2</v>
          </cell>
          <cell r="CD106">
            <v>4.6283999999999999E-2</v>
          </cell>
          <cell r="CE106">
            <v>5.0986999999999998E-2</v>
          </cell>
          <cell r="CF106">
            <v>5.6764000000000002E-2</v>
          </cell>
          <cell r="CG106">
            <v>6.3891000000000003E-2</v>
          </cell>
          <cell r="CH106">
            <v>7.2292999999999996E-2</v>
          </cell>
          <cell r="CI106">
            <v>8.1719E-2</v>
          </cell>
          <cell r="CJ106">
            <v>9.1905000000000001E-2</v>
          </cell>
          <cell r="CK106">
            <v>0.102656</v>
          </cell>
          <cell r="CL106">
            <v>0.113889</v>
          </cell>
          <cell r="CM106">
            <v>0.125641</v>
          </cell>
          <cell r="CN106">
            <v>0.13799600000000001</v>
          </cell>
          <cell r="CO106">
            <v>0.15107400000000001</v>
          </cell>
          <cell r="CP106">
            <v>0.16500799999999999</v>
          </cell>
          <cell r="CQ106">
            <v>0.179922</v>
          </cell>
          <cell r="CR106">
            <v>0.19594200000000001</v>
          </cell>
          <cell r="CS106">
            <v>0.21165400000000001</v>
          </cell>
          <cell r="CT106">
            <v>0.22675200000000001</v>
          </cell>
          <cell r="CU106">
            <v>0.24091699999999999</v>
          </cell>
          <cell r="CV106">
            <v>0.25383099999999997</v>
          </cell>
          <cell r="CW106">
            <v>0.265183</v>
          </cell>
          <cell r="CX106">
            <v>0.27704899999999999</v>
          </cell>
          <cell r="CY106">
            <v>0.28944999999999999</v>
          </cell>
          <cell r="CZ106">
            <v>0.30241099999999999</v>
          </cell>
          <cell r="DA106">
            <v>0.31595699999999999</v>
          </cell>
          <cell r="DB106">
            <v>0.33011699999999999</v>
          </cell>
          <cell r="DC106">
            <v>0.344916</v>
          </cell>
          <cell r="DD106">
            <v>0.36038500000000001</v>
          </cell>
          <cell r="DE106">
            <v>0.376554</v>
          </cell>
          <cell r="DF106">
            <v>0.393455</v>
          </cell>
          <cell r="DG106">
            <v>0.41112100000000001</v>
          </cell>
          <cell r="DH106">
            <v>0.429587</v>
          </cell>
          <cell r="DI106">
            <v>0.44889099999999998</v>
          </cell>
          <cell r="DJ106">
            <v>0.46906900000000001</v>
          </cell>
          <cell r="DK106">
            <v>0.49016300000000002</v>
          </cell>
          <cell r="DL106">
            <v>0.51221300000000003</v>
          </cell>
          <cell r="DM106">
            <v>0.53526399999999996</v>
          </cell>
          <cell r="DN106">
            <v>0.55936200000000003</v>
          </cell>
          <cell r="DO106">
            <v>0.58455400000000002</v>
          </cell>
          <cell r="DP106">
            <v>0.61089000000000004</v>
          </cell>
          <cell r="DQ106">
            <v>0.63842399999999999</v>
          </cell>
        </row>
        <row r="107">
          <cell r="A107">
            <v>1955</v>
          </cell>
          <cell r="B107">
            <v>2.9631000000000001E-2</v>
          </cell>
          <cell r="C107">
            <v>1.8860000000000001E-3</v>
          </cell>
          <cell r="D107">
            <v>1.1739999999999999E-3</v>
          </cell>
          <cell r="E107">
            <v>9.1200000000000005E-4</v>
          </cell>
          <cell r="F107">
            <v>7.3999999999999999E-4</v>
          </cell>
          <cell r="G107">
            <v>6.6600000000000003E-4</v>
          </cell>
          <cell r="H107">
            <v>5.6400000000000005E-4</v>
          </cell>
          <cell r="I107">
            <v>5.1199999999999998E-4</v>
          </cell>
          <cell r="J107">
            <v>4.7100000000000001E-4</v>
          </cell>
          <cell r="K107">
            <v>4.1899999999999999E-4</v>
          </cell>
          <cell r="L107">
            <v>3.7399999999999998E-4</v>
          </cell>
          <cell r="M107">
            <v>3.7100000000000002E-4</v>
          </cell>
          <cell r="N107">
            <v>4.3300000000000001E-4</v>
          </cell>
          <cell r="O107">
            <v>6.1200000000000002E-4</v>
          </cell>
          <cell r="P107">
            <v>8.7500000000000002E-4</v>
          </cell>
          <cell r="Q107">
            <v>1.1280000000000001E-3</v>
          </cell>
          <cell r="R107">
            <v>1.402E-3</v>
          </cell>
          <cell r="S107">
            <v>1.6459999999999999E-3</v>
          </cell>
          <cell r="T107">
            <v>1.8370000000000001E-3</v>
          </cell>
          <cell r="U107">
            <v>1.867E-3</v>
          </cell>
          <cell r="V107">
            <v>1.9289999999999999E-3</v>
          </cell>
          <cell r="W107">
            <v>1.941E-3</v>
          </cell>
          <cell r="X107">
            <v>2.0240000000000002E-3</v>
          </cell>
          <cell r="Y107">
            <v>2.0379999999999999E-3</v>
          </cell>
          <cell r="Z107">
            <v>2.0330000000000001E-3</v>
          </cell>
          <cell r="AA107">
            <v>2.0140000000000002E-3</v>
          </cell>
          <cell r="AB107">
            <v>1.91E-3</v>
          </cell>
          <cell r="AC107">
            <v>1.732E-3</v>
          </cell>
          <cell r="AD107">
            <v>1.6670000000000001E-3</v>
          </cell>
          <cell r="AE107">
            <v>1.6969999999999999E-3</v>
          </cell>
          <cell r="AF107">
            <v>1.8E-3</v>
          </cell>
          <cell r="AG107">
            <v>2.0660000000000001E-3</v>
          </cell>
          <cell r="AH107">
            <v>2.1429999999999999E-3</v>
          </cell>
          <cell r="AI107">
            <v>2.287E-3</v>
          </cell>
          <cell r="AJ107">
            <v>2.4399999999999999E-3</v>
          </cell>
          <cell r="AK107">
            <v>2.555E-3</v>
          </cell>
          <cell r="AL107">
            <v>2.6949999999999999E-3</v>
          </cell>
          <cell r="AM107">
            <v>2.8210000000000002E-3</v>
          </cell>
          <cell r="AN107">
            <v>3.0209999999999998E-3</v>
          </cell>
          <cell r="AO107">
            <v>3.2139999999999998E-3</v>
          </cell>
          <cell r="AP107">
            <v>3.4009999999999999E-3</v>
          </cell>
          <cell r="AQ107">
            <v>3.2650000000000001E-3</v>
          </cell>
          <cell r="AR107">
            <v>3.1329999999999999E-3</v>
          </cell>
          <cell r="AS107">
            <v>3.2989999999999998E-3</v>
          </cell>
          <cell r="AT107">
            <v>3.5500000000000002E-3</v>
          </cell>
          <cell r="AU107">
            <v>3.9029999999999998E-3</v>
          </cell>
          <cell r="AV107">
            <v>4.2779999999999997E-3</v>
          </cell>
          <cell r="AW107">
            <v>4.5599999999999998E-3</v>
          </cell>
          <cell r="AX107">
            <v>4.9370000000000004E-3</v>
          </cell>
          <cell r="AY107">
            <v>5.2100000000000002E-3</v>
          </cell>
          <cell r="AZ107">
            <v>5.7190000000000001E-3</v>
          </cell>
          <cell r="BA107">
            <v>6.1440000000000002E-3</v>
          </cell>
          <cell r="BB107">
            <v>6.4469999999999996E-3</v>
          </cell>
          <cell r="BC107">
            <v>6.868E-3</v>
          </cell>
          <cell r="BD107">
            <v>7.3470000000000002E-3</v>
          </cell>
          <cell r="BE107">
            <v>7.8040000000000002E-3</v>
          </cell>
          <cell r="BF107">
            <v>8.4910000000000003E-3</v>
          </cell>
          <cell r="BG107">
            <v>9.1179999999999994E-3</v>
          </cell>
          <cell r="BH107">
            <v>9.7940000000000006E-3</v>
          </cell>
          <cell r="BI107">
            <v>1.0572E-2</v>
          </cell>
          <cell r="BJ107">
            <v>1.0957E-2</v>
          </cell>
          <cell r="BK107">
            <v>1.1564E-2</v>
          </cell>
          <cell r="BL107">
            <v>1.2175999999999999E-2</v>
          </cell>
          <cell r="BM107">
            <v>1.2818E-2</v>
          </cell>
          <cell r="BN107">
            <v>1.3520000000000001E-2</v>
          </cell>
          <cell r="BO107">
            <v>1.4326E-2</v>
          </cell>
          <cell r="BP107">
            <v>1.5239000000000001E-2</v>
          </cell>
          <cell r="BQ107">
            <v>1.6236E-2</v>
          </cell>
          <cell r="BR107">
            <v>1.7309000000000001E-2</v>
          </cell>
          <cell r="BS107">
            <v>1.8485999999999999E-2</v>
          </cell>
          <cell r="BT107">
            <v>1.9864E-2</v>
          </cell>
          <cell r="BU107">
            <v>2.1444999999999999E-2</v>
          </cell>
          <cell r="BV107">
            <v>2.3151000000000001E-2</v>
          </cell>
          <cell r="BW107">
            <v>2.4978E-2</v>
          </cell>
          <cell r="BX107">
            <v>2.6997E-2</v>
          </cell>
          <cell r="BY107">
            <v>2.9420000000000002E-2</v>
          </cell>
          <cell r="BZ107">
            <v>3.2245999999999997E-2</v>
          </cell>
          <cell r="CA107">
            <v>3.5275000000000001E-2</v>
          </cell>
          <cell r="CB107">
            <v>3.8449999999999998E-2</v>
          </cell>
          <cell r="CC107">
            <v>4.1922000000000001E-2</v>
          </cell>
          <cell r="CD107">
            <v>4.5824999999999998E-2</v>
          </cell>
          <cell r="CE107">
            <v>5.0483E-2</v>
          </cell>
          <cell r="CF107">
            <v>5.6235E-2</v>
          </cell>
          <cell r="CG107">
            <v>6.3367000000000007E-2</v>
          </cell>
          <cell r="CH107">
            <v>7.1789000000000006E-2</v>
          </cell>
          <cell r="CI107">
            <v>8.1233E-2</v>
          </cell>
          <cell r="CJ107">
            <v>9.1422000000000003E-2</v>
          </cell>
          <cell r="CK107">
            <v>0.10215399999999999</v>
          </cell>
          <cell r="CL107">
            <v>0.113346</v>
          </cell>
          <cell r="CM107">
            <v>0.12503700000000001</v>
          </cell>
          <cell r="CN107">
            <v>0.137319</v>
          </cell>
          <cell r="CO107">
            <v>0.15031600000000001</v>
          </cell>
          <cell r="CP107">
            <v>0.16416500000000001</v>
          </cell>
          <cell r="CQ107">
            <v>0.17899799999999999</v>
          </cell>
          <cell r="CR107">
            <v>0.19494</v>
          </cell>
          <cell r="CS107">
            <v>0.21057699999999999</v>
          </cell>
          <cell r="CT107">
            <v>0.225604</v>
          </cell>
          <cell r="CU107">
            <v>0.239702</v>
          </cell>
          <cell r="CV107">
            <v>0.252556</v>
          </cell>
          <cell r="CW107">
            <v>0.26385599999999998</v>
          </cell>
          <cell r="CX107">
            <v>0.27566600000000002</v>
          </cell>
          <cell r="CY107">
            <v>0.28800999999999999</v>
          </cell>
          <cell r="CZ107">
            <v>0.30091200000000001</v>
          </cell>
          <cell r="DA107">
            <v>0.31439699999999998</v>
          </cell>
          <cell r="DB107">
            <v>0.32849099999999998</v>
          </cell>
          <cell r="DC107">
            <v>0.34322399999999997</v>
          </cell>
          <cell r="DD107">
            <v>0.35862300000000003</v>
          </cell>
          <cell r="DE107">
            <v>0.37471900000000002</v>
          </cell>
          <cell r="DF107">
            <v>0.391544</v>
          </cell>
          <cell r="DG107">
            <v>0.40913100000000002</v>
          </cell>
          <cell r="DH107">
            <v>0.42751499999999998</v>
          </cell>
          <cell r="DI107">
            <v>0.44673299999999999</v>
          </cell>
          <cell r="DJ107">
            <v>0.46682200000000001</v>
          </cell>
          <cell r="DK107">
            <v>0.48782199999999998</v>
          </cell>
          <cell r="DL107">
            <v>0.50977600000000001</v>
          </cell>
          <cell r="DM107">
            <v>0.53272600000000003</v>
          </cell>
          <cell r="DN107">
            <v>0.55671800000000005</v>
          </cell>
          <cell r="DO107">
            <v>0.58179999999999998</v>
          </cell>
          <cell r="DP107">
            <v>0.60802299999999998</v>
          </cell>
          <cell r="DQ107">
            <v>0.63543700000000003</v>
          </cell>
        </row>
        <row r="108">
          <cell r="A108">
            <v>1956</v>
          </cell>
          <cell r="B108">
            <v>2.9342E-2</v>
          </cell>
          <cell r="C108">
            <v>1.9300000000000001E-3</v>
          </cell>
          <cell r="D108">
            <v>1.1980000000000001E-3</v>
          </cell>
          <cell r="E108">
            <v>8.5700000000000001E-4</v>
          </cell>
          <cell r="F108">
            <v>7.5500000000000003E-4</v>
          </cell>
          <cell r="G108">
            <v>6.2299999999999996E-4</v>
          </cell>
          <cell r="H108">
            <v>5.4799999999999998E-4</v>
          </cell>
          <cell r="I108">
            <v>5.1599999999999997E-4</v>
          </cell>
          <cell r="J108">
            <v>4.6200000000000001E-4</v>
          </cell>
          <cell r="K108">
            <v>4.08E-4</v>
          </cell>
          <cell r="L108">
            <v>3.7399999999999998E-4</v>
          </cell>
          <cell r="M108">
            <v>3.6099999999999999E-4</v>
          </cell>
          <cell r="N108">
            <v>4.3899999999999999E-4</v>
          </cell>
          <cell r="O108">
            <v>6.0300000000000002E-4</v>
          </cell>
          <cell r="P108">
            <v>8.4999999999999995E-4</v>
          </cell>
          <cell r="Q108">
            <v>1.1310000000000001E-3</v>
          </cell>
          <cell r="R108">
            <v>1.4109999999999999E-3</v>
          </cell>
          <cell r="S108">
            <v>1.6620000000000001E-3</v>
          </cell>
          <cell r="T108">
            <v>1.75E-3</v>
          </cell>
          <cell r="U108">
            <v>1.8E-3</v>
          </cell>
          <cell r="V108">
            <v>1.825E-3</v>
          </cell>
          <cell r="W108">
            <v>1.964E-3</v>
          </cell>
          <cell r="X108">
            <v>2.0379999999999999E-3</v>
          </cell>
          <cell r="Y108">
            <v>2.0560000000000001E-3</v>
          </cell>
          <cell r="Z108">
            <v>2.0630000000000002E-3</v>
          </cell>
          <cell r="AA108">
            <v>1.9220000000000001E-3</v>
          </cell>
          <cell r="AB108">
            <v>1.7420000000000001E-3</v>
          </cell>
          <cell r="AC108">
            <v>1.65E-3</v>
          </cell>
          <cell r="AD108">
            <v>1.6509999999999999E-3</v>
          </cell>
          <cell r="AE108">
            <v>1.7390000000000001E-3</v>
          </cell>
          <cell r="AF108">
            <v>1.9759999999999999E-3</v>
          </cell>
          <cell r="AG108">
            <v>2.0560000000000001E-3</v>
          </cell>
          <cell r="AH108">
            <v>2.1949999999999999E-3</v>
          </cell>
          <cell r="AI108">
            <v>2.3400000000000001E-3</v>
          </cell>
          <cell r="AJ108">
            <v>2.4250000000000001E-3</v>
          </cell>
          <cell r="AK108">
            <v>2.5600000000000002E-3</v>
          </cell>
          <cell r="AL108">
            <v>2.6879999999999999E-3</v>
          </cell>
          <cell r="AM108">
            <v>2.8779999999999999E-3</v>
          </cell>
          <cell r="AN108">
            <v>3.0460000000000001E-3</v>
          </cell>
          <cell r="AO108">
            <v>3.2060000000000001E-3</v>
          </cell>
          <cell r="AP108">
            <v>3.055E-3</v>
          </cell>
          <cell r="AQ108">
            <v>2.911E-3</v>
          </cell>
          <cell r="AR108">
            <v>3.0630000000000002E-3</v>
          </cell>
          <cell r="AS108">
            <v>3.2780000000000001E-3</v>
          </cell>
          <cell r="AT108">
            <v>3.5799999999999998E-3</v>
          </cell>
          <cell r="AU108">
            <v>3.921E-3</v>
          </cell>
          <cell r="AV108">
            <v>4.2259999999999997E-3</v>
          </cell>
          <cell r="AW108">
            <v>4.5900000000000003E-3</v>
          </cell>
          <cell r="AX108">
            <v>4.8139999999999997E-3</v>
          </cell>
          <cell r="AY108">
            <v>5.2420000000000001E-3</v>
          </cell>
          <cell r="AZ108">
            <v>5.6439999999999997E-3</v>
          </cell>
          <cell r="BA108">
            <v>5.9670000000000001E-3</v>
          </cell>
          <cell r="BB108">
            <v>6.3850000000000001E-3</v>
          </cell>
          <cell r="BC108">
            <v>6.8370000000000002E-3</v>
          </cell>
          <cell r="BD108">
            <v>7.1739999999999998E-3</v>
          </cell>
          <cell r="BE108">
            <v>7.8410000000000007E-3</v>
          </cell>
          <cell r="BF108">
            <v>8.4709999999999994E-3</v>
          </cell>
          <cell r="BG108">
            <v>9.1299999999999992E-3</v>
          </cell>
          <cell r="BH108">
            <v>9.8630000000000002E-3</v>
          </cell>
          <cell r="BI108">
            <v>1.0326999999999999E-2</v>
          </cell>
          <cell r="BJ108">
            <v>1.0873000000000001E-2</v>
          </cell>
          <cell r="BK108">
            <v>1.145E-2</v>
          </cell>
          <cell r="BL108">
            <v>1.204E-2</v>
          </cell>
          <cell r="BM108">
            <v>1.2666999999999999E-2</v>
          </cell>
          <cell r="BN108">
            <v>1.3361E-2</v>
          </cell>
          <cell r="BO108">
            <v>1.4164E-2</v>
          </cell>
          <cell r="BP108">
            <v>1.5073E-2</v>
          </cell>
          <cell r="BQ108">
            <v>1.6064999999999999E-2</v>
          </cell>
          <cell r="BR108">
            <v>1.7131E-2</v>
          </cell>
          <cell r="BS108">
            <v>1.8297000000000001E-2</v>
          </cell>
          <cell r="BT108">
            <v>1.9661999999999999E-2</v>
          </cell>
          <cell r="BU108">
            <v>2.1229000000000001E-2</v>
          </cell>
          <cell r="BV108">
            <v>2.2921E-2</v>
          </cell>
          <cell r="BW108">
            <v>2.4733000000000002E-2</v>
          </cell>
          <cell r="BX108">
            <v>2.6734999999999998E-2</v>
          </cell>
          <cell r="BY108">
            <v>2.9144E-2</v>
          </cell>
          <cell r="BZ108">
            <v>3.1954000000000003E-2</v>
          </cell>
          <cell r="CA108">
            <v>3.4956000000000001E-2</v>
          </cell>
          <cell r="CB108">
            <v>3.8094000000000003E-2</v>
          </cell>
          <cell r="CC108">
            <v>4.1522999999999997E-2</v>
          </cell>
          <cell r="CD108">
            <v>4.5374999999999999E-2</v>
          </cell>
          <cell r="CE108">
            <v>4.9986000000000003E-2</v>
          </cell>
          <cell r="CF108">
            <v>5.5715000000000001E-2</v>
          </cell>
          <cell r="CG108">
            <v>6.2850000000000003E-2</v>
          </cell>
          <cell r="CH108">
            <v>7.1291999999999994E-2</v>
          </cell>
          <cell r="CI108">
            <v>8.0753000000000005E-2</v>
          </cell>
          <cell r="CJ108">
            <v>9.0942999999999996E-2</v>
          </cell>
          <cell r="CK108">
            <v>0.101656</v>
          </cell>
          <cell r="CL108">
            <v>0.112806</v>
          </cell>
          <cell r="CM108">
            <v>0.12443700000000001</v>
          </cell>
          <cell r="CN108">
            <v>0.13664699999999999</v>
          </cell>
          <cell r="CO108">
            <v>0.149563</v>
          </cell>
          <cell r="CP108">
            <v>0.16333</v>
          </cell>
          <cell r="CQ108">
            <v>0.17808099999999999</v>
          </cell>
          <cell r="CR108">
            <v>0.19394700000000001</v>
          </cell>
          <cell r="CS108">
            <v>0.20951</v>
          </cell>
          <cell r="CT108">
            <v>0.224465</v>
          </cell>
          <cell r="CU108">
            <v>0.23849799999999999</v>
          </cell>
          <cell r="CV108">
            <v>0.25129099999999999</v>
          </cell>
          <cell r="CW108">
            <v>0.26253900000000002</v>
          </cell>
          <cell r="CX108">
            <v>0.27429500000000001</v>
          </cell>
          <cell r="CY108">
            <v>0.28658299999999998</v>
          </cell>
          <cell r="CZ108">
            <v>0.29942600000000003</v>
          </cell>
          <cell r="DA108">
            <v>0.31284899999999999</v>
          </cell>
          <cell r="DB108">
            <v>0.32688</v>
          </cell>
          <cell r="DC108">
            <v>0.34154499999999999</v>
          </cell>
          <cell r="DD108">
            <v>0.356875</v>
          </cell>
          <cell r="DE108">
            <v>0.37289899999999998</v>
          </cell>
          <cell r="DF108">
            <v>0.38964799999999999</v>
          </cell>
          <cell r="DG108">
            <v>0.40715699999999999</v>
          </cell>
          <cell r="DH108">
            <v>0.42546</v>
          </cell>
          <cell r="DI108">
            <v>0.44459199999999999</v>
          </cell>
          <cell r="DJ108">
            <v>0.464592</v>
          </cell>
          <cell r="DK108">
            <v>0.48550100000000002</v>
          </cell>
          <cell r="DL108">
            <v>0.50735799999999998</v>
          </cell>
          <cell r="DM108">
            <v>0.53020800000000001</v>
          </cell>
          <cell r="DN108">
            <v>0.55409600000000003</v>
          </cell>
          <cell r="DO108">
            <v>0.57906899999999994</v>
          </cell>
          <cell r="DP108">
            <v>0.60517799999999999</v>
          </cell>
          <cell r="DQ108">
            <v>0.63247399999999998</v>
          </cell>
        </row>
        <row r="109">
          <cell r="A109">
            <v>1957</v>
          </cell>
          <cell r="B109">
            <v>2.9569000000000002E-2</v>
          </cell>
          <cell r="C109">
            <v>1.856E-3</v>
          </cell>
          <cell r="D109">
            <v>1.1559999999999999E-3</v>
          </cell>
          <cell r="E109">
            <v>9.2100000000000005E-4</v>
          </cell>
          <cell r="F109">
            <v>7.0399999999999998E-4</v>
          </cell>
          <cell r="G109">
            <v>5.9100000000000005E-4</v>
          </cell>
          <cell r="H109">
            <v>5.5900000000000004E-4</v>
          </cell>
          <cell r="I109">
            <v>5.0900000000000001E-4</v>
          </cell>
          <cell r="J109">
            <v>4.5600000000000003E-4</v>
          </cell>
          <cell r="K109">
            <v>4.1399999999999998E-4</v>
          </cell>
          <cell r="L109">
            <v>3.6099999999999999E-4</v>
          </cell>
          <cell r="M109">
            <v>3.6699999999999998E-4</v>
          </cell>
          <cell r="N109">
            <v>4.1300000000000001E-4</v>
          </cell>
          <cell r="O109">
            <v>5.9800000000000001E-4</v>
          </cell>
          <cell r="P109">
            <v>8.4000000000000003E-4</v>
          </cell>
          <cell r="Q109">
            <v>1.142E-3</v>
          </cell>
          <cell r="R109">
            <v>1.426E-3</v>
          </cell>
          <cell r="S109">
            <v>1.5839999999999999E-3</v>
          </cell>
          <cell r="T109">
            <v>1.671E-3</v>
          </cell>
          <cell r="U109">
            <v>1.702E-3</v>
          </cell>
          <cell r="V109">
            <v>1.859E-3</v>
          </cell>
          <cell r="W109">
            <v>1.9759999999999999E-3</v>
          </cell>
          <cell r="X109">
            <v>2.0409999999999998E-3</v>
          </cell>
          <cell r="Y109">
            <v>2.0950000000000001E-3</v>
          </cell>
          <cell r="Z109">
            <v>1.936E-3</v>
          </cell>
          <cell r="AA109">
            <v>1.7619999999999999E-3</v>
          </cell>
          <cell r="AB109">
            <v>1.6490000000000001E-3</v>
          </cell>
          <cell r="AC109">
            <v>1.6280000000000001E-3</v>
          </cell>
          <cell r="AD109">
            <v>1.6869999999999999E-3</v>
          </cell>
          <cell r="AE109">
            <v>1.882E-3</v>
          </cell>
          <cell r="AF109">
            <v>1.9680000000000001E-3</v>
          </cell>
          <cell r="AG109">
            <v>2.101E-3</v>
          </cell>
          <cell r="AH109">
            <v>2.2430000000000002E-3</v>
          </cell>
          <cell r="AI109">
            <v>2.3119999999999998E-3</v>
          </cell>
          <cell r="AJ109">
            <v>2.4320000000000001E-3</v>
          </cell>
          <cell r="AK109">
            <v>2.555E-3</v>
          </cell>
          <cell r="AL109">
            <v>2.7460000000000002E-3</v>
          </cell>
          <cell r="AM109">
            <v>2.8930000000000002E-3</v>
          </cell>
          <cell r="AN109">
            <v>3.0330000000000001E-3</v>
          </cell>
          <cell r="AO109">
            <v>2.8579999999999999E-3</v>
          </cell>
          <cell r="AP109">
            <v>2.702E-3</v>
          </cell>
          <cell r="AQ109">
            <v>2.8370000000000001E-3</v>
          </cell>
          <cell r="AR109">
            <v>3.0270000000000002E-3</v>
          </cell>
          <cell r="AS109">
            <v>3.2940000000000001E-3</v>
          </cell>
          <cell r="AT109">
            <v>3.5769999999999999E-3</v>
          </cell>
          <cell r="AU109">
            <v>3.8999999999999998E-3</v>
          </cell>
          <cell r="AV109">
            <v>4.2449999999999996E-3</v>
          </cell>
          <cell r="AW109">
            <v>4.4390000000000002E-3</v>
          </cell>
          <cell r="AX109">
            <v>4.8139999999999997E-3</v>
          </cell>
          <cell r="AY109">
            <v>5.1609999999999998E-3</v>
          </cell>
          <cell r="AZ109">
            <v>5.483E-3</v>
          </cell>
          <cell r="BA109">
            <v>5.8999999999999999E-3</v>
          </cell>
          <cell r="BB109">
            <v>6.3369999999999998E-3</v>
          </cell>
          <cell r="BC109">
            <v>6.6049999999999998E-3</v>
          </cell>
          <cell r="BD109">
            <v>7.2189999999999997E-3</v>
          </cell>
          <cell r="BE109">
            <v>7.8180000000000003E-3</v>
          </cell>
          <cell r="BF109">
            <v>8.4620000000000008E-3</v>
          </cell>
          <cell r="BG109">
            <v>9.1699999999999993E-3</v>
          </cell>
          <cell r="BH109">
            <v>9.7459999999999995E-3</v>
          </cell>
          <cell r="BI109">
            <v>1.0264000000000001E-2</v>
          </cell>
          <cell r="BJ109">
            <v>1.0777999999999999E-2</v>
          </cell>
          <cell r="BK109">
            <v>1.1329000000000001E-2</v>
          </cell>
          <cell r="BL109">
            <v>1.1900000000000001E-2</v>
          </cell>
          <cell r="BM109">
            <v>1.2515E-2</v>
          </cell>
          <cell r="BN109">
            <v>1.3205E-2</v>
          </cell>
          <cell r="BO109">
            <v>1.4005E-2</v>
          </cell>
          <cell r="BP109">
            <v>1.4912E-2</v>
          </cell>
          <cell r="BQ109">
            <v>1.5900000000000001E-2</v>
          </cell>
          <cell r="BR109">
            <v>1.6958000000000001E-2</v>
          </cell>
          <cell r="BS109">
            <v>1.8113000000000001E-2</v>
          </cell>
          <cell r="BT109">
            <v>1.9463999999999999E-2</v>
          </cell>
          <cell r="BU109">
            <v>2.1017999999999998E-2</v>
          </cell>
          <cell r="BV109">
            <v>2.2695E-2</v>
          </cell>
          <cell r="BW109">
            <v>2.4492E-2</v>
          </cell>
          <cell r="BX109">
            <v>2.6478000000000002E-2</v>
          </cell>
          <cell r="BY109">
            <v>2.8872999999999999E-2</v>
          </cell>
          <cell r="BZ109">
            <v>3.1666E-2</v>
          </cell>
          <cell r="CA109">
            <v>3.4643E-2</v>
          </cell>
          <cell r="CB109">
            <v>3.7744E-2</v>
          </cell>
          <cell r="CC109">
            <v>4.1128999999999999E-2</v>
          </cell>
          <cell r="CD109">
            <v>4.4930999999999999E-2</v>
          </cell>
          <cell r="CE109">
            <v>4.9496999999999999E-2</v>
          </cell>
          <cell r="CF109">
            <v>5.5202000000000001E-2</v>
          </cell>
          <cell r="CG109">
            <v>6.2341000000000001E-2</v>
          </cell>
          <cell r="CH109">
            <v>7.0801000000000003E-2</v>
          </cell>
          <cell r="CI109">
            <v>8.0277000000000001E-2</v>
          </cell>
          <cell r="CJ109">
            <v>9.0468999999999994E-2</v>
          </cell>
          <cell r="CK109">
            <v>0.101162</v>
          </cell>
          <cell r="CL109">
            <v>0.11226999999999999</v>
          </cell>
          <cell r="CM109">
            <v>0.12384199999999999</v>
          </cell>
          <cell r="CN109">
            <v>0.13597899999999999</v>
          </cell>
          <cell r="CO109">
            <v>0.148817</v>
          </cell>
          <cell r="CP109">
            <v>0.16250200000000001</v>
          </cell>
          <cell r="CQ109">
            <v>0.177172</v>
          </cell>
          <cell r="CR109">
            <v>0.192963</v>
          </cell>
          <cell r="CS109">
            <v>0.208452</v>
          </cell>
          <cell r="CT109">
            <v>0.22333700000000001</v>
          </cell>
          <cell r="CU109">
            <v>0.23730299999999999</v>
          </cell>
          <cell r="CV109">
            <v>0.25003700000000001</v>
          </cell>
          <cell r="CW109">
            <v>0.26123400000000002</v>
          </cell>
          <cell r="CX109">
            <v>0.27293600000000001</v>
          </cell>
          <cell r="CY109">
            <v>0.285167</v>
          </cell>
          <cell r="CZ109">
            <v>0.29795100000000002</v>
          </cell>
          <cell r="DA109">
            <v>0.31131399999999998</v>
          </cell>
          <cell r="DB109">
            <v>0.32528099999999999</v>
          </cell>
          <cell r="DC109">
            <v>0.33988099999999999</v>
          </cell>
          <cell r="DD109">
            <v>0.35514200000000001</v>
          </cell>
          <cell r="DE109">
            <v>0.37109399999999998</v>
          </cell>
          <cell r="DF109">
            <v>0.38776899999999997</v>
          </cell>
          <cell r="DG109">
            <v>0.4052</v>
          </cell>
          <cell r="DH109">
            <v>0.42342099999999999</v>
          </cell>
          <cell r="DI109">
            <v>0.442469</v>
          </cell>
          <cell r="DJ109">
            <v>0.46238099999999999</v>
          </cell>
          <cell r="DK109">
            <v>0.48319800000000002</v>
          </cell>
          <cell r="DL109">
            <v>0.50495999999999996</v>
          </cell>
          <cell r="DM109">
            <v>0.52771000000000001</v>
          </cell>
          <cell r="DN109">
            <v>0.55149400000000004</v>
          </cell>
          <cell r="DO109">
            <v>0.57635999999999998</v>
          </cell>
          <cell r="DP109">
            <v>0.602356</v>
          </cell>
          <cell r="DQ109">
            <v>0.62953499999999996</v>
          </cell>
        </row>
        <row r="110">
          <cell r="A110">
            <v>1958</v>
          </cell>
          <cell r="B110">
            <v>3.0202E-2</v>
          </cell>
          <cell r="C110">
            <v>1.8220000000000001E-3</v>
          </cell>
          <cell r="D110">
            <v>1.163E-3</v>
          </cell>
          <cell r="E110">
            <v>8.4400000000000002E-4</v>
          </cell>
          <cell r="F110">
            <v>6.5099999999999999E-4</v>
          </cell>
          <cell r="G110">
            <v>6.0999999999999997E-4</v>
          </cell>
          <cell r="H110">
            <v>5.5999999999999995E-4</v>
          </cell>
          <cell r="I110">
            <v>5.0500000000000002E-4</v>
          </cell>
          <cell r="J110">
            <v>4.6700000000000002E-4</v>
          </cell>
          <cell r="K110">
            <v>4.0000000000000002E-4</v>
          </cell>
          <cell r="L110">
            <v>3.7500000000000001E-4</v>
          </cell>
          <cell r="M110">
            <v>3.3799999999999998E-4</v>
          </cell>
          <cell r="N110">
            <v>4.2099999999999999E-4</v>
          </cell>
          <cell r="O110">
            <v>5.7799999999999995E-4</v>
          </cell>
          <cell r="P110">
            <v>8.5400000000000005E-4</v>
          </cell>
          <cell r="Q110">
            <v>1.155E-3</v>
          </cell>
          <cell r="R110">
            <v>1.3600000000000001E-3</v>
          </cell>
          <cell r="S110">
            <v>1.4989999999999999E-3</v>
          </cell>
          <cell r="T110">
            <v>1.5790000000000001E-3</v>
          </cell>
          <cell r="U110">
            <v>1.751E-3</v>
          </cell>
          <cell r="V110">
            <v>1.8649999999999999E-3</v>
          </cell>
          <cell r="W110">
            <v>1.9759999999999999E-3</v>
          </cell>
          <cell r="X110">
            <v>2.0820000000000001E-3</v>
          </cell>
          <cell r="Y110">
            <v>1.9380000000000001E-3</v>
          </cell>
          <cell r="Z110">
            <v>1.7849999999999999E-3</v>
          </cell>
          <cell r="AA110">
            <v>1.6559999999999999E-3</v>
          </cell>
          <cell r="AB110">
            <v>1.6329999999999999E-3</v>
          </cell>
          <cell r="AC110">
            <v>1.6559999999999999E-3</v>
          </cell>
          <cell r="AD110">
            <v>1.8010000000000001E-3</v>
          </cell>
          <cell r="AE110">
            <v>1.877E-3</v>
          </cell>
          <cell r="AF110">
            <v>2.0089999999999999E-3</v>
          </cell>
          <cell r="AG110">
            <v>2.1489999999999999E-3</v>
          </cell>
          <cell r="AH110">
            <v>2.2100000000000002E-3</v>
          </cell>
          <cell r="AI110">
            <v>2.32E-3</v>
          </cell>
          <cell r="AJ110">
            <v>2.431E-3</v>
          </cell>
          <cell r="AK110">
            <v>2.624E-3</v>
          </cell>
          <cell r="AL110">
            <v>2.758E-3</v>
          </cell>
          <cell r="AM110">
            <v>2.8739999999999998E-3</v>
          </cell>
          <cell r="AN110">
            <v>2.6819999999999999E-3</v>
          </cell>
          <cell r="AO110">
            <v>2.5079999999999998E-3</v>
          </cell>
          <cell r="AP110">
            <v>2.6229999999999999E-3</v>
          </cell>
          <cell r="AQ110">
            <v>2.797E-3</v>
          </cell>
          <cell r="AR110">
            <v>3.0300000000000001E-3</v>
          </cell>
          <cell r="AS110">
            <v>3.2720000000000002E-3</v>
          </cell>
          <cell r="AT110">
            <v>3.5950000000000001E-3</v>
          </cell>
          <cell r="AU110">
            <v>3.908E-3</v>
          </cell>
          <cell r="AV110">
            <v>4.084E-3</v>
          </cell>
          <cell r="AW110">
            <v>4.4219999999999997E-3</v>
          </cell>
          <cell r="AX110">
            <v>4.7260000000000002E-3</v>
          </cell>
          <cell r="AY110">
            <v>5.0210000000000003E-3</v>
          </cell>
          <cell r="AZ110">
            <v>5.4219999999999997E-3</v>
          </cell>
          <cell r="BA110">
            <v>5.8370000000000002E-3</v>
          </cell>
          <cell r="BB110">
            <v>6.0769999999999999E-3</v>
          </cell>
          <cell r="BC110">
            <v>6.6530000000000001E-3</v>
          </cell>
          <cell r="BD110">
            <v>7.1970000000000003E-3</v>
          </cell>
          <cell r="BE110">
            <v>7.7990000000000004E-3</v>
          </cell>
          <cell r="BF110">
            <v>8.4799999999999997E-3</v>
          </cell>
          <cell r="BG110">
            <v>9.1380000000000003E-3</v>
          </cell>
          <cell r="BH110">
            <v>9.7000000000000003E-3</v>
          </cell>
          <cell r="BI110">
            <v>1.0187E-2</v>
          </cell>
          <cell r="BJ110">
            <v>1.0673999999999999E-2</v>
          </cell>
          <cell r="BK110">
            <v>1.1202999999999999E-2</v>
          </cell>
          <cell r="BL110">
            <v>1.1757E-2</v>
          </cell>
          <cell r="BM110">
            <v>1.2364E-2</v>
          </cell>
          <cell r="BN110">
            <v>1.3050000000000001E-2</v>
          </cell>
          <cell r="BO110">
            <v>1.3849E-2</v>
          </cell>
          <cell r="BP110">
            <v>1.4755000000000001E-2</v>
          </cell>
          <cell r="BQ110">
            <v>1.5739E-2</v>
          </cell>
          <cell r="BR110">
            <v>1.6788999999999998E-2</v>
          </cell>
          <cell r="BS110">
            <v>1.7933000000000001E-2</v>
          </cell>
          <cell r="BT110">
            <v>1.9272000000000001E-2</v>
          </cell>
          <cell r="BU110">
            <v>2.0811E-2</v>
          </cell>
          <cell r="BV110">
            <v>2.2474000000000001E-2</v>
          </cell>
          <cell r="BW110">
            <v>2.4256E-2</v>
          </cell>
          <cell r="BX110">
            <v>2.6225999999999999E-2</v>
          </cell>
          <cell r="BY110">
            <v>2.8607E-2</v>
          </cell>
          <cell r="BZ110">
            <v>3.1384000000000002E-2</v>
          </cell>
          <cell r="CA110">
            <v>3.4334999999999997E-2</v>
          </cell>
          <cell r="CB110">
            <v>3.7399000000000002E-2</v>
          </cell>
          <cell r="CC110">
            <v>4.0742E-2</v>
          </cell>
          <cell r="CD110">
            <v>4.4493999999999999E-2</v>
          </cell>
          <cell r="CE110">
            <v>4.9016999999999998E-2</v>
          </cell>
          <cell r="CF110">
            <v>5.4697999999999997E-2</v>
          </cell>
          <cell r="CG110">
            <v>6.1839999999999999E-2</v>
          </cell>
          <cell r="CH110">
            <v>7.0316000000000004E-2</v>
          </cell>
          <cell r="CI110">
            <v>7.9807000000000003E-2</v>
          </cell>
          <cell r="CJ110">
            <v>8.9998999999999996E-2</v>
          </cell>
          <cell r="CK110">
            <v>0.100671</v>
          </cell>
          <cell r="CL110">
            <v>0.111737</v>
          </cell>
          <cell r="CM110">
            <v>0.123251</v>
          </cell>
          <cell r="CN110">
            <v>0.13531699999999999</v>
          </cell>
          <cell r="CO110">
            <v>0.14807600000000001</v>
          </cell>
          <cell r="CP110">
            <v>0.16167999999999999</v>
          </cell>
          <cell r="CQ110">
            <v>0.17627100000000001</v>
          </cell>
          <cell r="CR110">
            <v>0.19198599999999999</v>
          </cell>
          <cell r="CS110">
            <v>0.207402</v>
          </cell>
          <cell r="CT110">
            <v>0.222217</v>
          </cell>
          <cell r="CU110">
            <v>0.236119</v>
          </cell>
          <cell r="CV110">
            <v>0.24879399999999999</v>
          </cell>
          <cell r="CW110">
            <v>0.25993899999999998</v>
          </cell>
          <cell r="CX110">
            <v>0.271588</v>
          </cell>
          <cell r="CY110">
            <v>0.28376299999999999</v>
          </cell>
          <cell r="CZ110">
            <v>0.29648999999999998</v>
          </cell>
          <cell r="DA110">
            <v>0.30979200000000001</v>
          </cell>
          <cell r="DB110">
            <v>0.32369599999999998</v>
          </cell>
          <cell r="DC110">
            <v>0.33822999999999998</v>
          </cell>
          <cell r="DD110">
            <v>0.35342299999999999</v>
          </cell>
          <cell r="DE110">
            <v>0.36930299999999999</v>
          </cell>
          <cell r="DF110">
            <v>0.38590400000000002</v>
          </cell>
          <cell r="DG110">
            <v>0.40325800000000001</v>
          </cell>
          <cell r="DH110">
            <v>0.42139900000000002</v>
          </cell>
          <cell r="DI110">
            <v>0.440363</v>
          </cell>
          <cell r="DJ110">
            <v>0.46018799999999999</v>
          </cell>
          <cell r="DK110">
            <v>0.48091400000000001</v>
          </cell>
          <cell r="DL110">
            <v>0.50258100000000006</v>
          </cell>
          <cell r="DM110">
            <v>0.52523299999999995</v>
          </cell>
          <cell r="DN110">
            <v>0.54891400000000001</v>
          </cell>
          <cell r="DO110">
            <v>0.57367299999999999</v>
          </cell>
          <cell r="DP110">
            <v>0.59955800000000004</v>
          </cell>
          <cell r="DQ110">
            <v>0.62661999999999995</v>
          </cell>
        </row>
        <row r="111">
          <cell r="A111">
            <v>1959</v>
          </cell>
          <cell r="B111">
            <v>2.9590999999999999E-2</v>
          </cell>
          <cell r="C111">
            <v>1.8810000000000001E-3</v>
          </cell>
          <cell r="D111">
            <v>1.0870000000000001E-3</v>
          </cell>
          <cell r="E111">
            <v>8.2899999999999998E-4</v>
          </cell>
          <cell r="F111">
            <v>6.8000000000000005E-4</v>
          </cell>
          <cell r="G111">
            <v>6.2399999999999999E-4</v>
          </cell>
          <cell r="H111">
            <v>5.5400000000000002E-4</v>
          </cell>
          <cell r="I111">
            <v>5.1500000000000005E-4</v>
          </cell>
          <cell r="J111">
            <v>4.5100000000000001E-4</v>
          </cell>
          <cell r="K111">
            <v>4.2299999999999998E-4</v>
          </cell>
          <cell r="L111">
            <v>3.5300000000000002E-4</v>
          </cell>
          <cell r="M111">
            <v>3.4600000000000001E-4</v>
          </cell>
          <cell r="N111">
            <v>3.9500000000000001E-4</v>
          </cell>
          <cell r="O111">
            <v>5.9299999999999999E-4</v>
          </cell>
          <cell r="P111">
            <v>8.6300000000000005E-4</v>
          </cell>
          <cell r="Q111">
            <v>1.1000000000000001E-3</v>
          </cell>
          <cell r="R111">
            <v>1.279E-3</v>
          </cell>
          <cell r="S111">
            <v>1.418E-3</v>
          </cell>
          <cell r="T111">
            <v>1.6379999999999999E-3</v>
          </cell>
          <cell r="U111">
            <v>1.748E-3</v>
          </cell>
          <cell r="V111">
            <v>1.869E-3</v>
          </cell>
          <cell r="W111">
            <v>2.0079999999999998E-3</v>
          </cell>
          <cell r="X111">
            <v>1.9059999999999999E-3</v>
          </cell>
          <cell r="Y111">
            <v>1.794E-3</v>
          </cell>
          <cell r="Z111">
            <v>1.6670000000000001E-3</v>
          </cell>
          <cell r="AA111">
            <v>1.655E-3</v>
          </cell>
          <cell r="AB111">
            <v>1.65E-3</v>
          </cell>
          <cell r="AC111">
            <v>1.75E-3</v>
          </cell>
          <cell r="AD111">
            <v>1.7949999999999999E-3</v>
          </cell>
          <cell r="AE111">
            <v>1.9139999999999999E-3</v>
          </cell>
          <cell r="AF111">
            <v>2.0600000000000002E-3</v>
          </cell>
          <cell r="AG111">
            <v>2.1199999999999999E-3</v>
          </cell>
          <cell r="AH111">
            <v>2.2139999999999998E-3</v>
          </cell>
          <cell r="AI111">
            <v>2.3189999999999999E-3</v>
          </cell>
          <cell r="AJ111">
            <v>2.516E-3</v>
          </cell>
          <cell r="AK111">
            <v>2.6359999999999999E-3</v>
          </cell>
          <cell r="AL111">
            <v>2.7320000000000001E-3</v>
          </cell>
          <cell r="AM111">
            <v>2.5219999999999999E-3</v>
          </cell>
          <cell r="AN111">
            <v>2.333E-3</v>
          </cell>
          <cell r="AO111">
            <v>2.4250000000000001E-3</v>
          </cell>
          <cell r="AP111">
            <v>2.5860000000000002E-3</v>
          </cell>
          <cell r="AQ111">
            <v>2.7929999999999999E-3</v>
          </cell>
          <cell r="AR111">
            <v>3.003E-3</v>
          </cell>
          <cell r="AS111">
            <v>3.3159999999999999E-3</v>
          </cell>
          <cell r="AT111">
            <v>3.5899999999999999E-3</v>
          </cell>
          <cell r="AU111">
            <v>3.751E-3</v>
          </cell>
          <cell r="AV111">
            <v>4.071E-3</v>
          </cell>
          <cell r="AW111">
            <v>4.3280000000000002E-3</v>
          </cell>
          <cell r="AX111">
            <v>4.5979999999999997E-3</v>
          </cell>
          <cell r="AY111">
            <v>4.9690000000000003E-3</v>
          </cell>
          <cell r="AZ111">
            <v>5.3470000000000002E-3</v>
          </cell>
          <cell r="BA111">
            <v>5.5950000000000001E-3</v>
          </cell>
          <cell r="BB111">
            <v>6.1190000000000003E-3</v>
          </cell>
          <cell r="BC111">
            <v>6.6249999999999998E-3</v>
          </cell>
          <cell r="BD111">
            <v>7.1700000000000002E-3</v>
          </cell>
          <cell r="BE111">
            <v>7.803E-3</v>
          </cell>
          <cell r="BF111">
            <v>8.4709999999999994E-3</v>
          </cell>
          <cell r="BG111">
            <v>9.1020000000000007E-3</v>
          </cell>
          <cell r="BH111">
            <v>9.6380000000000007E-3</v>
          </cell>
          <cell r="BI111">
            <v>1.01E-2</v>
          </cell>
          <cell r="BJ111">
            <v>1.0562999999999999E-2</v>
          </cell>
          <cell r="BK111">
            <v>1.1073E-2</v>
          </cell>
          <cell r="BL111">
            <v>1.1613E-2</v>
          </cell>
          <cell r="BM111">
            <v>1.2213E-2</v>
          </cell>
          <cell r="BN111">
            <v>1.2897E-2</v>
          </cell>
          <cell r="BO111">
            <v>1.3696E-2</v>
          </cell>
          <cell r="BP111">
            <v>1.4600999999999999E-2</v>
          </cell>
          <cell r="BQ111">
            <v>1.5582E-2</v>
          </cell>
          <cell r="BR111">
            <v>1.6625000000000001E-2</v>
          </cell>
          <cell r="BS111">
            <v>1.7757999999999999E-2</v>
          </cell>
          <cell r="BT111">
            <v>1.9082999999999999E-2</v>
          </cell>
          <cell r="BU111">
            <v>2.0608999999999999E-2</v>
          </cell>
          <cell r="BV111">
            <v>2.2256999999999999E-2</v>
          </cell>
          <cell r="BW111">
            <v>2.4024E-2</v>
          </cell>
          <cell r="BX111">
            <v>2.5978999999999999E-2</v>
          </cell>
          <cell r="BY111">
            <v>2.8346E-2</v>
          </cell>
          <cell r="BZ111">
            <v>3.1106000000000002E-2</v>
          </cell>
          <cell r="CA111">
            <v>3.4030999999999999E-2</v>
          </cell>
          <cell r="CB111">
            <v>3.7060000000000003E-2</v>
          </cell>
          <cell r="CC111">
            <v>4.0362000000000002E-2</v>
          </cell>
          <cell r="CD111">
            <v>4.4065E-2</v>
          </cell>
          <cell r="CE111">
            <v>4.8543999999999997E-2</v>
          </cell>
          <cell r="CF111">
            <v>5.4202E-2</v>
          </cell>
          <cell r="CG111">
            <v>6.1344999999999997E-2</v>
          </cell>
          <cell r="CH111">
            <v>6.9836999999999996E-2</v>
          </cell>
          <cell r="CI111">
            <v>7.9340999999999995E-2</v>
          </cell>
          <cell r="CJ111">
            <v>8.9532E-2</v>
          </cell>
          <cell r="CK111">
            <v>0.100184</v>
          </cell>
          <cell r="CL111">
            <v>0.111209</v>
          </cell>
          <cell r="CM111">
            <v>0.122665</v>
          </cell>
          <cell r="CN111">
            <v>0.134661</v>
          </cell>
          <cell r="CO111">
            <v>0.147342</v>
          </cell>
          <cell r="CP111">
            <v>0.16086600000000001</v>
          </cell>
          <cell r="CQ111">
            <v>0.17537800000000001</v>
          </cell>
          <cell r="CR111">
            <v>0.19101799999999999</v>
          </cell>
          <cell r="CS111">
            <v>0.20636199999999999</v>
          </cell>
          <cell r="CT111">
            <v>0.221107</v>
          </cell>
          <cell r="CU111">
            <v>0.23494399999999999</v>
          </cell>
          <cell r="CV111">
            <v>0.247561</v>
          </cell>
          <cell r="CW111">
            <v>0.25865500000000002</v>
          </cell>
          <cell r="CX111">
            <v>0.27025100000000002</v>
          </cell>
          <cell r="CY111">
            <v>0.28237099999999998</v>
          </cell>
          <cell r="CZ111">
            <v>0.29504000000000002</v>
          </cell>
          <cell r="DA111">
            <v>0.308282</v>
          </cell>
          <cell r="DB111">
            <v>0.32212400000000002</v>
          </cell>
          <cell r="DC111">
            <v>0.33659299999999998</v>
          </cell>
          <cell r="DD111">
            <v>0.35171799999999998</v>
          </cell>
          <cell r="DE111">
            <v>0.36752800000000002</v>
          </cell>
          <cell r="DF111">
            <v>0.38405499999999998</v>
          </cell>
          <cell r="DG111">
            <v>0.40133200000000002</v>
          </cell>
          <cell r="DH111">
            <v>0.41939399999999999</v>
          </cell>
          <cell r="DI111">
            <v>0.43827500000000003</v>
          </cell>
          <cell r="DJ111">
            <v>0.458013</v>
          </cell>
          <cell r="DK111">
            <v>0.47864899999999999</v>
          </cell>
          <cell r="DL111">
            <v>0.50022200000000006</v>
          </cell>
          <cell r="DM111">
            <v>0.52277600000000002</v>
          </cell>
          <cell r="DN111">
            <v>0.54635500000000004</v>
          </cell>
          <cell r="DO111">
            <v>0.57100700000000004</v>
          </cell>
          <cell r="DP111">
            <v>0.59678100000000001</v>
          </cell>
          <cell r="DQ111">
            <v>0.62372899999999998</v>
          </cell>
        </row>
        <row r="112">
          <cell r="A112">
            <v>1960</v>
          </cell>
          <cell r="B112">
            <v>2.9374000000000001E-2</v>
          </cell>
          <cell r="C112">
            <v>1.737E-3</v>
          </cell>
          <cell r="D112">
            <v>1.0510000000000001E-3</v>
          </cell>
          <cell r="E112">
            <v>8.2200000000000003E-4</v>
          </cell>
          <cell r="F112">
            <v>7.1400000000000001E-4</v>
          </cell>
          <cell r="G112">
            <v>6.1499999999999999E-4</v>
          </cell>
          <cell r="H112">
            <v>5.5900000000000004E-4</v>
          </cell>
          <cell r="I112">
            <v>4.9899999999999999E-4</v>
          </cell>
          <cell r="J112">
            <v>4.8000000000000001E-4</v>
          </cell>
          <cell r="K112">
            <v>4.1300000000000001E-4</v>
          </cell>
          <cell r="L112">
            <v>3.5300000000000002E-4</v>
          </cell>
          <cell r="M112">
            <v>3.2200000000000002E-4</v>
          </cell>
          <cell r="N112">
            <v>4.08E-4</v>
          </cell>
          <cell r="O112">
            <v>5.9999999999999995E-4</v>
          </cell>
          <cell r="P112">
            <v>8.1999999999999998E-4</v>
          </cell>
          <cell r="Q112">
            <v>1.031E-3</v>
          </cell>
          <cell r="R112">
            <v>1.2110000000000001E-3</v>
          </cell>
          <cell r="S112">
            <v>1.4779999999999999E-3</v>
          </cell>
          <cell r="T112">
            <v>1.629E-3</v>
          </cell>
          <cell r="U112">
            <v>1.7600000000000001E-3</v>
          </cell>
          <cell r="V112">
            <v>1.8860000000000001E-3</v>
          </cell>
          <cell r="W112">
            <v>1.8270000000000001E-3</v>
          </cell>
          <cell r="X112">
            <v>1.7719999999999999E-3</v>
          </cell>
          <cell r="Y112">
            <v>1.6659999999999999E-3</v>
          </cell>
          <cell r="Z112">
            <v>1.683E-3</v>
          </cell>
          <cell r="AA112">
            <v>1.6590000000000001E-3</v>
          </cell>
          <cell r="AB112">
            <v>1.738E-3</v>
          </cell>
          <cell r="AC112">
            <v>1.74E-3</v>
          </cell>
          <cell r="AD112">
            <v>1.828E-3</v>
          </cell>
          <cell r="AE112">
            <v>1.97E-3</v>
          </cell>
          <cell r="AF112">
            <v>2.0400000000000001E-3</v>
          </cell>
          <cell r="AG112">
            <v>2.114E-3</v>
          </cell>
          <cell r="AH112">
            <v>2.2079999999999999E-3</v>
          </cell>
          <cell r="AI112">
            <v>2.4130000000000002E-3</v>
          </cell>
          <cell r="AJ112">
            <v>2.5300000000000001E-3</v>
          </cell>
          <cell r="AK112">
            <v>2.6020000000000001E-3</v>
          </cell>
          <cell r="AL112">
            <v>2.379E-3</v>
          </cell>
          <cell r="AM112">
            <v>2.1779999999999998E-3</v>
          </cell>
          <cell r="AN112">
            <v>2.245E-3</v>
          </cell>
          <cell r="AO112">
            <v>2.3930000000000002E-3</v>
          </cell>
          <cell r="AP112">
            <v>2.5790000000000001E-3</v>
          </cell>
          <cell r="AQ112">
            <v>2.7799999999999999E-3</v>
          </cell>
          <cell r="AR112">
            <v>3.058E-3</v>
          </cell>
          <cell r="AS112">
            <v>3.2989999999999998E-3</v>
          </cell>
          <cell r="AT112">
            <v>3.4380000000000001E-3</v>
          </cell>
          <cell r="AU112">
            <v>3.7569999999999999E-3</v>
          </cell>
          <cell r="AV112">
            <v>3.9769999999999996E-3</v>
          </cell>
          <cell r="AW112">
            <v>4.2110000000000003E-3</v>
          </cell>
          <cell r="AX112">
            <v>4.5510000000000004E-3</v>
          </cell>
          <cell r="AY112">
            <v>4.8780000000000004E-3</v>
          </cell>
          <cell r="AZ112">
            <v>5.1549999999999999E-3</v>
          </cell>
          <cell r="BA112">
            <v>5.62E-3</v>
          </cell>
          <cell r="BB112">
            <v>6.0800000000000003E-3</v>
          </cell>
          <cell r="BC112">
            <v>6.587E-3</v>
          </cell>
          <cell r="BD112">
            <v>7.1590000000000004E-3</v>
          </cell>
          <cell r="BE112">
            <v>7.77E-3</v>
          </cell>
          <cell r="BF112">
            <v>8.4349999999999998E-3</v>
          </cell>
          <cell r="BG112">
            <v>9.0500000000000008E-3</v>
          </cell>
          <cell r="BH112">
            <v>9.5659999999999999E-3</v>
          </cell>
          <cell r="BI112">
            <v>1.0005E-2</v>
          </cell>
          <cell r="BJ112">
            <v>1.0447E-2</v>
          </cell>
          <cell r="BK112">
            <v>1.094E-2</v>
          </cell>
          <cell r="BL112">
            <v>1.1469E-2</v>
          </cell>
          <cell r="BM112">
            <v>1.2064E-2</v>
          </cell>
          <cell r="BN112">
            <v>1.2746E-2</v>
          </cell>
          <cell r="BO112">
            <v>1.3546000000000001E-2</v>
          </cell>
          <cell r="BP112">
            <v>1.4449999999999999E-2</v>
          </cell>
          <cell r="BQ112">
            <v>1.5428000000000001E-2</v>
          </cell>
          <cell r="BR112">
            <v>1.6463999999999999E-2</v>
          </cell>
          <cell r="BS112">
            <v>1.7586000000000001E-2</v>
          </cell>
          <cell r="BT112">
            <v>1.8898999999999999E-2</v>
          </cell>
          <cell r="BU112">
            <v>2.0410999999999999E-2</v>
          </cell>
          <cell r="BV112">
            <v>2.2044000000000001E-2</v>
          </cell>
          <cell r="BW112">
            <v>2.3796999999999999E-2</v>
          </cell>
          <cell r="BX112">
            <v>2.5735000000000001E-2</v>
          </cell>
          <cell r="BY112">
            <v>2.8087999999999998E-2</v>
          </cell>
          <cell r="BZ112">
            <v>3.0831999999999998E-2</v>
          </cell>
          <cell r="CA112">
            <v>3.3732999999999999E-2</v>
          </cell>
          <cell r="CB112">
            <v>3.6727000000000003E-2</v>
          </cell>
          <cell r="CC112">
            <v>3.9987000000000002E-2</v>
          </cell>
          <cell r="CD112">
            <v>4.3642E-2</v>
          </cell>
          <cell r="CE112">
            <v>4.8078999999999997E-2</v>
          </cell>
          <cell r="CF112">
            <v>5.3712999999999997E-2</v>
          </cell>
          <cell r="CG112">
            <v>6.0858000000000002E-2</v>
          </cell>
          <cell r="CH112">
            <v>6.9363999999999995E-2</v>
          </cell>
          <cell r="CI112">
            <v>7.8881000000000007E-2</v>
          </cell>
          <cell r="CJ112">
            <v>8.9069999999999996E-2</v>
          </cell>
          <cell r="CK112">
            <v>9.9699999999999997E-2</v>
          </cell>
          <cell r="CL112">
            <v>0.110684</v>
          </cell>
          <cell r="CM112">
            <v>0.122082</v>
          </cell>
          <cell r="CN112">
            <v>0.13400899999999999</v>
          </cell>
          <cell r="CO112">
            <v>0.14661399999999999</v>
          </cell>
          <cell r="CP112">
            <v>0.16005800000000001</v>
          </cell>
          <cell r="CQ112">
            <v>0.17449200000000001</v>
          </cell>
          <cell r="CR112">
            <v>0.190058</v>
          </cell>
          <cell r="CS112">
            <v>0.20533000000000001</v>
          </cell>
          <cell r="CT112">
            <v>0.22000600000000001</v>
          </cell>
          <cell r="CU112">
            <v>0.23377899999999999</v>
          </cell>
          <cell r="CV112">
            <v>0.246338</v>
          </cell>
          <cell r="CW112">
            <v>0.257382</v>
          </cell>
          <cell r="CX112">
            <v>0.26892500000000003</v>
          </cell>
          <cell r="CY112">
            <v>0.28099000000000002</v>
          </cell>
          <cell r="CZ112">
            <v>0.29360199999999997</v>
          </cell>
          <cell r="DA112">
            <v>0.30678499999999997</v>
          </cell>
          <cell r="DB112">
            <v>0.32056499999999999</v>
          </cell>
          <cell r="DC112">
            <v>0.33496900000000002</v>
          </cell>
          <cell r="DD112">
            <v>0.35002699999999998</v>
          </cell>
          <cell r="DE112">
            <v>0.36576700000000001</v>
          </cell>
          <cell r="DF112">
            <v>0.38222099999999998</v>
          </cell>
          <cell r="DG112">
            <v>0.399422</v>
          </cell>
          <cell r="DH112">
            <v>0.417404</v>
          </cell>
          <cell r="DI112">
            <v>0.43620300000000001</v>
          </cell>
          <cell r="DJ112">
            <v>0.45585599999999998</v>
          </cell>
          <cell r="DK112">
            <v>0.47640199999999999</v>
          </cell>
          <cell r="DL112">
            <v>0.49788100000000002</v>
          </cell>
          <cell r="DM112">
            <v>0.52033799999999997</v>
          </cell>
          <cell r="DN112">
            <v>0.54381599999999997</v>
          </cell>
          <cell r="DO112">
            <v>0.56836299999999995</v>
          </cell>
          <cell r="DP112">
            <v>0.59402699999999997</v>
          </cell>
          <cell r="DQ112">
            <v>0.62085999999999997</v>
          </cell>
        </row>
        <row r="113">
          <cell r="A113">
            <v>1961</v>
          </cell>
          <cell r="B113">
            <v>2.8382000000000001E-2</v>
          </cell>
          <cell r="C113">
            <v>1.6609999999999999E-3</v>
          </cell>
          <cell r="D113">
            <v>1.1019999999999999E-3</v>
          </cell>
          <cell r="E113">
            <v>8.0500000000000005E-4</v>
          </cell>
          <cell r="F113">
            <v>7.0100000000000002E-4</v>
          </cell>
          <cell r="G113">
            <v>6.0899999999999995E-4</v>
          </cell>
          <cell r="H113">
            <v>5.4199999999999995E-4</v>
          </cell>
          <cell r="I113">
            <v>5.2899999999999996E-4</v>
          </cell>
          <cell r="J113">
            <v>4.8000000000000001E-4</v>
          </cell>
          <cell r="K113">
            <v>4.0200000000000001E-4</v>
          </cell>
          <cell r="L113">
            <v>3.3500000000000001E-4</v>
          </cell>
          <cell r="M113">
            <v>3.2899999999999997E-4</v>
          </cell>
          <cell r="N113">
            <v>4.1399999999999998E-4</v>
          </cell>
          <cell r="O113">
            <v>5.6800000000000004E-4</v>
          </cell>
          <cell r="P113">
            <v>7.6599999999999997E-4</v>
          </cell>
          <cell r="Q113">
            <v>9.7799999999999992E-4</v>
          </cell>
          <cell r="R113">
            <v>1.2639999999999999E-3</v>
          </cell>
          <cell r="S113">
            <v>1.4660000000000001E-3</v>
          </cell>
          <cell r="T113">
            <v>1.6440000000000001E-3</v>
          </cell>
          <cell r="U113">
            <v>1.758E-3</v>
          </cell>
          <cell r="V113">
            <v>1.712E-3</v>
          </cell>
          <cell r="W113">
            <v>1.707E-3</v>
          </cell>
          <cell r="X113">
            <v>1.64E-3</v>
          </cell>
          <cell r="Y113">
            <v>1.6969999999999999E-3</v>
          </cell>
          <cell r="Z113">
            <v>1.673E-3</v>
          </cell>
          <cell r="AA113">
            <v>1.7520000000000001E-3</v>
          </cell>
          <cell r="AB113">
            <v>1.7179999999999999E-3</v>
          </cell>
          <cell r="AC113">
            <v>1.7700000000000001E-3</v>
          </cell>
          <cell r="AD113">
            <v>1.8860000000000001E-3</v>
          </cell>
          <cell r="AE113">
            <v>1.9629999999999999E-3</v>
          </cell>
          <cell r="AF113">
            <v>2.0200000000000001E-3</v>
          </cell>
          <cell r="AG113">
            <v>2.098E-3</v>
          </cell>
          <cell r="AH113">
            <v>2.3019999999999998E-3</v>
          </cell>
          <cell r="AI113">
            <v>2.4269999999999999E-3</v>
          </cell>
          <cell r="AJ113">
            <v>2.4870000000000001E-3</v>
          </cell>
          <cell r="AK113">
            <v>2.2499999999999998E-3</v>
          </cell>
          <cell r="AL113">
            <v>2.0439999999999998E-3</v>
          </cell>
          <cell r="AM113">
            <v>2.0839999999999999E-3</v>
          </cell>
          <cell r="AN113">
            <v>2.215E-3</v>
          </cell>
          <cell r="AO113">
            <v>2.3830000000000001E-3</v>
          </cell>
          <cell r="AP113">
            <v>2.5950000000000001E-3</v>
          </cell>
          <cell r="AQ113">
            <v>2.82E-3</v>
          </cell>
          <cell r="AR113">
            <v>3.0300000000000001E-3</v>
          </cell>
          <cell r="AS113">
            <v>3.1480000000000002E-3</v>
          </cell>
          <cell r="AT113">
            <v>3.47E-3</v>
          </cell>
          <cell r="AU113">
            <v>3.666E-3</v>
          </cell>
          <cell r="AV113">
            <v>3.8639999999999998E-3</v>
          </cell>
          <cell r="AW113">
            <v>4.1619999999999999E-3</v>
          </cell>
          <cell r="AX113">
            <v>4.444E-3</v>
          </cell>
          <cell r="AY113">
            <v>4.7489999999999997E-3</v>
          </cell>
          <cell r="AZ113">
            <v>5.1539999999999997E-3</v>
          </cell>
          <cell r="BA113">
            <v>5.5599999999999998E-3</v>
          </cell>
          <cell r="BB113">
            <v>6.0369999999999998E-3</v>
          </cell>
          <cell r="BC113">
            <v>6.5599999999999999E-3</v>
          </cell>
          <cell r="BD113">
            <v>7.0850000000000002E-3</v>
          </cell>
          <cell r="BE113">
            <v>7.7270000000000004E-3</v>
          </cell>
          <cell r="BF113">
            <v>8.3850000000000001E-3</v>
          </cell>
          <cell r="BG113">
            <v>8.9870000000000002E-3</v>
          </cell>
          <cell r="BH113">
            <v>9.4839999999999994E-3</v>
          </cell>
          <cell r="BI113">
            <v>9.9030000000000003E-3</v>
          </cell>
          <cell r="BJ113">
            <v>1.0328E-2</v>
          </cell>
          <cell r="BK113">
            <v>1.0806E-2</v>
          </cell>
          <cell r="BL113">
            <v>1.1325E-2</v>
          </cell>
          <cell r="BM113">
            <v>1.1915E-2</v>
          </cell>
          <cell r="BN113">
            <v>1.2598E-2</v>
          </cell>
          <cell r="BO113">
            <v>1.3398999999999999E-2</v>
          </cell>
          <cell r="BP113">
            <v>1.4302E-2</v>
          </cell>
          <cell r="BQ113">
            <v>1.5277000000000001E-2</v>
          </cell>
          <cell r="BR113">
            <v>1.6306000000000001E-2</v>
          </cell>
          <cell r="BS113">
            <v>1.7417999999999999E-2</v>
          </cell>
          <cell r="BT113">
            <v>1.8717000000000001E-2</v>
          </cell>
          <cell r="BU113">
            <v>2.0216000000000001E-2</v>
          </cell>
          <cell r="BV113">
            <v>2.1835E-2</v>
          </cell>
          <cell r="BW113">
            <v>2.3573E-2</v>
          </cell>
          <cell r="BX113">
            <v>2.5496000000000001E-2</v>
          </cell>
          <cell r="BY113">
            <v>2.7834999999999999E-2</v>
          </cell>
          <cell r="BZ113">
            <v>3.0563E-2</v>
          </cell>
          <cell r="CA113">
            <v>3.3439000000000003E-2</v>
          </cell>
          <cell r="CB113">
            <v>3.6398E-2</v>
          </cell>
          <cell r="CC113">
            <v>3.9618E-2</v>
          </cell>
          <cell r="CD113">
            <v>4.3227000000000002E-2</v>
          </cell>
          <cell r="CE113">
            <v>4.7620999999999997E-2</v>
          </cell>
          <cell r="CF113">
            <v>5.3232000000000002E-2</v>
          </cell>
          <cell r="CG113">
            <v>6.0377E-2</v>
          </cell>
          <cell r="CH113">
            <v>6.8897E-2</v>
          </cell>
          <cell r="CI113">
            <v>7.8423999999999994E-2</v>
          </cell>
          <cell r="CJ113">
            <v>8.8610999999999995E-2</v>
          </cell>
          <cell r="CK113">
            <v>9.9220000000000003E-2</v>
          </cell>
          <cell r="CL113">
            <v>0.110163</v>
          </cell>
          <cell r="CM113">
            <v>0.121504</v>
          </cell>
          <cell r="CN113">
            <v>0.13336200000000001</v>
          </cell>
          <cell r="CO113">
            <v>0.14589099999999999</v>
          </cell>
          <cell r="CP113">
            <v>0.15925700000000001</v>
          </cell>
          <cell r="CQ113">
            <v>0.17361299999999999</v>
          </cell>
          <cell r="CR113">
            <v>0.189107</v>
          </cell>
          <cell r="CS113">
            <v>0.20430599999999999</v>
          </cell>
          <cell r="CT113">
            <v>0.218915</v>
          </cell>
          <cell r="CU113">
            <v>0.232624</v>
          </cell>
          <cell r="CV113">
            <v>0.24512500000000001</v>
          </cell>
          <cell r="CW113">
            <v>0.25611899999999999</v>
          </cell>
          <cell r="CX113">
            <v>0.26761000000000001</v>
          </cell>
          <cell r="CY113">
            <v>0.27962100000000001</v>
          </cell>
          <cell r="CZ113">
            <v>0.29217599999999999</v>
          </cell>
          <cell r="DA113">
            <v>0.30530000000000002</v>
          </cell>
          <cell r="DB113">
            <v>0.31901800000000002</v>
          </cell>
          <cell r="DC113">
            <v>0.33335900000000002</v>
          </cell>
          <cell r="DD113">
            <v>0.34834900000000002</v>
          </cell>
          <cell r="DE113">
            <v>0.36402000000000001</v>
          </cell>
          <cell r="DF113">
            <v>0.38040200000000002</v>
          </cell>
          <cell r="DG113">
            <v>0.39752799999999999</v>
          </cell>
          <cell r="DH113">
            <v>0.41543200000000002</v>
          </cell>
          <cell r="DI113">
            <v>0.43414799999999998</v>
          </cell>
          <cell r="DJ113">
            <v>0.45371600000000001</v>
          </cell>
          <cell r="DK113">
            <v>0.47417300000000001</v>
          </cell>
          <cell r="DL113">
            <v>0.49556</v>
          </cell>
          <cell r="DM113">
            <v>0.51792000000000005</v>
          </cell>
          <cell r="DN113">
            <v>0.54129799999999995</v>
          </cell>
          <cell r="DO113">
            <v>0.56574000000000002</v>
          </cell>
          <cell r="DP113">
            <v>0.59129500000000002</v>
          </cell>
          <cell r="DQ113">
            <v>0.61801399999999995</v>
          </cell>
        </row>
        <row r="114">
          <cell r="A114">
            <v>1962</v>
          </cell>
          <cell r="B114">
            <v>2.8513E-2</v>
          </cell>
          <cell r="C114">
            <v>1.7420000000000001E-3</v>
          </cell>
          <cell r="D114">
            <v>1.0939999999999999E-3</v>
          </cell>
          <cell r="E114">
            <v>8.0099999999999995E-4</v>
          </cell>
          <cell r="F114">
            <v>6.8199999999999999E-4</v>
          </cell>
          <cell r="G114">
            <v>5.9299999999999999E-4</v>
          </cell>
          <cell r="H114">
            <v>5.6599999999999999E-4</v>
          </cell>
          <cell r="I114">
            <v>5.3200000000000003E-4</v>
          </cell>
          <cell r="J114">
            <v>4.6000000000000001E-4</v>
          </cell>
          <cell r="K114">
            <v>3.9199999999999999E-4</v>
          </cell>
          <cell r="L114">
            <v>3.3300000000000002E-4</v>
          </cell>
          <cell r="M114">
            <v>3.3500000000000001E-4</v>
          </cell>
          <cell r="N114">
            <v>3.88E-4</v>
          </cell>
          <cell r="O114">
            <v>5.2700000000000002E-4</v>
          </cell>
          <cell r="P114">
            <v>7.2900000000000005E-4</v>
          </cell>
          <cell r="Q114">
            <v>1.016E-3</v>
          </cell>
          <cell r="R114">
            <v>1.25E-3</v>
          </cell>
          <cell r="S114">
            <v>1.48E-3</v>
          </cell>
          <cell r="T114">
            <v>1.6260000000000001E-3</v>
          </cell>
          <cell r="U114">
            <v>1.593E-3</v>
          </cell>
          <cell r="V114">
            <v>1.6080000000000001E-3</v>
          </cell>
          <cell r="W114">
            <v>1.5790000000000001E-3</v>
          </cell>
          <cell r="X114">
            <v>1.6770000000000001E-3</v>
          </cell>
          <cell r="Y114">
            <v>1.6750000000000001E-3</v>
          </cell>
          <cell r="Z114">
            <v>1.7719999999999999E-3</v>
          </cell>
          <cell r="AA114">
            <v>1.7179999999999999E-3</v>
          </cell>
          <cell r="AB114">
            <v>1.7459999999999999E-3</v>
          </cell>
          <cell r="AC114">
            <v>1.82E-3</v>
          </cell>
          <cell r="AD114">
            <v>1.89E-3</v>
          </cell>
          <cell r="AE114">
            <v>1.926E-3</v>
          </cell>
          <cell r="AF114">
            <v>1.9910000000000001E-3</v>
          </cell>
          <cell r="AG114">
            <v>2.1779999999999998E-3</v>
          </cell>
          <cell r="AH114">
            <v>2.313E-3</v>
          </cell>
          <cell r="AI114">
            <v>2.3779999999999999E-3</v>
          </cell>
          <cell r="AJ114">
            <v>2.137E-3</v>
          </cell>
          <cell r="AK114">
            <v>1.928E-3</v>
          </cell>
          <cell r="AL114">
            <v>1.944E-3</v>
          </cell>
          <cell r="AM114">
            <v>2.0560000000000001E-3</v>
          </cell>
          <cell r="AN114">
            <v>2.2030000000000001E-3</v>
          </cell>
          <cell r="AO114">
            <v>2.4329999999999998E-3</v>
          </cell>
          <cell r="AP114">
            <v>2.6020000000000001E-3</v>
          </cell>
          <cell r="AQ114">
            <v>2.7859999999999998E-3</v>
          </cell>
          <cell r="AR114">
            <v>2.885E-3</v>
          </cell>
          <cell r="AS114">
            <v>3.199E-3</v>
          </cell>
          <cell r="AT114">
            <v>3.3830000000000002E-3</v>
          </cell>
          <cell r="AU114">
            <v>3.5539999999999999E-3</v>
          </cell>
          <cell r="AV114">
            <v>3.8040000000000001E-3</v>
          </cell>
          <cell r="AW114">
            <v>4.0509999999999999E-3</v>
          </cell>
          <cell r="AX114">
            <v>4.3660000000000001E-3</v>
          </cell>
          <cell r="AY114">
            <v>4.7169999999999998E-3</v>
          </cell>
          <cell r="AZ114">
            <v>5.0689999999999997E-3</v>
          </cell>
          <cell r="BA114">
            <v>5.5199999999999997E-3</v>
          </cell>
          <cell r="BB114">
            <v>5.9969999999999997E-3</v>
          </cell>
          <cell r="BC114">
            <v>6.4559999999999999E-3</v>
          </cell>
          <cell r="BD114">
            <v>7.0330000000000002E-3</v>
          </cell>
          <cell r="BE114">
            <v>7.6740000000000003E-3</v>
          </cell>
          <cell r="BF114">
            <v>8.3260000000000001E-3</v>
          </cell>
          <cell r="BG114">
            <v>8.9149999999999993E-3</v>
          </cell>
          <cell r="BH114">
            <v>9.3950000000000006E-3</v>
          </cell>
          <cell r="BI114">
            <v>9.7979999999999994E-3</v>
          </cell>
          <cell r="BJ114">
            <v>1.0206E-2</v>
          </cell>
          <cell r="BK114">
            <v>1.0671E-2</v>
          </cell>
          <cell r="BL114">
            <v>1.1181E-2</v>
          </cell>
          <cell r="BM114">
            <v>1.1768000000000001E-2</v>
          </cell>
          <cell r="BN114">
            <v>1.2451E-2</v>
          </cell>
          <cell r="BO114">
            <v>1.3254E-2</v>
          </cell>
          <cell r="BP114">
            <v>1.4156999999999999E-2</v>
          </cell>
          <cell r="BQ114">
            <v>1.5129999999999999E-2</v>
          </cell>
          <cell r="BR114">
            <v>1.6150999999999999E-2</v>
          </cell>
          <cell r="BS114">
            <v>1.7252E-2</v>
          </cell>
          <cell r="BT114">
            <v>1.8540000000000001E-2</v>
          </cell>
          <cell r="BU114">
            <v>2.0025000000000001E-2</v>
          </cell>
          <cell r="BV114">
            <v>2.163E-2</v>
          </cell>
          <cell r="BW114">
            <v>2.3352999999999999E-2</v>
          </cell>
          <cell r="BX114">
            <v>2.5260999999999999E-2</v>
          </cell>
          <cell r="BY114">
            <v>2.7585999999999999E-2</v>
          </cell>
          <cell r="BZ114">
            <v>3.0297999999999999E-2</v>
          </cell>
          <cell r="CA114">
            <v>3.3149999999999999E-2</v>
          </cell>
          <cell r="CB114">
            <v>3.6075000000000003E-2</v>
          </cell>
          <cell r="CC114">
            <v>3.9255999999999999E-2</v>
          </cell>
          <cell r="CD114">
            <v>4.2818000000000002E-2</v>
          </cell>
          <cell r="CE114">
            <v>4.7169999999999997E-2</v>
          </cell>
          <cell r="CF114">
            <v>5.2757999999999999E-2</v>
          </cell>
          <cell r="CG114">
            <v>5.9903999999999999E-2</v>
          </cell>
          <cell r="CH114">
            <v>6.8434999999999996E-2</v>
          </cell>
          <cell r="CI114">
            <v>7.7973000000000001E-2</v>
          </cell>
          <cell r="CJ114">
            <v>8.8156999999999999E-2</v>
          </cell>
          <cell r="CK114">
            <v>9.8743999999999998E-2</v>
          </cell>
          <cell r="CL114">
            <v>0.10964599999999999</v>
          </cell>
          <cell r="CM114">
            <v>0.12093</v>
          </cell>
          <cell r="CN114">
            <v>0.13272</v>
          </cell>
          <cell r="CO114">
            <v>0.145174</v>
          </cell>
          <cell r="CP114">
            <v>0.15846299999999999</v>
          </cell>
          <cell r="CQ114">
            <v>0.17274200000000001</v>
          </cell>
          <cell r="CR114">
            <v>0.188163</v>
          </cell>
          <cell r="CS114">
            <v>0.203291</v>
          </cell>
          <cell r="CT114">
            <v>0.217832</v>
          </cell>
          <cell r="CU114">
            <v>0.23147899999999999</v>
          </cell>
          <cell r="CV114">
            <v>0.243923</v>
          </cell>
          <cell r="CW114">
            <v>0.25486599999999998</v>
          </cell>
          <cell r="CX114">
            <v>0.26630599999999999</v>
          </cell>
          <cell r="CY114">
            <v>0.27826299999999998</v>
          </cell>
          <cell r="CZ114">
            <v>0.29076200000000002</v>
          </cell>
          <cell r="DA114">
            <v>0.30382700000000001</v>
          </cell>
          <cell r="DB114">
            <v>0.31748399999999999</v>
          </cell>
          <cell r="DC114">
            <v>0.33176099999999997</v>
          </cell>
          <cell r="DD114">
            <v>0.34668599999999999</v>
          </cell>
          <cell r="DE114">
            <v>0.362288</v>
          </cell>
          <cell r="DF114">
            <v>0.37859799999999999</v>
          </cell>
          <cell r="DG114">
            <v>0.39564899999999997</v>
          </cell>
          <cell r="DH114">
            <v>0.41347499999999998</v>
          </cell>
          <cell r="DI114">
            <v>0.43210999999999999</v>
          </cell>
          <cell r="DJ114">
            <v>0.45159300000000002</v>
          </cell>
          <cell r="DK114">
            <v>0.47196199999999999</v>
          </cell>
          <cell r="DL114">
            <v>0.493257</v>
          </cell>
          <cell r="DM114">
            <v>0.51552200000000004</v>
          </cell>
          <cell r="DN114">
            <v>0.53879999999999995</v>
          </cell>
          <cell r="DO114">
            <v>0.56313800000000003</v>
          </cell>
          <cell r="DP114">
            <v>0.58858500000000002</v>
          </cell>
          <cell r="DQ114">
            <v>0.61519199999999996</v>
          </cell>
        </row>
        <row r="115">
          <cell r="A115">
            <v>1963</v>
          </cell>
          <cell r="B115">
            <v>2.8367E-2</v>
          </cell>
          <cell r="C115">
            <v>1.6429999999999999E-3</v>
          </cell>
          <cell r="D115">
            <v>1.031E-3</v>
          </cell>
          <cell r="E115">
            <v>7.9500000000000003E-4</v>
          </cell>
          <cell r="F115">
            <v>6.6600000000000003E-4</v>
          </cell>
          <cell r="G115">
            <v>6.0300000000000002E-4</v>
          </cell>
          <cell r="H115">
            <v>5.6800000000000004E-4</v>
          </cell>
          <cell r="I115">
            <v>5.0900000000000001E-4</v>
          </cell>
          <cell r="J115">
            <v>4.5600000000000003E-4</v>
          </cell>
          <cell r="K115">
            <v>3.8000000000000002E-4</v>
          </cell>
          <cell r="L115">
            <v>3.4000000000000002E-4</v>
          </cell>
          <cell r="M115">
            <v>3.1100000000000002E-4</v>
          </cell>
          <cell r="N115">
            <v>3.57E-4</v>
          </cell>
          <cell r="O115">
            <v>5.0500000000000002E-4</v>
          </cell>
          <cell r="P115">
            <v>7.4799999999999997E-4</v>
          </cell>
          <cell r="Q115">
            <v>1.0039999999999999E-3</v>
          </cell>
          <cell r="R115">
            <v>1.258E-3</v>
          </cell>
          <cell r="S115">
            <v>1.4530000000000001E-3</v>
          </cell>
          <cell r="T115">
            <v>1.4710000000000001E-3</v>
          </cell>
          <cell r="U115">
            <v>1.5070000000000001E-3</v>
          </cell>
          <cell r="V115">
            <v>1.4890000000000001E-3</v>
          </cell>
          <cell r="W115">
            <v>1.6100000000000001E-3</v>
          </cell>
          <cell r="X115">
            <v>1.6490000000000001E-3</v>
          </cell>
          <cell r="Y115">
            <v>1.7769999999999999E-3</v>
          </cell>
          <cell r="Z115">
            <v>1.7260000000000001E-3</v>
          </cell>
          <cell r="AA115">
            <v>1.7459999999999999E-3</v>
          </cell>
          <cell r="AB115">
            <v>1.776E-3</v>
          </cell>
          <cell r="AC115">
            <v>1.833E-3</v>
          </cell>
          <cell r="AD115">
            <v>1.8389999999999999E-3</v>
          </cell>
          <cell r="AE115">
            <v>1.8829999999999999E-3</v>
          </cell>
          <cell r="AF115">
            <v>2.0479999999999999E-3</v>
          </cell>
          <cell r="AG115">
            <v>2.1810000000000002E-3</v>
          </cell>
          <cell r="AH115">
            <v>2.2590000000000002E-3</v>
          </cell>
          <cell r="AI115">
            <v>2.0330000000000001E-3</v>
          </cell>
          <cell r="AJ115">
            <v>1.83E-3</v>
          </cell>
          <cell r="AK115">
            <v>1.8220000000000001E-3</v>
          </cell>
          <cell r="AL115">
            <v>1.916E-3</v>
          </cell>
          <cell r="AM115">
            <v>2.0400000000000001E-3</v>
          </cell>
          <cell r="AN115">
            <v>2.2799999999999999E-3</v>
          </cell>
          <cell r="AO115">
            <v>2.4020000000000001E-3</v>
          </cell>
          <cell r="AP115">
            <v>2.565E-3</v>
          </cell>
          <cell r="AQ115">
            <v>2.6519999999999998E-3</v>
          </cell>
          <cell r="AR115">
            <v>2.9420000000000002E-3</v>
          </cell>
          <cell r="AS115">
            <v>3.1159999999999998E-3</v>
          </cell>
          <cell r="AT115">
            <v>3.271E-3</v>
          </cell>
          <cell r="AU115">
            <v>3.4749999999999998E-3</v>
          </cell>
          <cell r="AV115">
            <v>3.7030000000000001E-3</v>
          </cell>
          <cell r="AW115">
            <v>3.9979999999999998E-3</v>
          </cell>
          <cell r="AX115">
            <v>4.3059999999999999E-3</v>
          </cell>
          <cell r="AY115">
            <v>4.6049999999999997E-3</v>
          </cell>
          <cell r="AZ115">
            <v>5.0379999999999999E-3</v>
          </cell>
          <cell r="BA115">
            <v>5.4730000000000004E-3</v>
          </cell>
          <cell r="BB115">
            <v>5.8760000000000001E-3</v>
          </cell>
          <cell r="BC115">
            <v>6.3949999999999996E-3</v>
          </cell>
          <cell r="BD115">
            <v>6.973E-3</v>
          </cell>
          <cell r="BE115">
            <v>7.613E-3</v>
          </cell>
          <cell r="BF115">
            <v>8.2579999999999997E-3</v>
          </cell>
          <cell r="BG115">
            <v>8.8350000000000008E-3</v>
          </cell>
          <cell r="BH115">
            <v>9.3010000000000002E-3</v>
          </cell>
          <cell r="BI115">
            <v>9.6889999999999997E-3</v>
          </cell>
          <cell r="BJ115">
            <v>1.0083E-2</v>
          </cell>
          <cell r="BK115">
            <v>1.0534999999999999E-2</v>
          </cell>
          <cell r="BL115">
            <v>1.1037999999999999E-2</v>
          </cell>
          <cell r="BM115">
            <v>1.1622E-2</v>
          </cell>
          <cell r="BN115">
            <v>1.2307E-2</v>
          </cell>
          <cell r="BO115">
            <v>1.3110999999999999E-2</v>
          </cell>
          <cell r="BP115">
            <v>1.4015E-2</v>
          </cell>
          <cell r="BQ115">
            <v>1.4985E-2</v>
          </cell>
          <cell r="BR115">
            <v>1.5998999999999999E-2</v>
          </cell>
          <cell r="BS115">
            <v>1.7090000000000001E-2</v>
          </cell>
          <cell r="BT115">
            <v>1.8364999999999999E-2</v>
          </cell>
          <cell r="BU115">
            <v>1.9837E-2</v>
          </cell>
          <cell r="BV115">
            <v>2.1427999999999999E-2</v>
          </cell>
          <cell r="BW115">
            <v>2.3137000000000001E-2</v>
          </cell>
          <cell r="BX115">
            <v>2.503E-2</v>
          </cell>
          <cell r="BY115">
            <v>2.7341000000000001E-2</v>
          </cell>
          <cell r="BZ115">
            <v>3.0037000000000001E-2</v>
          </cell>
          <cell r="CA115">
            <v>3.2864999999999998E-2</v>
          </cell>
          <cell r="CB115">
            <v>3.5756999999999997E-2</v>
          </cell>
          <cell r="CC115">
            <v>3.8899000000000003E-2</v>
          </cell>
          <cell r="CD115">
            <v>4.2415000000000001E-2</v>
          </cell>
          <cell r="CE115">
            <v>4.6726999999999998E-2</v>
          </cell>
          <cell r="CF115">
            <v>5.2291999999999998E-2</v>
          </cell>
          <cell r="CG115">
            <v>5.9436000000000003E-2</v>
          </cell>
          <cell r="CH115">
            <v>6.7978999999999998E-2</v>
          </cell>
          <cell r="CI115">
            <v>7.7525999999999998E-2</v>
          </cell>
          <cell r="CJ115">
            <v>8.7706000000000006E-2</v>
          </cell>
          <cell r="CK115">
            <v>9.8270999999999997E-2</v>
          </cell>
          <cell r="CL115">
            <v>0.10913200000000001</v>
          </cell>
          <cell r="CM115">
            <v>0.12035999999999999</v>
          </cell>
          <cell r="CN115">
            <v>0.13208300000000001</v>
          </cell>
          <cell r="CO115">
            <v>0.14446300000000001</v>
          </cell>
          <cell r="CP115">
            <v>0.15767500000000001</v>
          </cell>
          <cell r="CQ115">
            <v>0.171878</v>
          </cell>
          <cell r="CR115">
            <v>0.187227</v>
          </cell>
          <cell r="CS115">
            <v>0.20228499999999999</v>
          </cell>
          <cell r="CT115">
            <v>0.21675900000000001</v>
          </cell>
          <cell r="CU115">
            <v>0.23034299999999999</v>
          </cell>
          <cell r="CV115">
            <v>0.24273</v>
          </cell>
          <cell r="CW115">
            <v>0.25362400000000002</v>
          </cell>
          <cell r="CX115">
            <v>0.26501200000000003</v>
          </cell>
          <cell r="CY115">
            <v>0.276916</v>
          </cell>
          <cell r="CZ115">
            <v>0.28935899999999998</v>
          </cell>
          <cell r="DA115">
            <v>0.30236600000000002</v>
          </cell>
          <cell r="DB115">
            <v>0.31596299999999999</v>
          </cell>
          <cell r="DC115">
            <v>0.330177</v>
          </cell>
          <cell r="DD115">
            <v>0.34503600000000001</v>
          </cell>
          <cell r="DE115">
            <v>0.36057</v>
          </cell>
          <cell r="DF115">
            <v>0.37680900000000001</v>
          </cell>
          <cell r="DG115">
            <v>0.393785</v>
          </cell>
          <cell r="DH115">
            <v>0.41153400000000001</v>
          </cell>
          <cell r="DI115">
            <v>0.430089</v>
          </cell>
          <cell r="DJ115">
            <v>0.449488</v>
          </cell>
          <cell r="DK115">
            <v>0.46976899999999999</v>
          </cell>
          <cell r="DL115">
            <v>0.49097299999999999</v>
          </cell>
          <cell r="DM115">
            <v>0.51314300000000002</v>
          </cell>
          <cell r="DN115">
            <v>0.53632199999999997</v>
          </cell>
          <cell r="DO115">
            <v>0.56055699999999997</v>
          </cell>
          <cell r="DP115">
            <v>0.585897</v>
          </cell>
          <cell r="DQ115">
            <v>0.61239100000000002</v>
          </cell>
        </row>
        <row r="116">
          <cell r="A116">
            <v>1964</v>
          </cell>
          <cell r="B116">
            <v>2.776E-2</v>
          </cell>
          <cell r="C116">
            <v>1.6080000000000001E-3</v>
          </cell>
          <cell r="D116">
            <v>1.0300000000000001E-3</v>
          </cell>
          <cell r="E116">
            <v>7.94E-4</v>
          </cell>
          <cell r="F116">
            <v>6.6E-4</v>
          </cell>
          <cell r="G116">
            <v>5.9900000000000003E-4</v>
          </cell>
          <cell r="H116">
            <v>5.4600000000000004E-4</v>
          </cell>
          <cell r="I116">
            <v>5.0600000000000005E-4</v>
          </cell>
          <cell r="J116">
            <v>4.35E-4</v>
          </cell>
          <cell r="K116">
            <v>3.88E-4</v>
          </cell>
          <cell r="L116">
            <v>3.1500000000000001E-4</v>
          </cell>
          <cell r="M116">
            <v>2.8400000000000002E-4</v>
          </cell>
          <cell r="N116">
            <v>3.4499999999999998E-4</v>
          </cell>
          <cell r="O116">
            <v>5.0699999999999996E-4</v>
          </cell>
          <cell r="P116">
            <v>7.4100000000000001E-4</v>
          </cell>
          <cell r="Q116">
            <v>1.0009999999999999E-3</v>
          </cell>
          <cell r="R116">
            <v>1.2290000000000001E-3</v>
          </cell>
          <cell r="S116">
            <v>1.3140000000000001E-3</v>
          </cell>
          <cell r="T116">
            <v>1.403E-3</v>
          </cell>
          <cell r="U116">
            <v>1.3990000000000001E-3</v>
          </cell>
          <cell r="V116">
            <v>1.506E-3</v>
          </cell>
          <cell r="W116">
            <v>1.585E-3</v>
          </cell>
          <cell r="X116">
            <v>1.7539999999999999E-3</v>
          </cell>
          <cell r="Y116">
            <v>1.72E-3</v>
          </cell>
          <cell r="Z116">
            <v>1.751E-3</v>
          </cell>
          <cell r="AA116">
            <v>1.745E-3</v>
          </cell>
          <cell r="AB116">
            <v>1.794E-3</v>
          </cell>
          <cell r="AC116">
            <v>1.776E-3</v>
          </cell>
          <cell r="AD116">
            <v>1.786E-3</v>
          </cell>
          <cell r="AE116">
            <v>1.9139999999999999E-3</v>
          </cell>
          <cell r="AF116">
            <v>2.039E-3</v>
          </cell>
          <cell r="AG116">
            <v>2.1250000000000002E-3</v>
          </cell>
          <cell r="AH116">
            <v>1.9269999999999999E-3</v>
          </cell>
          <cell r="AI116">
            <v>1.7420000000000001E-3</v>
          </cell>
          <cell r="AJ116">
            <v>1.7160000000000001E-3</v>
          </cell>
          <cell r="AK116">
            <v>1.792E-3</v>
          </cell>
          <cell r="AL116">
            <v>1.892E-3</v>
          </cell>
          <cell r="AM116">
            <v>2.1320000000000002E-3</v>
          </cell>
          <cell r="AN116">
            <v>2.2209999999999999E-3</v>
          </cell>
          <cell r="AO116">
            <v>2.3630000000000001E-3</v>
          </cell>
          <cell r="AP116">
            <v>2.444E-3</v>
          </cell>
          <cell r="AQ116">
            <v>2.6949999999999999E-3</v>
          </cell>
          <cell r="AR116">
            <v>2.8670000000000002E-3</v>
          </cell>
          <cell r="AS116">
            <v>3.0079999999999998E-3</v>
          </cell>
          <cell r="AT116">
            <v>3.1710000000000002E-3</v>
          </cell>
          <cell r="AU116">
            <v>3.395E-3</v>
          </cell>
          <cell r="AV116">
            <v>3.6389999999999999E-3</v>
          </cell>
          <cell r="AW116">
            <v>3.9230000000000003E-3</v>
          </cell>
          <cell r="AX116">
            <v>4.1739999999999998E-3</v>
          </cell>
          <cell r="AY116">
            <v>4.5859999999999998E-3</v>
          </cell>
          <cell r="AZ116">
            <v>4.9870000000000001E-3</v>
          </cell>
          <cell r="BA116">
            <v>5.3579999999999999E-3</v>
          </cell>
          <cell r="BB116">
            <v>5.8089999999999999E-3</v>
          </cell>
          <cell r="BC116">
            <v>6.3299999999999997E-3</v>
          </cell>
          <cell r="BD116">
            <v>6.9100000000000003E-3</v>
          </cell>
          <cell r="BE116">
            <v>7.5459999999999998E-3</v>
          </cell>
          <cell r="BF116">
            <v>8.1840000000000003E-3</v>
          </cell>
          <cell r="BG116">
            <v>8.7510000000000001E-3</v>
          </cell>
          <cell r="BH116">
            <v>9.2040000000000004E-3</v>
          </cell>
          <cell r="BI116">
            <v>9.5779999999999997E-3</v>
          </cell>
          <cell r="BJ116">
            <v>9.9590000000000008E-3</v>
          </cell>
          <cell r="BK116">
            <v>1.04E-2</v>
          </cell>
          <cell r="BL116">
            <v>1.0895999999999999E-2</v>
          </cell>
          <cell r="BM116">
            <v>1.1479E-2</v>
          </cell>
          <cell r="BN116">
            <v>1.2163999999999999E-2</v>
          </cell>
          <cell r="BO116">
            <v>1.2971E-2</v>
          </cell>
          <cell r="BP116">
            <v>1.3875E-2</v>
          </cell>
          <cell r="BQ116">
            <v>1.4841999999999999E-2</v>
          </cell>
          <cell r="BR116">
            <v>1.585E-2</v>
          </cell>
          <cell r="BS116">
            <v>1.6931000000000002E-2</v>
          </cell>
          <cell r="BT116">
            <v>1.8193000000000001E-2</v>
          </cell>
          <cell r="BU116">
            <v>1.9651999999999999E-2</v>
          </cell>
          <cell r="BV116">
            <v>2.1229000000000001E-2</v>
          </cell>
          <cell r="BW116">
            <v>2.2925000000000001E-2</v>
          </cell>
          <cell r="BX116">
            <v>2.4802000000000001E-2</v>
          </cell>
          <cell r="BY116">
            <v>2.7099999999999999E-2</v>
          </cell>
          <cell r="BZ116">
            <v>2.9780000000000001E-2</v>
          </cell>
          <cell r="CA116">
            <v>3.2585000000000003E-2</v>
          </cell>
          <cell r="CB116">
            <v>3.5443000000000002E-2</v>
          </cell>
          <cell r="CC116">
            <v>3.8546999999999998E-2</v>
          </cell>
          <cell r="CD116">
            <v>4.2019000000000001E-2</v>
          </cell>
          <cell r="CE116">
            <v>4.6289999999999998E-2</v>
          </cell>
          <cell r="CF116">
            <v>5.1832000000000003E-2</v>
          </cell>
          <cell r="CG116">
            <v>5.8976000000000001E-2</v>
          </cell>
          <cell r="CH116">
            <v>6.7529000000000006E-2</v>
          </cell>
          <cell r="CI116">
            <v>7.7082999999999999E-2</v>
          </cell>
          <cell r="CJ116">
            <v>8.7259000000000003E-2</v>
          </cell>
          <cell r="CK116">
            <v>9.7802E-2</v>
          </cell>
          <cell r="CL116">
            <v>0.108622</v>
          </cell>
          <cell r="CM116">
            <v>0.119795</v>
          </cell>
          <cell r="CN116">
            <v>0.13145100000000001</v>
          </cell>
          <cell r="CO116">
            <v>0.143758</v>
          </cell>
          <cell r="CP116">
            <v>0.156893</v>
          </cell>
          <cell r="CQ116">
            <v>0.17102200000000001</v>
          </cell>
          <cell r="CR116">
            <v>0.18629899999999999</v>
          </cell>
          <cell r="CS116">
            <v>0.20128699999999999</v>
          </cell>
          <cell r="CT116">
            <v>0.215694</v>
          </cell>
          <cell r="CU116">
            <v>0.229216</v>
          </cell>
          <cell r="CV116">
            <v>0.24154700000000001</v>
          </cell>
          <cell r="CW116">
            <v>0.25239299999999998</v>
          </cell>
          <cell r="CX116">
            <v>0.26372899999999999</v>
          </cell>
          <cell r="CY116">
            <v>0.27557999999999999</v>
          </cell>
          <cell r="CZ116">
            <v>0.287968</v>
          </cell>
          <cell r="DA116">
            <v>0.30091699999999999</v>
          </cell>
          <cell r="DB116">
            <v>0.31445400000000001</v>
          </cell>
          <cell r="DC116">
            <v>0.32860600000000001</v>
          </cell>
          <cell r="DD116">
            <v>0.34339999999999998</v>
          </cell>
          <cell r="DE116">
            <v>0.35886499999999999</v>
          </cell>
          <cell r="DF116">
            <v>0.37503399999999998</v>
          </cell>
          <cell r="DG116">
            <v>0.39193699999999998</v>
          </cell>
          <cell r="DH116">
            <v>0.40960800000000003</v>
          </cell>
          <cell r="DI116">
            <v>0.42808299999999999</v>
          </cell>
          <cell r="DJ116">
            <v>0.44739899999999999</v>
          </cell>
          <cell r="DK116">
            <v>0.46759400000000001</v>
          </cell>
          <cell r="DL116">
            <v>0.48870799999999998</v>
          </cell>
          <cell r="DM116">
            <v>0.51078299999999999</v>
          </cell>
          <cell r="DN116">
            <v>0.53386400000000001</v>
          </cell>
          <cell r="DO116">
            <v>0.55799699999999997</v>
          </cell>
          <cell r="DP116">
            <v>0.58323000000000003</v>
          </cell>
          <cell r="DQ116">
            <v>0.60961299999999996</v>
          </cell>
        </row>
        <row r="117">
          <cell r="A117">
            <v>1965</v>
          </cell>
          <cell r="B117">
            <v>2.7526999999999999E-2</v>
          </cell>
          <cell r="C117">
            <v>1.6739999999999999E-3</v>
          </cell>
          <cell r="D117">
            <v>9.8999999999999999E-4</v>
          </cell>
          <cell r="E117">
            <v>7.67E-4</v>
          </cell>
          <cell r="F117">
            <v>6.4800000000000003E-4</v>
          </cell>
          <cell r="G117">
            <v>5.8399999999999999E-4</v>
          </cell>
          <cell r="H117">
            <v>5.4100000000000003E-4</v>
          </cell>
          <cell r="I117">
            <v>4.8000000000000001E-4</v>
          </cell>
          <cell r="J117">
            <v>4.46E-4</v>
          </cell>
          <cell r="K117">
            <v>3.6000000000000002E-4</v>
          </cell>
          <cell r="L117">
            <v>2.8699999999999998E-4</v>
          </cell>
          <cell r="M117">
            <v>2.7599999999999999E-4</v>
          </cell>
          <cell r="N117">
            <v>3.3799999999999998E-4</v>
          </cell>
          <cell r="O117">
            <v>5.04E-4</v>
          </cell>
          <cell r="P117">
            <v>7.2400000000000003E-4</v>
          </cell>
          <cell r="Q117">
            <v>9.77E-4</v>
          </cell>
          <cell r="R117">
            <v>1.1150000000000001E-3</v>
          </cell>
          <cell r="S117">
            <v>1.261E-3</v>
          </cell>
          <cell r="T117">
            <v>1.3060000000000001E-3</v>
          </cell>
          <cell r="U117">
            <v>1.3990000000000001E-3</v>
          </cell>
          <cell r="V117">
            <v>1.49E-3</v>
          </cell>
          <cell r="W117">
            <v>1.6919999999999999E-3</v>
          </cell>
          <cell r="X117">
            <v>1.6900000000000001E-3</v>
          </cell>
          <cell r="Y117">
            <v>1.7440000000000001E-3</v>
          </cell>
          <cell r="Z117">
            <v>1.7179999999999999E-3</v>
          </cell>
          <cell r="AA117">
            <v>1.768E-3</v>
          </cell>
          <cell r="AB117">
            <v>1.743E-3</v>
          </cell>
          <cell r="AC117">
            <v>1.714E-3</v>
          </cell>
          <cell r="AD117">
            <v>1.794E-3</v>
          </cell>
          <cell r="AE117">
            <v>1.892E-3</v>
          </cell>
          <cell r="AF117">
            <v>1.9840000000000001E-3</v>
          </cell>
          <cell r="AG117">
            <v>1.8159999999999999E-3</v>
          </cell>
          <cell r="AH117">
            <v>1.66E-3</v>
          </cell>
          <cell r="AI117">
            <v>1.6230000000000001E-3</v>
          </cell>
          <cell r="AJ117">
            <v>1.684E-3</v>
          </cell>
          <cell r="AK117">
            <v>1.7600000000000001E-3</v>
          </cell>
          <cell r="AL117">
            <v>1.9810000000000001E-3</v>
          </cell>
          <cell r="AM117">
            <v>2.0579999999999999E-3</v>
          </cell>
          <cell r="AN117">
            <v>2.1800000000000001E-3</v>
          </cell>
          <cell r="AO117">
            <v>2.2599999999999999E-3</v>
          </cell>
          <cell r="AP117">
            <v>2.4610000000000001E-3</v>
          </cell>
          <cell r="AQ117">
            <v>2.6329999999999999E-3</v>
          </cell>
          <cell r="AR117">
            <v>2.7659999999999998E-3</v>
          </cell>
          <cell r="AS117">
            <v>2.892E-3</v>
          </cell>
          <cell r="AT117">
            <v>3.117E-3</v>
          </cell>
          <cell r="AU117">
            <v>3.297E-3</v>
          </cell>
          <cell r="AV117">
            <v>3.568E-3</v>
          </cell>
          <cell r="AW117">
            <v>3.7850000000000002E-3</v>
          </cell>
          <cell r="AX117">
            <v>4.1669999999999997E-3</v>
          </cell>
          <cell r="AY117">
            <v>4.5329999999999997E-3</v>
          </cell>
          <cell r="AZ117">
            <v>4.8929999999999998E-3</v>
          </cell>
          <cell r="BA117">
            <v>5.2900000000000004E-3</v>
          </cell>
          <cell r="BB117">
            <v>5.7419999999999997E-3</v>
          </cell>
          <cell r="BC117">
            <v>6.2639999999999996E-3</v>
          </cell>
          <cell r="BD117">
            <v>6.842E-3</v>
          </cell>
          <cell r="BE117">
            <v>7.4749999999999999E-3</v>
          </cell>
          <cell r="BF117">
            <v>8.1060000000000004E-3</v>
          </cell>
          <cell r="BG117">
            <v>8.6630000000000006E-3</v>
          </cell>
          <cell r="BH117">
            <v>9.1039999999999992E-3</v>
          </cell>
          <cell r="BI117">
            <v>9.4660000000000005E-3</v>
          </cell>
          <cell r="BJ117">
            <v>9.835E-3</v>
          </cell>
          <cell r="BK117">
            <v>1.0266000000000001E-2</v>
          </cell>
          <cell r="BL117">
            <v>1.0755000000000001E-2</v>
          </cell>
          <cell r="BM117">
            <v>1.1337E-2</v>
          </cell>
          <cell r="BN117">
            <v>1.2024E-2</v>
          </cell>
          <cell r="BO117">
            <v>1.2833000000000001E-2</v>
          </cell>
          <cell r="BP117">
            <v>1.3738E-2</v>
          </cell>
          <cell r="BQ117">
            <v>1.4702E-2</v>
          </cell>
          <cell r="BR117">
            <v>1.5703999999999999E-2</v>
          </cell>
          <cell r="BS117">
            <v>1.6774000000000001E-2</v>
          </cell>
          <cell r="BT117">
            <v>1.8023999999999998E-2</v>
          </cell>
          <cell r="BU117">
            <v>1.9470000000000001E-2</v>
          </cell>
          <cell r="BV117">
            <v>2.1034000000000001E-2</v>
          </cell>
          <cell r="BW117">
            <v>2.2714999999999999E-2</v>
          </cell>
          <cell r="BX117">
            <v>2.4577999999999999E-2</v>
          </cell>
          <cell r="BY117">
            <v>2.6862E-2</v>
          </cell>
          <cell r="BZ117">
            <v>2.9527000000000001E-2</v>
          </cell>
          <cell r="CA117">
            <v>3.2308999999999997E-2</v>
          </cell>
          <cell r="CB117">
            <v>3.5133999999999999E-2</v>
          </cell>
          <cell r="CC117">
            <v>3.8200999999999999E-2</v>
          </cell>
          <cell r="CD117">
            <v>4.1628999999999999E-2</v>
          </cell>
          <cell r="CE117">
            <v>4.5859999999999998E-2</v>
          </cell>
          <cell r="CF117">
            <v>5.1379000000000001E-2</v>
          </cell>
          <cell r="CG117">
            <v>5.8520999999999997E-2</v>
          </cell>
          <cell r="CH117">
            <v>6.7084000000000005E-2</v>
          </cell>
          <cell r="CI117">
            <v>7.6645000000000005E-2</v>
          </cell>
          <cell r="CJ117">
            <v>8.6816000000000004E-2</v>
          </cell>
          <cell r="CK117">
            <v>9.7336000000000006E-2</v>
          </cell>
          <cell r="CL117">
            <v>0.108116</v>
          </cell>
          <cell r="CM117">
            <v>0.11923300000000001</v>
          </cell>
          <cell r="CN117">
            <v>0.13082299999999999</v>
          </cell>
          <cell r="CO117">
            <v>0.14305799999999999</v>
          </cell>
          <cell r="CP117">
            <v>0.15611900000000001</v>
          </cell>
          <cell r="CQ117">
            <v>0.17017199999999999</v>
          </cell>
          <cell r="CR117">
            <v>0.18537799999999999</v>
          </cell>
          <cell r="CS117">
            <v>0.200297</v>
          </cell>
          <cell r="CT117">
            <v>0.214638</v>
          </cell>
          <cell r="CU117">
            <v>0.228098</v>
          </cell>
          <cell r="CV117">
            <v>0.240374</v>
          </cell>
          <cell r="CW117">
            <v>0.25117099999999998</v>
          </cell>
          <cell r="CX117">
            <v>0.262457</v>
          </cell>
          <cell r="CY117">
            <v>0.27425500000000003</v>
          </cell>
          <cell r="CZ117">
            <v>0.28658800000000001</v>
          </cell>
          <cell r="DA117">
            <v>0.29948000000000002</v>
          </cell>
          <cell r="DB117">
            <v>0.31295800000000001</v>
          </cell>
          <cell r="DC117">
            <v>0.32704699999999998</v>
          </cell>
          <cell r="DD117">
            <v>0.341777</v>
          </cell>
          <cell r="DE117">
            <v>0.35717500000000002</v>
          </cell>
          <cell r="DF117">
            <v>0.37327300000000002</v>
          </cell>
          <cell r="DG117">
            <v>0.39010299999999998</v>
          </cell>
          <cell r="DH117">
            <v>0.40769899999999998</v>
          </cell>
          <cell r="DI117">
            <v>0.42609399999999997</v>
          </cell>
          <cell r="DJ117">
            <v>0.44532699999999997</v>
          </cell>
          <cell r="DK117">
            <v>0.46543600000000002</v>
          </cell>
          <cell r="DL117">
            <v>0.48646</v>
          </cell>
          <cell r="DM117">
            <v>0.50844199999999995</v>
          </cell>
          <cell r="DN117">
            <v>0.53142599999999995</v>
          </cell>
          <cell r="DO117">
            <v>0.55545699999999998</v>
          </cell>
          <cell r="DP117">
            <v>0.58058399999999999</v>
          </cell>
          <cell r="DQ117">
            <v>0.60685800000000001</v>
          </cell>
        </row>
        <row r="118">
          <cell r="A118">
            <v>1966</v>
          </cell>
          <cell r="B118">
            <v>2.6550000000000001E-2</v>
          </cell>
          <cell r="C118">
            <v>1.5070000000000001E-3</v>
          </cell>
          <cell r="D118">
            <v>9.8900000000000008E-4</v>
          </cell>
          <cell r="E118">
            <v>7.6599999999999997E-4</v>
          </cell>
          <cell r="F118">
            <v>6.4000000000000005E-4</v>
          </cell>
          <cell r="G118">
            <v>5.7300000000000005E-4</v>
          </cell>
          <cell r="H118">
            <v>5.1099999999999995E-4</v>
          </cell>
          <cell r="I118">
            <v>4.9200000000000003E-4</v>
          </cell>
          <cell r="J118">
            <v>4.1199999999999999E-4</v>
          </cell>
          <cell r="K118">
            <v>3.3E-4</v>
          </cell>
          <cell r="L118">
            <v>2.7900000000000001E-4</v>
          </cell>
          <cell r="M118">
            <v>2.6800000000000001E-4</v>
          </cell>
          <cell r="N118">
            <v>3.3399999999999999E-4</v>
          </cell>
          <cell r="O118">
            <v>4.7600000000000002E-4</v>
          </cell>
          <cell r="P118">
            <v>7.0699999999999995E-4</v>
          </cell>
          <cell r="Q118">
            <v>8.92E-4</v>
          </cell>
          <cell r="R118">
            <v>1.073E-3</v>
          </cell>
          <cell r="S118">
            <v>1.1770000000000001E-3</v>
          </cell>
          <cell r="T118">
            <v>1.2930000000000001E-3</v>
          </cell>
          <cell r="U118">
            <v>1.395E-3</v>
          </cell>
          <cell r="V118">
            <v>1.5969999999999999E-3</v>
          </cell>
          <cell r="W118">
            <v>1.624E-3</v>
          </cell>
          <cell r="X118">
            <v>1.7160000000000001E-3</v>
          </cell>
          <cell r="Y118">
            <v>1.6819999999999999E-3</v>
          </cell>
          <cell r="Z118">
            <v>1.743E-3</v>
          </cell>
          <cell r="AA118">
            <v>1.7290000000000001E-3</v>
          </cell>
          <cell r="AB118">
            <v>1.6750000000000001E-3</v>
          </cell>
          <cell r="AC118">
            <v>1.7110000000000001E-3</v>
          </cell>
          <cell r="AD118">
            <v>1.7619999999999999E-3</v>
          </cell>
          <cell r="AE118">
            <v>1.838E-3</v>
          </cell>
          <cell r="AF118">
            <v>1.7049999999999999E-3</v>
          </cell>
          <cell r="AG118">
            <v>1.58E-3</v>
          </cell>
          <cell r="AH118">
            <v>1.539E-3</v>
          </cell>
          <cell r="AI118">
            <v>1.5900000000000001E-3</v>
          </cell>
          <cell r="AJ118">
            <v>1.6429999999999999E-3</v>
          </cell>
          <cell r="AK118">
            <v>1.833E-3</v>
          </cell>
          <cell r="AL118">
            <v>1.9120000000000001E-3</v>
          </cell>
          <cell r="AM118">
            <v>2.0179999999999998E-3</v>
          </cell>
          <cell r="AN118">
            <v>2.0929999999999998E-3</v>
          </cell>
          <cell r="AO118">
            <v>2.2439999999999999E-3</v>
          </cell>
          <cell r="AP118">
            <v>2.4160000000000002E-3</v>
          </cell>
          <cell r="AQ118">
            <v>2.5430000000000001E-3</v>
          </cell>
          <cell r="AR118">
            <v>2.643E-3</v>
          </cell>
          <cell r="AS118">
            <v>2.8600000000000001E-3</v>
          </cell>
          <cell r="AT118">
            <v>2.9750000000000002E-3</v>
          </cell>
          <cell r="AU118">
            <v>3.2420000000000001E-3</v>
          </cell>
          <cell r="AV118">
            <v>3.441E-3</v>
          </cell>
          <cell r="AW118">
            <v>3.787E-3</v>
          </cell>
          <cell r="AX118">
            <v>4.1139999999999996E-3</v>
          </cell>
          <cell r="AY118">
            <v>4.4619999999999998E-3</v>
          </cell>
          <cell r="AZ118">
            <v>4.8279999999999998E-3</v>
          </cell>
          <cell r="BA118">
            <v>5.2240000000000003E-3</v>
          </cell>
          <cell r="BB118">
            <v>5.6750000000000004E-3</v>
          </cell>
          <cell r="BC118">
            <v>6.1960000000000001E-3</v>
          </cell>
          <cell r="BD118">
            <v>6.7720000000000002E-3</v>
          </cell>
          <cell r="BE118">
            <v>7.4009999999999996E-3</v>
          </cell>
          <cell r="BF118">
            <v>8.0249999999999991E-3</v>
          </cell>
          <cell r="BG118">
            <v>8.5719999999999998E-3</v>
          </cell>
          <cell r="BH118">
            <v>9.0019999999999996E-3</v>
          </cell>
          <cell r="BI118">
            <v>9.3530000000000002E-3</v>
          </cell>
          <cell r="BJ118">
            <v>9.7109999999999991E-3</v>
          </cell>
          <cell r="BK118">
            <v>1.0133E-2</v>
          </cell>
          <cell r="BL118">
            <v>1.0616E-2</v>
          </cell>
          <cell r="BM118">
            <v>1.1197E-2</v>
          </cell>
          <cell r="BN118">
            <v>1.1886000000000001E-2</v>
          </cell>
          <cell r="BO118">
            <v>1.2697999999999999E-2</v>
          </cell>
          <cell r="BP118">
            <v>1.3603000000000001E-2</v>
          </cell>
          <cell r="BQ118">
            <v>1.4565E-2</v>
          </cell>
          <cell r="BR118">
            <v>1.5559999999999999E-2</v>
          </cell>
          <cell r="BS118">
            <v>1.6619999999999999E-2</v>
          </cell>
          <cell r="BT118">
            <v>1.7857999999999999E-2</v>
          </cell>
          <cell r="BU118">
            <v>1.9290999999999999E-2</v>
          </cell>
          <cell r="BV118">
            <v>2.0840999999999998E-2</v>
          </cell>
          <cell r="BW118">
            <v>2.2509000000000001E-2</v>
          </cell>
          <cell r="BX118">
            <v>2.4357E-2</v>
          </cell>
          <cell r="BY118">
            <v>2.6629E-2</v>
          </cell>
          <cell r="BZ118">
            <v>2.9277999999999998E-2</v>
          </cell>
          <cell r="CA118">
            <v>3.2037000000000003E-2</v>
          </cell>
          <cell r="CB118">
            <v>3.483E-2</v>
          </cell>
          <cell r="CC118">
            <v>3.7859999999999998E-2</v>
          </cell>
          <cell r="CD118">
            <v>4.1244999999999997E-2</v>
          </cell>
          <cell r="CE118">
            <v>4.5436999999999998E-2</v>
          </cell>
          <cell r="CF118">
            <v>5.0934E-2</v>
          </cell>
          <cell r="CG118">
            <v>5.8073E-2</v>
          </cell>
          <cell r="CH118">
            <v>6.6643999999999995E-2</v>
          </cell>
          <cell r="CI118">
            <v>7.6212000000000002E-2</v>
          </cell>
          <cell r="CJ118">
            <v>8.6375999999999994E-2</v>
          </cell>
          <cell r="CK118">
            <v>9.6873000000000001E-2</v>
          </cell>
          <cell r="CL118">
            <v>0.107613</v>
          </cell>
          <cell r="CM118">
            <v>0.118676</v>
          </cell>
          <cell r="CN118">
            <v>0.13020100000000001</v>
          </cell>
          <cell r="CO118">
            <v>0.14236399999999999</v>
          </cell>
          <cell r="CP118">
            <v>0.15534999999999999</v>
          </cell>
          <cell r="CQ118">
            <v>0.16933000000000001</v>
          </cell>
          <cell r="CR118">
            <v>0.18446499999999999</v>
          </cell>
          <cell r="CS118">
            <v>0.19931599999999999</v>
          </cell>
          <cell r="CT118">
            <v>0.213591</v>
          </cell>
          <cell r="CU118">
            <v>0.22699</v>
          </cell>
          <cell r="CV118">
            <v>0.23921000000000001</v>
          </cell>
          <cell r="CW118">
            <v>0.24995899999999999</v>
          </cell>
          <cell r="CX118">
            <v>0.26119500000000001</v>
          </cell>
          <cell r="CY118">
            <v>0.27294099999999999</v>
          </cell>
          <cell r="CZ118">
            <v>0.285219</v>
          </cell>
          <cell r="DA118">
            <v>0.29805500000000001</v>
          </cell>
          <cell r="DB118">
            <v>0.31147399999999997</v>
          </cell>
          <cell r="DC118">
            <v>0.32550200000000001</v>
          </cell>
          <cell r="DD118">
            <v>0.340167</v>
          </cell>
          <cell r="DE118">
            <v>0.35549799999999998</v>
          </cell>
          <cell r="DF118">
            <v>0.371527</v>
          </cell>
          <cell r="DG118">
            <v>0.38828400000000002</v>
          </cell>
          <cell r="DH118">
            <v>0.405804</v>
          </cell>
          <cell r="DI118">
            <v>0.42412100000000003</v>
          </cell>
          <cell r="DJ118">
            <v>0.443272</v>
          </cell>
          <cell r="DK118">
            <v>0.46329500000000001</v>
          </cell>
          <cell r="DL118">
            <v>0.48422999999999999</v>
          </cell>
          <cell r="DM118">
            <v>0.50612000000000001</v>
          </cell>
          <cell r="DN118">
            <v>0.52900700000000001</v>
          </cell>
          <cell r="DO118">
            <v>0.55293700000000001</v>
          </cell>
          <cell r="DP118">
            <v>0.57796000000000003</v>
          </cell>
          <cell r="DQ118">
            <v>0.60412299999999997</v>
          </cell>
        </row>
        <row r="119">
          <cell r="A119">
            <v>1967</v>
          </cell>
          <cell r="B119">
            <v>2.5128000000000001E-2</v>
          </cell>
          <cell r="C119">
            <v>1.49E-3</v>
          </cell>
          <cell r="D119">
            <v>9.6100000000000005E-4</v>
          </cell>
          <cell r="E119">
            <v>7.7800000000000005E-4</v>
          </cell>
          <cell r="F119">
            <v>6.2200000000000005E-4</v>
          </cell>
          <cell r="G119">
            <v>5.4299999999999997E-4</v>
          </cell>
          <cell r="H119">
            <v>5.2599999999999999E-4</v>
          </cell>
          <cell r="I119">
            <v>4.5399999999999998E-4</v>
          </cell>
          <cell r="J119">
            <v>3.8099999999999999E-4</v>
          </cell>
          <cell r="K119">
            <v>3.19E-4</v>
          </cell>
          <cell r="L119">
            <v>2.7700000000000001E-4</v>
          </cell>
          <cell r="M119">
            <v>2.5900000000000001E-4</v>
          </cell>
          <cell r="N119">
            <v>3.01E-4</v>
          </cell>
          <cell r="O119">
            <v>4.64E-4</v>
          </cell>
          <cell r="P119">
            <v>6.5600000000000001E-4</v>
          </cell>
          <cell r="Q119">
            <v>8.5700000000000001E-4</v>
          </cell>
          <cell r="R119">
            <v>1.005E-3</v>
          </cell>
          <cell r="S119">
            <v>1.1559999999999999E-3</v>
          </cell>
          <cell r="T119">
            <v>1.2979999999999999E-3</v>
          </cell>
          <cell r="U119">
            <v>1.5039999999999999E-3</v>
          </cell>
          <cell r="V119">
            <v>1.5299999999999999E-3</v>
          </cell>
          <cell r="W119">
            <v>1.6559999999999999E-3</v>
          </cell>
          <cell r="X119">
            <v>1.637E-3</v>
          </cell>
          <cell r="Y119">
            <v>1.7099999999999999E-3</v>
          </cell>
          <cell r="Z119">
            <v>1.7179999999999999E-3</v>
          </cell>
          <cell r="AA119">
            <v>1.658E-3</v>
          </cell>
          <cell r="AB119">
            <v>1.6739999999999999E-3</v>
          </cell>
          <cell r="AC119">
            <v>1.6720000000000001E-3</v>
          </cell>
          <cell r="AD119">
            <v>1.7080000000000001E-3</v>
          </cell>
          <cell r="AE119">
            <v>1.591E-3</v>
          </cell>
          <cell r="AF119">
            <v>1.5039999999999999E-3</v>
          </cell>
          <cell r="AG119">
            <v>1.4630000000000001E-3</v>
          </cell>
          <cell r="AH119">
            <v>1.5070000000000001E-3</v>
          </cell>
          <cell r="AI119">
            <v>1.5430000000000001E-3</v>
          </cell>
          <cell r="AJ119">
            <v>1.696E-3</v>
          </cell>
          <cell r="AK119">
            <v>1.784E-3</v>
          </cell>
          <cell r="AL119">
            <v>1.877E-3</v>
          </cell>
          <cell r="AM119">
            <v>1.944E-3</v>
          </cell>
          <cell r="AN119">
            <v>2.052E-3</v>
          </cell>
          <cell r="AO119">
            <v>2.2179999999999999E-3</v>
          </cell>
          <cell r="AP119">
            <v>2.3400000000000001E-3</v>
          </cell>
          <cell r="AQ119">
            <v>2.4269999999999999E-3</v>
          </cell>
          <cell r="AR119">
            <v>2.6280000000000001E-3</v>
          </cell>
          <cell r="AS119">
            <v>2.6849999999999999E-3</v>
          </cell>
          <cell r="AT119">
            <v>2.9399999999999999E-3</v>
          </cell>
          <cell r="AU119">
            <v>3.1380000000000002E-3</v>
          </cell>
          <cell r="AV119">
            <v>3.447E-3</v>
          </cell>
          <cell r="AW119">
            <v>3.7360000000000002E-3</v>
          </cell>
          <cell r="AX119">
            <v>4.0569999999999998E-3</v>
          </cell>
          <cell r="AY119">
            <v>4.4029999999999998E-3</v>
          </cell>
          <cell r="AZ119">
            <v>4.7670000000000004E-3</v>
          </cell>
          <cell r="BA119">
            <v>5.1590000000000004E-3</v>
          </cell>
          <cell r="BB119">
            <v>5.6080000000000001E-3</v>
          </cell>
          <cell r="BC119">
            <v>6.1279999999999998E-3</v>
          </cell>
          <cell r="BD119">
            <v>6.7000000000000002E-3</v>
          </cell>
          <cell r="BE119">
            <v>7.3239999999999998E-3</v>
          </cell>
          <cell r="BF119">
            <v>7.9410000000000001E-3</v>
          </cell>
          <cell r="BG119">
            <v>8.4799999999999997E-3</v>
          </cell>
          <cell r="BH119">
            <v>8.8990000000000007E-3</v>
          </cell>
          <cell r="BI119">
            <v>9.2399999999999999E-3</v>
          </cell>
          <cell r="BJ119">
            <v>9.5879999999999993E-3</v>
          </cell>
          <cell r="BK119">
            <v>1.0000999999999999E-2</v>
          </cell>
          <cell r="BL119">
            <v>1.0479E-2</v>
          </cell>
          <cell r="BM119">
            <v>1.1058E-2</v>
          </cell>
          <cell r="BN119">
            <v>1.1749000000000001E-2</v>
          </cell>
          <cell r="BO119">
            <v>1.2564000000000001E-2</v>
          </cell>
          <cell r="BP119">
            <v>1.3469999999999999E-2</v>
          </cell>
          <cell r="BQ119">
            <v>1.443E-2</v>
          </cell>
          <cell r="BR119">
            <v>1.5417999999999999E-2</v>
          </cell>
          <cell r="BS119">
            <v>1.6468E-2</v>
          </cell>
          <cell r="BT119">
            <v>1.7694999999999999E-2</v>
          </cell>
          <cell r="BU119">
            <v>1.9115E-2</v>
          </cell>
          <cell r="BV119">
            <v>2.0652E-2</v>
          </cell>
          <cell r="BW119">
            <v>2.2305999999999999E-2</v>
          </cell>
          <cell r="BX119">
            <v>2.4140000000000002E-2</v>
          </cell>
          <cell r="BY119">
            <v>2.6398000000000001E-2</v>
          </cell>
          <cell r="BZ119">
            <v>2.9031999999999999E-2</v>
          </cell>
          <cell r="CA119">
            <v>3.1767999999999998E-2</v>
          </cell>
          <cell r="CB119">
            <v>3.4529999999999998E-2</v>
          </cell>
          <cell r="CC119">
            <v>3.7524000000000002E-2</v>
          </cell>
          <cell r="CD119">
            <v>4.0866E-2</v>
          </cell>
          <cell r="CE119">
            <v>4.5020999999999999E-2</v>
          </cell>
          <cell r="CF119">
            <v>5.0493999999999997E-2</v>
          </cell>
          <cell r="CG119">
            <v>5.7631000000000002E-2</v>
          </cell>
          <cell r="CH119">
            <v>6.6210000000000005E-2</v>
          </cell>
          <cell r="CI119">
            <v>7.5783000000000003E-2</v>
          </cell>
          <cell r="CJ119">
            <v>8.5940000000000003E-2</v>
          </cell>
          <cell r="CK119">
            <v>9.6414E-2</v>
          </cell>
          <cell r="CL119">
            <v>0.107114</v>
          </cell>
          <cell r="CM119">
            <v>0.11812300000000001</v>
          </cell>
          <cell r="CN119">
            <v>0.129583</v>
          </cell>
          <cell r="CO119">
            <v>0.141675</v>
          </cell>
          <cell r="CP119">
            <v>0.154588</v>
          </cell>
          <cell r="CQ119">
            <v>0.16849500000000001</v>
          </cell>
          <cell r="CR119">
            <v>0.18356</v>
          </cell>
          <cell r="CS119">
            <v>0.19834199999999999</v>
          </cell>
          <cell r="CT119">
            <v>0.21255299999999999</v>
          </cell>
          <cell r="CU119">
            <v>0.22589100000000001</v>
          </cell>
          <cell r="CV119">
            <v>0.23805599999999999</v>
          </cell>
          <cell r="CW119">
            <v>0.24875700000000001</v>
          </cell>
          <cell r="CX119">
            <v>0.25994400000000001</v>
          </cell>
          <cell r="CY119">
            <v>0.27163799999999999</v>
          </cell>
          <cell r="CZ119">
            <v>0.283862</v>
          </cell>
          <cell r="DA119">
            <v>0.29664200000000002</v>
          </cell>
          <cell r="DB119">
            <v>0.31000100000000003</v>
          </cell>
          <cell r="DC119">
            <v>0.32396799999999998</v>
          </cell>
          <cell r="DD119">
            <v>0.33856999999999998</v>
          </cell>
          <cell r="DE119">
            <v>0.35383500000000001</v>
          </cell>
          <cell r="DF119">
            <v>0.36979499999999998</v>
          </cell>
          <cell r="DG119">
            <v>0.38647999999999999</v>
          </cell>
          <cell r="DH119">
            <v>0.40392499999999998</v>
          </cell>
          <cell r="DI119">
            <v>0.42216399999999998</v>
          </cell>
          <cell r="DJ119">
            <v>0.44123400000000002</v>
          </cell>
          <cell r="DK119">
            <v>0.46117200000000003</v>
          </cell>
          <cell r="DL119">
            <v>0.48201899999999998</v>
          </cell>
          <cell r="DM119">
            <v>0.50381600000000004</v>
          </cell>
          <cell r="DN119">
            <v>0.52660700000000005</v>
          </cell>
          <cell r="DO119">
            <v>0.55043799999999998</v>
          </cell>
          <cell r="DP119">
            <v>0.57535599999999998</v>
          </cell>
          <cell r="DQ119">
            <v>0.60141100000000003</v>
          </cell>
        </row>
        <row r="120">
          <cell r="A120">
            <v>1968</v>
          </cell>
          <cell r="B120">
            <v>2.4549000000000001E-2</v>
          </cell>
          <cell r="C120">
            <v>1.384E-3</v>
          </cell>
          <cell r="D120">
            <v>9.1E-4</v>
          </cell>
          <cell r="E120">
            <v>7.3499999999999998E-4</v>
          </cell>
          <cell r="F120">
            <v>5.9299999999999999E-4</v>
          </cell>
          <cell r="G120">
            <v>5.5999999999999995E-4</v>
          </cell>
          <cell r="H120">
            <v>4.8299999999999998E-4</v>
          </cell>
          <cell r="I120">
            <v>4.2299999999999998E-4</v>
          </cell>
          <cell r="J120">
            <v>3.68E-4</v>
          </cell>
          <cell r="K120">
            <v>3.2299999999999999E-4</v>
          </cell>
          <cell r="L120">
            <v>2.5799999999999998E-4</v>
          </cell>
          <cell r="M120">
            <v>2.2800000000000001E-4</v>
          </cell>
          <cell r="N120">
            <v>2.92E-4</v>
          </cell>
          <cell r="O120">
            <v>4.44E-4</v>
          </cell>
          <cell r="P120">
            <v>6.2600000000000004E-4</v>
          </cell>
          <cell r="Q120">
            <v>8.0599999999999997E-4</v>
          </cell>
          <cell r="R120">
            <v>9.8499999999999998E-4</v>
          </cell>
          <cell r="S120">
            <v>1.168E-3</v>
          </cell>
          <cell r="T120">
            <v>1.408E-3</v>
          </cell>
          <cell r="U120">
            <v>1.438E-3</v>
          </cell>
          <cell r="V120">
            <v>1.57E-3</v>
          </cell>
          <cell r="W120">
            <v>1.578E-3</v>
          </cell>
          <cell r="X120">
            <v>1.671E-3</v>
          </cell>
          <cell r="Y120">
            <v>1.699E-3</v>
          </cell>
          <cell r="Z120">
            <v>1.645E-3</v>
          </cell>
          <cell r="AA120">
            <v>1.671E-3</v>
          </cell>
          <cell r="AB120">
            <v>1.6360000000000001E-3</v>
          </cell>
          <cell r="AC120">
            <v>1.621E-3</v>
          </cell>
          <cell r="AD120">
            <v>1.493E-3</v>
          </cell>
          <cell r="AE120">
            <v>1.4289999999999999E-3</v>
          </cell>
          <cell r="AF120">
            <v>1.3960000000000001E-3</v>
          </cell>
          <cell r="AG120">
            <v>1.433E-3</v>
          </cell>
          <cell r="AH120">
            <v>1.4610000000000001E-3</v>
          </cell>
          <cell r="AI120">
            <v>1.5790000000000001E-3</v>
          </cell>
          <cell r="AJ120">
            <v>1.671E-3</v>
          </cell>
          <cell r="AK120">
            <v>1.756E-3</v>
          </cell>
          <cell r="AL120">
            <v>1.8079999999999999E-3</v>
          </cell>
          <cell r="AM120">
            <v>1.8929999999999999E-3</v>
          </cell>
          <cell r="AN120">
            <v>2.0449999999999999E-3</v>
          </cell>
          <cell r="AO120">
            <v>2.1570000000000001E-3</v>
          </cell>
          <cell r="AP120">
            <v>2.2399999999999998E-3</v>
          </cell>
          <cell r="AQ120">
            <v>2.4199999999999998E-3</v>
          </cell>
          <cell r="AR120">
            <v>2.4390000000000002E-3</v>
          </cell>
          <cell r="AS120">
            <v>2.6679999999999998E-3</v>
          </cell>
          <cell r="AT120">
            <v>2.8649999999999999E-3</v>
          </cell>
          <cell r="AU120">
            <v>3.1459999999999999E-3</v>
          </cell>
          <cell r="AV120">
            <v>3.4020000000000001E-3</v>
          </cell>
          <cell r="AW120">
            <v>3.6830000000000001E-3</v>
          </cell>
          <cell r="AX120">
            <v>4.0000000000000001E-3</v>
          </cell>
          <cell r="AY120">
            <v>4.346E-3</v>
          </cell>
          <cell r="AZ120">
            <v>4.7070000000000002E-3</v>
          </cell>
          <cell r="BA120">
            <v>5.0959999999999998E-3</v>
          </cell>
          <cell r="BB120">
            <v>5.5420000000000001E-3</v>
          </cell>
          <cell r="BC120">
            <v>6.0590000000000001E-3</v>
          </cell>
          <cell r="BD120">
            <v>6.6270000000000001E-3</v>
          </cell>
          <cell r="BE120">
            <v>7.2459999999999998E-3</v>
          </cell>
          <cell r="BF120">
            <v>7.8560000000000001E-3</v>
          </cell>
          <cell r="BG120">
            <v>8.3859999999999994E-3</v>
          </cell>
          <cell r="BH120">
            <v>8.796E-3</v>
          </cell>
          <cell r="BI120">
            <v>9.1280000000000007E-3</v>
          </cell>
          <cell r="BJ120">
            <v>9.4660000000000005E-3</v>
          </cell>
          <cell r="BK120">
            <v>9.8700000000000003E-3</v>
          </cell>
          <cell r="BL120">
            <v>1.0343E-2</v>
          </cell>
          <cell r="BM120">
            <v>1.0921999999999999E-2</v>
          </cell>
          <cell r="BN120">
            <v>1.1615E-2</v>
          </cell>
          <cell r="BO120">
            <v>1.2433E-2</v>
          </cell>
          <cell r="BP120">
            <v>1.3339E-2</v>
          </cell>
          <cell r="BQ120">
            <v>1.4297000000000001E-2</v>
          </cell>
          <cell r="BR120">
            <v>1.5278E-2</v>
          </cell>
          <cell r="BS120">
            <v>1.6319E-2</v>
          </cell>
          <cell r="BT120">
            <v>1.7534000000000001E-2</v>
          </cell>
          <cell r="BU120">
            <v>1.8942000000000001E-2</v>
          </cell>
          <cell r="BV120">
            <v>2.0465000000000001E-2</v>
          </cell>
          <cell r="BW120">
            <v>2.2106000000000001E-2</v>
          </cell>
          <cell r="BX120">
            <v>2.3927E-2</v>
          </cell>
          <cell r="BY120">
            <v>2.6172000000000001E-2</v>
          </cell>
          <cell r="BZ120">
            <v>2.879E-2</v>
          </cell>
          <cell r="CA120">
            <v>3.1503999999999997E-2</v>
          </cell>
          <cell r="CB120">
            <v>3.4235000000000002E-2</v>
          </cell>
          <cell r="CC120">
            <v>3.7192999999999997E-2</v>
          </cell>
          <cell r="CD120">
            <v>4.0494000000000002E-2</v>
          </cell>
          <cell r="CE120">
            <v>4.4609999999999997E-2</v>
          </cell>
          <cell r="CF120">
            <v>5.0062000000000002E-2</v>
          </cell>
          <cell r="CG120">
            <v>5.7195000000000003E-2</v>
          </cell>
          <cell r="CH120">
            <v>6.5780000000000005E-2</v>
          </cell>
          <cell r="CI120">
            <v>7.5357999999999994E-2</v>
          </cell>
          <cell r="CJ120">
            <v>8.5508000000000001E-2</v>
          </cell>
          <cell r="CK120">
            <v>9.5959000000000003E-2</v>
          </cell>
          <cell r="CL120">
            <v>0.106618</v>
          </cell>
          <cell r="CM120">
            <v>0.117573</v>
          </cell>
          <cell r="CN120">
            <v>0.12897</v>
          </cell>
          <cell r="CO120">
            <v>0.14099200000000001</v>
          </cell>
          <cell r="CP120">
            <v>0.153832</v>
          </cell>
          <cell r="CQ120">
            <v>0.16766700000000001</v>
          </cell>
          <cell r="CR120">
            <v>0.18266199999999999</v>
          </cell>
          <cell r="CS120">
            <v>0.197377</v>
          </cell>
          <cell r="CT120">
            <v>0.21152299999999999</v>
          </cell>
          <cell r="CU120">
            <v>0.224801</v>
          </cell>
          <cell r="CV120">
            <v>0.23691200000000001</v>
          </cell>
          <cell r="CW120">
            <v>0.24756500000000001</v>
          </cell>
          <cell r="CX120">
            <v>0.25870199999999999</v>
          </cell>
          <cell r="CY120">
            <v>0.270345</v>
          </cell>
          <cell r="CZ120">
            <v>0.28251599999999999</v>
          </cell>
          <cell r="DA120">
            <v>0.29523899999999997</v>
          </cell>
          <cell r="DB120">
            <v>0.30854100000000001</v>
          </cell>
          <cell r="DC120">
            <v>0.32244699999999998</v>
          </cell>
          <cell r="DD120">
            <v>0.33698600000000001</v>
          </cell>
          <cell r="DE120">
            <v>0.35218500000000003</v>
          </cell>
          <cell r="DF120">
            <v>0.36807600000000001</v>
          </cell>
          <cell r="DG120">
            <v>0.38468999999999998</v>
          </cell>
          <cell r="DH120">
            <v>0.402061</v>
          </cell>
          <cell r="DI120">
            <v>0.42022199999999998</v>
          </cell>
          <cell r="DJ120">
            <v>0.43921100000000002</v>
          </cell>
          <cell r="DK120">
            <v>0.459065</v>
          </cell>
          <cell r="DL120">
            <v>0.479825</v>
          </cell>
          <cell r="DM120">
            <v>0.50153000000000003</v>
          </cell>
          <cell r="DN120">
            <v>0.52422599999999997</v>
          </cell>
          <cell r="DO120">
            <v>0.54795799999999995</v>
          </cell>
          <cell r="DP120">
            <v>0.57277199999999995</v>
          </cell>
          <cell r="DQ120">
            <v>0.59872000000000003</v>
          </cell>
        </row>
        <row r="121">
          <cell r="A121">
            <v>1969</v>
          </cell>
          <cell r="B121">
            <v>2.3494999999999999E-2</v>
          </cell>
          <cell r="C121">
            <v>1.3190000000000001E-3</v>
          </cell>
          <cell r="D121">
            <v>8.7000000000000001E-4</v>
          </cell>
          <cell r="E121">
            <v>7.18E-4</v>
          </cell>
          <cell r="F121">
            <v>6.1300000000000005E-4</v>
          </cell>
          <cell r="G121">
            <v>5.1199999999999998E-4</v>
          </cell>
          <cell r="H121">
            <v>4.5399999999999998E-4</v>
          </cell>
          <cell r="I121">
            <v>4.0900000000000002E-4</v>
          </cell>
          <cell r="J121">
            <v>3.7500000000000001E-4</v>
          </cell>
          <cell r="K121">
            <v>2.9799999999999998E-4</v>
          </cell>
          <cell r="L121">
            <v>2.3499999999999999E-4</v>
          </cell>
          <cell r="M121">
            <v>2.2000000000000001E-4</v>
          </cell>
          <cell r="N121">
            <v>2.9300000000000002E-4</v>
          </cell>
          <cell r="O121">
            <v>4.1899999999999999E-4</v>
          </cell>
          <cell r="P121">
            <v>5.9500000000000004E-4</v>
          </cell>
          <cell r="Q121">
            <v>7.9299999999999998E-4</v>
          </cell>
          <cell r="R121">
            <v>9.9700000000000006E-4</v>
          </cell>
          <cell r="S121">
            <v>1.2719999999999999E-3</v>
          </cell>
          <cell r="T121">
            <v>1.3450000000000001E-3</v>
          </cell>
          <cell r="U121">
            <v>1.487E-3</v>
          </cell>
          <cell r="V121">
            <v>1.505E-3</v>
          </cell>
          <cell r="W121">
            <v>1.6230000000000001E-3</v>
          </cell>
          <cell r="X121">
            <v>1.67E-3</v>
          </cell>
          <cell r="Y121">
            <v>1.624E-3</v>
          </cell>
          <cell r="Z121">
            <v>1.6750000000000001E-3</v>
          </cell>
          <cell r="AA121">
            <v>1.6379999999999999E-3</v>
          </cell>
          <cell r="AB121">
            <v>1.5900000000000001E-3</v>
          </cell>
          <cell r="AC121">
            <v>1.4350000000000001E-3</v>
          </cell>
          <cell r="AD121">
            <v>1.3669999999999999E-3</v>
          </cell>
          <cell r="AE121">
            <v>1.33E-3</v>
          </cell>
          <cell r="AF121">
            <v>1.369E-3</v>
          </cell>
          <cell r="AG121">
            <v>1.397E-3</v>
          </cell>
          <cell r="AH121">
            <v>1.4890000000000001E-3</v>
          </cell>
          <cell r="AI121">
            <v>1.5740000000000001E-3</v>
          </cell>
          <cell r="AJ121">
            <v>1.65E-3</v>
          </cell>
          <cell r="AK121">
            <v>1.688E-3</v>
          </cell>
          <cell r="AL121">
            <v>1.771E-3</v>
          </cell>
          <cell r="AM121">
            <v>1.9E-3</v>
          </cell>
          <cell r="AN121">
            <v>1.9959999999999999E-3</v>
          </cell>
          <cell r="AO121">
            <v>2.075E-3</v>
          </cell>
          <cell r="AP121">
            <v>2.2339999999999999E-3</v>
          </cell>
          <cell r="AQ121">
            <v>2.2409999999999999E-3</v>
          </cell>
          <cell r="AR121">
            <v>2.4350000000000001E-3</v>
          </cell>
          <cell r="AS121">
            <v>2.6189999999999998E-3</v>
          </cell>
          <cell r="AT121">
            <v>2.8730000000000001E-3</v>
          </cell>
          <cell r="AU121">
            <v>3.1089999999999998E-3</v>
          </cell>
          <cell r="AV121">
            <v>3.3379999999999998E-3</v>
          </cell>
          <cell r="AW121">
            <v>3.6289999999999998E-3</v>
          </cell>
          <cell r="AX121">
            <v>3.9459999999999999E-3</v>
          </cell>
          <cell r="AY121">
            <v>4.2909999999999997E-3</v>
          </cell>
          <cell r="AZ121">
            <v>4.6490000000000004E-3</v>
          </cell>
          <cell r="BA121">
            <v>5.0350000000000004E-3</v>
          </cell>
          <cell r="BB121">
            <v>5.4770000000000001E-3</v>
          </cell>
          <cell r="BC121">
            <v>5.9899999999999997E-3</v>
          </cell>
          <cell r="BD121">
            <v>6.5539999999999999E-3</v>
          </cell>
          <cell r="BE121">
            <v>7.1659999999999996E-3</v>
          </cell>
          <cell r="BF121">
            <v>7.7689999999999999E-3</v>
          </cell>
          <cell r="BG121">
            <v>8.2909999999999998E-3</v>
          </cell>
          <cell r="BH121">
            <v>8.6929999999999993E-3</v>
          </cell>
          <cell r="BI121">
            <v>9.0159999999999997E-3</v>
          </cell>
          <cell r="BJ121">
            <v>9.3439999999999999E-3</v>
          </cell>
          <cell r="BK121">
            <v>9.7409999999999997E-3</v>
          </cell>
          <cell r="BL121">
            <v>1.0208999999999999E-2</v>
          </cell>
          <cell r="BM121">
            <v>1.0788000000000001E-2</v>
          </cell>
          <cell r="BN121">
            <v>1.1483E-2</v>
          </cell>
          <cell r="BO121">
            <v>1.2303E-2</v>
          </cell>
          <cell r="BP121">
            <v>1.3211000000000001E-2</v>
          </cell>
          <cell r="BQ121">
            <v>1.4166E-2</v>
          </cell>
          <cell r="BR121">
            <v>1.5141E-2</v>
          </cell>
          <cell r="BS121">
            <v>1.6171999999999999E-2</v>
          </cell>
          <cell r="BT121">
            <v>1.7375000000000002E-2</v>
          </cell>
          <cell r="BU121">
            <v>1.8770999999999999E-2</v>
          </cell>
          <cell r="BV121">
            <v>2.0282000000000001E-2</v>
          </cell>
          <cell r="BW121">
            <v>2.1909999999999999E-2</v>
          </cell>
          <cell r="BX121">
            <v>2.3716000000000001E-2</v>
          </cell>
          <cell r="BY121">
            <v>2.5947999999999999E-2</v>
          </cell>
          <cell r="BZ121">
            <v>2.8551E-2</v>
          </cell>
          <cell r="CA121">
            <v>3.1243E-2</v>
          </cell>
          <cell r="CB121">
            <v>3.3944000000000002E-2</v>
          </cell>
          <cell r="CC121">
            <v>3.6866999999999997E-2</v>
          </cell>
          <cell r="CD121">
            <v>4.0127000000000003E-2</v>
          </cell>
          <cell r="CE121">
            <v>4.4207000000000003E-2</v>
          </cell>
          <cell r="CF121">
            <v>4.9636E-2</v>
          </cell>
          <cell r="CG121">
            <v>5.6765000000000003E-2</v>
          </cell>
          <cell r="CH121">
            <v>6.5355999999999997E-2</v>
          </cell>
          <cell r="CI121">
            <v>7.4937000000000004E-2</v>
          </cell>
          <cell r="CJ121">
            <v>8.5079000000000002E-2</v>
          </cell>
          <cell r="CK121">
            <v>9.5505999999999994E-2</v>
          </cell>
          <cell r="CL121">
            <v>0.106126</v>
          </cell>
          <cell r="CM121">
            <v>0.11702799999999999</v>
          </cell>
          <cell r="CN121">
            <v>0.128361</v>
          </cell>
          <cell r="CO121">
            <v>0.14031399999999999</v>
          </cell>
          <cell r="CP121">
            <v>0.153083</v>
          </cell>
          <cell r="CQ121">
            <v>0.16684499999999999</v>
          </cell>
          <cell r="CR121">
            <v>0.18177199999999999</v>
          </cell>
          <cell r="CS121">
            <v>0.19642000000000001</v>
          </cell>
          <cell r="CT121">
            <v>0.21050099999999999</v>
          </cell>
          <cell r="CU121">
            <v>0.22372</v>
          </cell>
          <cell r="CV121">
            <v>0.23577699999999999</v>
          </cell>
          <cell r="CW121">
            <v>0.24638299999999999</v>
          </cell>
          <cell r="CX121">
            <v>0.25747100000000001</v>
          </cell>
          <cell r="CY121">
            <v>0.269063</v>
          </cell>
          <cell r="CZ121">
            <v>0.28117999999999999</v>
          </cell>
          <cell r="DA121">
            <v>0.29384900000000003</v>
          </cell>
          <cell r="DB121">
            <v>0.307093</v>
          </cell>
          <cell r="DC121">
            <v>0.32093899999999997</v>
          </cell>
          <cell r="DD121">
            <v>0.33541500000000002</v>
          </cell>
          <cell r="DE121">
            <v>0.350549</v>
          </cell>
          <cell r="DF121">
            <v>0.36637199999999998</v>
          </cell>
          <cell r="DG121">
            <v>0.38291500000000001</v>
          </cell>
          <cell r="DH121">
            <v>0.40021200000000001</v>
          </cell>
          <cell r="DI121">
            <v>0.41829699999999997</v>
          </cell>
          <cell r="DJ121">
            <v>0.43720500000000001</v>
          </cell>
          <cell r="DK121">
            <v>0.45697599999999999</v>
          </cell>
          <cell r="DL121">
            <v>0.47764800000000002</v>
          </cell>
          <cell r="DM121">
            <v>0.49926300000000001</v>
          </cell>
          <cell r="DN121">
            <v>0.52186500000000002</v>
          </cell>
          <cell r="DO121">
            <v>0.54549800000000004</v>
          </cell>
          <cell r="DP121">
            <v>0.57020999999999999</v>
          </cell>
          <cell r="DQ121">
            <v>0.59604999999999997</v>
          </cell>
        </row>
        <row r="122">
          <cell r="A122">
            <v>1970</v>
          </cell>
          <cell r="B122">
            <v>2.2457999999999999E-2</v>
          </cell>
          <cell r="C122">
            <v>1.2830000000000001E-3</v>
          </cell>
          <cell r="D122">
            <v>8.9800000000000004E-4</v>
          </cell>
          <cell r="E122">
            <v>7.1000000000000002E-4</v>
          </cell>
          <cell r="F122">
            <v>5.5999999999999995E-4</v>
          </cell>
          <cell r="G122">
            <v>4.86E-4</v>
          </cell>
          <cell r="H122">
            <v>4.4000000000000002E-4</v>
          </cell>
          <cell r="I122">
            <v>4.1199999999999999E-4</v>
          </cell>
          <cell r="J122">
            <v>3.4600000000000001E-4</v>
          </cell>
          <cell r="K122">
            <v>2.8200000000000002E-4</v>
          </cell>
          <cell r="L122">
            <v>2.2499999999999999E-4</v>
          </cell>
          <cell r="M122">
            <v>2.2599999999999999E-4</v>
          </cell>
          <cell r="N122">
            <v>2.7300000000000002E-4</v>
          </cell>
          <cell r="O122">
            <v>4.0700000000000003E-4</v>
          </cell>
          <cell r="P122">
            <v>5.8900000000000001E-4</v>
          </cell>
          <cell r="Q122">
            <v>8.03E-4</v>
          </cell>
          <cell r="R122">
            <v>1.088E-3</v>
          </cell>
          <cell r="S122">
            <v>1.214E-3</v>
          </cell>
          <cell r="T122">
            <v>1.4009999999999999E-3</v>
          </cell>
          <cell r="U122">
            <v>1.439E-3</v>
          </cell>
          <cell r="V122">
            <v>1.562E-3</v>
          </cell>
          <cell r="W122">
            <v>1.6260000000000001E-3</v>
          </cell>
          <cell r="X122">
            <v>1.5950000000000001E-3</v>
          </cell>
          <cell r="Y122">
            <v>1.668E-3</v>
          </cell>
          <cell r="Z122">
            <v>1.6490000000000001E-3</v>
          </cell>
          <cell r="AA122">
            <v>1.5969999999999999E-3</v>
          </cell>
          <cell r="AB122">
            <v>1.431E-3</v>
          </cell>
          <cell r="AC122">
            <v>1.3370000000000001E-3</v>
          </cell>
          <cell r="AD122">
            <v>1.2769999999999999E-3</v>
          </cell>
          <cell r="AE122">
            <v>1.3079999999999999E-3</v>
          </cell>
          <cell r="AF122">
            <v>1.3500000000000001E-3</v>
          </cell>
          <cell r="AG122">
            <v>1.4300000000000001E-3</v>
          </cell>
          <cell r="AH122">
            <v>1.498E-3</v>
          </cell>
          <cell r="AI122">
            <v>1.562E-3</v>
          </cell>
          <cell r="AJ122">
            <v>1.5809999999999999E-3</v>
          </cell>
          <cell r="AK122">
            <v>1.6800000000000001E-3</v>
          </cell>
          <cell r="AL122">
            <v>1.786E-3</v>
          </cell>
          <cell r="AM122">
            <v>1.8619999999999999E-3</v>
          </cell>
          <cell r="AN122">
            <v>1.931E-3</v>
          </cell>
          <cell r="AO122">
            <v>2.0690000000000001E-3</v>
          </cell>
          <cell r="AP122">
            <v>2.0839999999999999E-3</v>
          </cell>
          <cell r="AQ122">
            <v>2.2439999999999999E-3</v>
          </cell>
          <cell r="AR122">
            <v>2.4069999999999999E-3</v>
          </cell>
          <cell r="AS122">
            <v>2.6289999999999998E-3</v>
          </cell>
          <cell r="AT122">
            <v>2.8449999999999999E-3</v>
          </cell>
          <cell r="AU122">
            <v>3.0240000000000002E-3</v>
          </cell>
          <cell r="AV122">
            <v>3.2859999999999999E-3</v>
          </cell>
          <cell r="AW122">
            <v>3.5790000000000001E-3</v>
          </cell>
          <cell r="AX122">
            <v>3.8960000000000002E-3</v>
          </cell>
          <cell r="AY122">
            <v>4.2379999999999996E-3</v>
          </cell>
          <cell r="AZ122">
            <v>4.5929999999999999E-3</v>
          </cell>
          <cell r="BA122">
            <v>4.9740000000000001E-3</v>
          </cell>
          <cell r="BB122">
            <v>5.4130000000000003E-3</v>
          </cell>
          <cell r="BC122">
            <v>5.921E-3</v>
          </cell>
          <cell r="BD122">
            <v>6.4799999999999996E-3</v>
          </cell>
          <cell r="BE122">
            <v>7.0860000000000003E-3</v>
          </cell>
          <cell r="BF122">
            <v>7.6829999999999997E-3</v>
          </cell>
          <cell r="BG122">
            <v>8.1969999999999994E-3</v>
          </cell>
          <cell r="BH122">
            <v>8.5900000000000004E-3</v>
          </cell>
          <cell r="BI122">
            <v>8.9049999999999997E-3</v>
          </cell>
          <cell r="BJ122">
            <v>9.2250000000000006E-3</v>
          </cell>
          <cell r="BK122">
            <v>9.613E-3</v>
          </cell>
          <cell r="BL122">
            <v>1.0076999999999999E-2</v>
          </cell>
          <cell r="BM122">
            <v>1.0656000000000001E-2</v>
          </cell>
          <cell r="BN122">
            <v>1.1353E-2</v>
          </cell>
          <cell r="BO122">
            <v>1.2175999999999999E-2</v>
          </cell>
          <cell r="BP122">
            <v>1.3084E-2</v>
          </cell>
          <cell r="BQ122">
            <v>1.4037000000000001E-2</v>
          </cell>
          <cell r="BR122">
            <v>1.5006E-2</v>
          </cell>
          <cell r="BS122">
            <v>1.6027E-2</v>
          </cell>
          <cell r="BT122">
            <v>1.7219000000000002E-2</v>
          </cell>
          <cell r="BU122">
            <v>1.8603000000000001E-2</v>
          </cell>
          <cell r="BV122">
            <v>2.0101000000000001E-2</v>
          </cell>
          <cell r="BW122">
            <v>2.1715999999999999E-2</v>
          </cell>
          <cell r="BX122">
            <v>2.3508000000000001E-2</v>
          </cell>
          <cell r="BY122">
            <v>2.5727E-2</v>
          </cell>
          <cell r="BZ122">
            <v>2.8315E-2</v>
          </cell>
          <cell r="CA122">
            <v>3.0986E-2</v>
          </cell>
          <cell r="CB122">
            <v>3.3656999999999999E-2</v>
          </cell>
          <cell r="CC122">
            <v>3.6545000000000001E-2</v>
          </cell>
          <cell r="CD122">
            <v>3.9766000000000003E-2</v>
          </cell>
          <cell r="CE122">
            <v>4.3809000000000001E-2</v>
          </cell>
          <cell r="CF122">
            <v>4.9216000000000003E-2</v>
          </cell>
          <cell r="CG122">
            <v>5.6341000000000002E-2</v>
          </cell>
          <cell r="CH122">
            <v>6.4936999999999995E-2</v>
          </cell>
          <cell r="CI122">
            <v>7.4520000000000003E-2</v>
          </cell>
          <cell r="CJ122">
            <v>8.4653999999999993E-2</v>
          </cell>
          <cell r="CK122">
            <v>9.5057000000000003E-2</v>
          </cell>
          <cell r="CL122">
            <v>0.105638</v>
          </cell>
          <cell r="CM122">
            <v>0.11648600000000001</v>
          </cell>
          <cell r="CN122">
            <v>0.12775800000000001</v>
          </cell>
          <cell r="CO122">
            <v>0.13964199999999999</v>
          </cell>
          <cell r="CP122">
            <v>0.152339</v>
          </cell>
          <cell r="CQ122">
            <v>0.16603100000000001</v>
          </cell>
          <cell r="CR122">
            <v>0.18088899999999999</v>
          </cell>
          <cell r="CS122">
            <v>0.19547</v>
          </cell>
          <cell r="CT122">
            <v>0.20948800000000001</v>
          </cell>
          <cell r="CU122">
            <v>0.22264700000000001</v>
          </cell>
          <cell r="CV122">
            <v>0.234651</v>
          </cell>
          <cell r="CW122">
            <v>0.24521100000000001</v>
          </cell>
          <cell r="CX122">
            <v>0.25624999999999998</v>
          </cell>
          <cell r="CY122">
            <v>0.267791</v>
          </cell>
          <cell r="CZ122">
            <v>0.27985599999999999</v>
          </cell>
          <cell r="DA122">
            <v>0.29246899999999998</v>
          </cell>
          <cell r="DB122">
            <v>0.30565599999999998</v>
          </cell>
          <cell r="DC122">
            <v>0.319442</v>
          </cell>
          <cell r="DD122">
            <v>0.33385599999999999</v>
          </cell>
          <cell r="DE122">
            <v>0.34892600000000001</v>
          </cell>
          <cell r="DF122">
            <v>0.36468099999999998</v>
          </cell>
          <cell r="DG122">
            <v>0.38115399999999999</v>
          </cell>
          <cell r="DH122">
            <v>0.39837800000000001</v>
          </cell>
          <cell r="DI122">
            <v>0.41638599999999998</v>
          </cell>
          <cell r="DJ122">
            <v>0.43521500000000002</v>
          </cell>
          <cell r="DK122">
            <v>0.454903</v>
          </cell>
          <cell r="DL122">
            <v>0.47548899999999999</v>
          </cell>
          <cell r="DM122">
            <v>0.49701400000000001</v>
          </cell>
          <cell r="DN122">
            <v>0.51952200000000004</v>
          </cell>
          <cell r="DO122">
            <v>0.54305700000000001</v>
          </cell>
          <cell r="DP122">
            <v>0.56766700000000003</v>
          </cell>
          <cell r="DQ122">
            <v>0.59340199999999999</v>
          </cell>
        </row>
        <row r="123">
          <cell r="A123">
            <v>1971</v>
          </cell>
          <cell r="B123">
            <v>2.1267000000000001E-2</v>
          </cell>
          <cell r="C123">
            <v>1.2750000000000001E-3</v>
          </cell>
          <cell r="D123">
            <v>8.8000000000000003E-4</v>
          </cell>
          <cell r="E123">
            <v>6.9300000000000004E-4</v>
          </cell>
          <cell r="F123">
            <v>5.3600000000000002E-4</v>
          </cell>
          <cell r="G123">
            <v>4.7199999999999998E-4</v>
          </cell>
          <cell r="H123">
            <v>4.3100000000000001E-4</v>
          </cell>
          <cell r="I123">
            <v>3.88E-4</v>
          </cell>
          <cell r="J123">
            <v>3.3700000000000001E-4</v>
          </cell>
          <cell r="K123">
            <v>2.7099999999999997E-4</v>
          </cell>
          <cell r="L123">
            <v>2.2599999999999999E-4</v>
          </cell>
          <cell r="M123">
            <v>2.13E-4</v>
          </cell>
          <cell r="N123">
            <v>2.7099999999999997E-4</v>
          </cell>
          <cell r="O123">
            <v>4.0499999999999998E-4</v>
          </cell>
          <cell r="P123">
            <v>5.9699999999999998E-4</v>
          </cell>
          <cell r="Q123">
            <v>8.7299999999999997E-4</v>
          </cell>
          <cell r="R123">
            <v>1.0380000000000001E-3</v>
          </cell>
          <cell r="S123">
            <v>1.271E-3</v>
          </cell>
          <cell r="T123">
            <v>1.3669999999999999E-3</v>
          </cell>
          <cell r="U123">
            <v>1.5120000000000001E-3</v>
          </cell>
          <cell r="V123">
            <v>1.567E-3</v>
          </cell>
          <cell r="W123">
            <v>1.552E-3</v>
          </cell>
          <cell r="X123">
            <v>1.647E-3</v>
          </cell>
          <cell r="Y123">
            <v>1.647E-3</v>
          </cell>
          <cell r="Z123">
            <v>1.616E-3</v>
          </cell>
          <cell r="AA123">
            <v>1.462E-3</v>
          </cell>
          <cell r="AB123">
            <v>1.348E-3</v>
          </cell>
          <cell r="AC123">
            <v>1.256E-3</v>
          </cell>
          <cell r="AD123">
            <v>1.258E-3</v>
          </cell>
          <cell r="AE123">
            <v>1.3079999999999999E-3</v>
          </cell>
          <cell r="AF123">
            <v>1.397E-3</v>
          </cell>
          <cell r="AG123">
            <v>1.444E-3</v>
          </cell>
          <cell r="AH123">
            <v>1.4920000000000001E-3</v>
          </cell>
          <cell r="AI123">
            <v>1.4920000000000001E-3</v>
          </cell>
          <cell r="AJ123">
            <v>1.6080000000000001E-3</v>
          </cell>
          <cell r="AK123">
            <v>1.699E-3</v>
          </cell>
          <cell r="AL123">
            <v>1.755E-3</v>
          </cell>
          <cell r="AM123">
            <v>1.812E-3</v>
          </cell>
          <cell r="AN123">
            <v>1.9269999999999999E-3</v>
          </cell>
          <cell r="AO123">
            <v>1.9530000000000001E-3</v>
          </cell>
          <cell r="AP123">
            <v>2.091E-3</v>
          </cell>
          <cell r="AQ123">
            <v>2.2309999999999999E-3</v>
          </cell>
          <cell r="AR123">
            <v>2.418E-3</v>
          </cell>
          <cell r="AS123">
            <v>2.611E-3</v>
          </cell>
          <cell r="AT123">
            <v>2.7369999999999998E-3</v>
          </cell>
          <cell r="AU123">
            <v>2.9750000000000002E-3</v>
          </cell>
          <cell r="AV123">
            <v>3.2390000000000001E-3</v>
          </cell>
          <cell r="AW123">
            <v>3.532E-3</v>
          </cell>
          <cell r="AX123">
            <v>3.8479999999999999E-3</v>
          </cell>
          <cell r="AY123">
            <v>4.1879999999999999E-3</v>
          </cell>
          <cell r="AZ123">
            <v>4.5380000000000004E-3</v>
          </cell>
          <cell r="BA123">
            <v>4.9150000000000001E-3</v>
          </cell>
          <cell r="BB123">
            <v>5.3489999999999996E-3</v>
          </cell>
          <cell r="BC123">
            <v>5.8529999999999997E-3</v>
          </cell>
          <cell r="BD123">
            <v>6.4060000000000002E-3</v>
          </cell>
          <cell r="BE123">
            <v>7.0060000000000001E-3</v>
          </cell>
          <cell r="BF123">
            <v>7.5960000000000003E-3</v>
          </cell>
          <cell r="BG123">
            <v>8.1030000000000008E-3</v>
          </cell>
          <cell r="BH123">
            <v>8.4880000000000008E-3</v>
          </cell>
          <cell r="BI123">
            <v>8.7939999999999997E-3</v>
          </cell>
          <cell r="BJ123">
            <v>9.1059999999999995E-3</v>
          </cell>
          <cell r="BK123">
            <v>9.4870000000000006E-3</v>
          </cell>
          <cell r="BL123">
            <v>9.9469999999999992E-3</v>
          </cell>
          <cell r="BM123">
            <v>1.0525E-2</v>
          </cell>
          <cell r="BN123">
            <v>1.1225000000000001E-2</v>
          </cell>
          <cell r="BO123">
            <v>1.205E-2</v>
          </cell>
          <cell r="BP123">
            <v>1.2959E-2</v>
          </cell>
          <cell r="BQ123">
            <v>1.391E-2</v>
          </cell>
          <cell r="BR123">
            <v>1.4873000000000001E-2</v>
          </cell>
          <cell r="BS123">
            <v>1.5885E-2</v>
          </cell>
          <cell r="BT123">
            <v>1.7065E-2</v>
          </cell>
          <cell r="BU123">
            <v>1.8436999999999999E-2</v>
          </cell>
          <cell r="BV123">
            <v>1.9923E-2</v>
          </cell>
          <cell r="BW123">
            <v>2.1524999999999999E-2</v>
          </cell>
          <cell r="BX123">
            <v>2.3303000000000001E-2</v>
          </cell>
          <cell r="BY123">
            <v>2.5510000000000001E-2</v>
          </cell>
          <cell r="BZ123">
            <v>2.8083E-2</v>
          </cell>
          <cell r="CA123">
            <v>3.0731999999999999E-2</v>
          </cell>
          <cell r="CB123">
            <v>3.3374000000000001E-2</v>
          </cell>
          <cell r="CC123">
            <v>3.6228999999999997E-2</v>
          </cell>
          <cell r="CD123">
            <v>3.9411000000000002E-2</v>
          </cell>
          <cell r="CE123">
            <v>4.3416999999999997E-2</v>
          </cell>
          <cell r="CF123">
            <v>4.8801999999999998E-2</v>
          </cell>
          <cell r="CG123">
            <v>5.5921999999999999E-2</v>
          </cell>
          <cell r="CH123">
            <v>6.4522999999999997E-2</v>
          </cell>
          <cell r="CI123">
            <v>7.4107999999999993E-2</v>
          </cell>
          <cell r="CJ123">
            <v>8.4233000000000002E-2</v>
          </cell>
          <cell r="CK123">
            <v>9.4612000000000002E-2</v>
          </cell>
          <cell r="CL123">
            <v>0.105152</v>
          </cell>
          <cell r="CM123">
            <v>0.115949</v>
          </cell>
          <cell r="CN123">
            <v>0.12715799999999999</v>
          </cell>
          <cell r="CO123">
            <v>0.13897499999999999</v>
          </cell>
          <cell r="CP123">
            <v>0.15160199999999999</v>
          </cell>
          <cell r="CQ123">
            <v>0.16522300000000001</v>
          </cell>
          <cell r="CR123">
            <v>0.18001400000000001</v>
          </cell>
          <cell r="CS123">
            <v>0.19452800000000001</v>
          </cell>
          <cell r="CT123">
            <v>0.208483</v>
          </cell>
          <cell r="CU123">
            <v>0.221584</v>
          </cell>
          <cell r="CV123">
            <v>0.23353399999999999</v>
          </cell>
          <cell r="CW123">
            <v>0.24404799999999999</v>
          </cell>
          <cell r="CX123">
            <v>0.25503900000000002</v>
          </cell>
          <cell r="CY123">
            <v>0.26652900000000002</v>
          </cell>
          <cell r="CZ123">
            <v>0.27854200000000001</v>
          </cell>
          <cell r="DA123">
            <v>0.291101</v>
          </cell>
          <cell r="DB123">
            <v>0.30423099999999997</v>
          </cell>
          <cell r="DC123">
            <v>0.31795800000000002</v>
          </cell>
          <cell r="DD123">
            <v>0.33230999999999999</v>
          </cell>
          <cell r="DE123">
            <v>0.34731499999999998</v>
          </cell>
          <cell r="DF123">
            <v>0.36300399999999999</v>
          </cell>
          <cell r="DG123">
            <v>0.37940699999999999</v>
          </cell>
          <cell r="DH123">
            <v>0.39655800000000002</v>
          </cell>
          <cell r="DI123">
            <v>0.414491</v>
          </cell>
          <cell r="DJ123">
            <v>0.43324099999999999</v>
          </cell>
          <cell r="DK123">
            <v>0.45284600000000003</v>
          </cell>
          <cell r="DL123">
            <v>0.47334700000000002</v>
          </cell>
          <cell r="DM123">
            <v>0.494782</v>
          </cell>
          <cell r="DN123">
            <v>0.51719700000000002</v>
          </cell>
          <cell r="DO123">
            <v>0.54063499999999998</v>
          </cell>
          <cell r="DP123">
            <v>0.56514500000000001</v>
          </cell>
          <cell r="DQ123">
            <v>0.59077400000000002</v>
          </cell>
        </row>
        <row r="124">
          <cell r="A124">
            <v>1972</v>
          </cell>
          <cell r="B124">
            <v>2.0646000000000001E-2</v>
          </cell>
          <cell r="C124">
            <v>1.2750000000000001E-3</v>
          </cell>
          <cell r="D124">
            <v>8.2200000000000003E-4</v>
          </cell>
          <cell r="E124">
            <v>6.1300000000000005E-4</v>
          </cell>
          <cell r="F124">
            <v>5.22E-4</v>
          </cell>
          <cell r="G124">
            <v>4.46E-4</v>
          </cell>
          <cell r="H124">
            <v>4.2000000000000002E-4</v>
          </cell>
          <cell r="I124">
            <v>3.8099999999999999E-4</v>
          </cell>
          <cell r="J124">
            <v>3.2400000000000001E-4</v>
          </cell>
          <cell r="K124">
            <v>2.6200000000000003E-4</v>
          </cell>
          <cell r="L124">
            <v>2.2000000000000001E-4</v>
          </cell>
          <cell r="M124">
            <v>2.1000000000000001E-4</v>
          </cell>
          <cell r="N124">
            <v>2.7399999999999999E-4</v>
          </cell>
          <cell r="O124">
            <v>4.1300000000000001E-4</v>
          </cell>
          <cell r="P124">
            <v>6.4499999999999996E-4</v>
          </cell>
          <cell r="Q124">
            <v>8.34E-4</v>
          </cell>
          <cell r="R124">
            <v>1.0859999999999999E-3</v>
          </cell>
          <cell r="S124">
            <v>1.248E-3</v>
          </cell>
          <cell r="T124">
            <v>1.451E-3</v>
          </cell>
          <cell r="U124">
            <v>1.516E-3</v>
          </cell>
          <cell r="V124">
            <v>1.493E-3</v>
          </cell>
          <cell r="W124">
            <v>1.6050000000000001E-3</v>
          </cell>
          <cell r="X124">
            <v>1.632E-3</v>
          </cell>
          <cell r="Y124">
            <v>1.6199999999999999E-3</v>
          </cell>
          <cell r="Z124">
            <v>1.505E-3</v>
          </cell>
          <cell r="AA124">
            <v>1.3860000000000001E-3</v>
          </cell>
          <cell r="AB124">
            <v>1.276E-3</v>
          </cell>
          <cell r="AC124">
            <v>1.237E-3</v>
          </cell>
          <cell r="AD124">
            <v>1.2750000000000001E-3</v>
          </cell>
          <cell r="AE124">
            <v>1.3699999999999999E-3</v>
          </cell>
          <cell r="AF124">
            <v>1.408E-3</v>
          </cell>
          <cell r="AG124">
            <v>1.441E-3</v>
          </cell>
          <cell r="AH124">
            <v>1.431E-3</v>
          </cell>
          <cell r="AI124">
            <v>1.5479999999999999E-3</v>
          </cell>
          <cell r="AJ124">
            <v>1.6299999999999999E-3</v>
          </cell>
          <cell r="AK124">
            <v>1.673E-3</v>
          </cell>
          <cell r="AL124">
            <v>1.7160000000000001E-3</v>
          </cell>
          <cell r="AM124">
            <v>1.807E-3</v>
          </cell>
          <cell r="AN124">
            <v>1.838E-3</v>
          </cell>
          <cell r="AO124">
            <v>1.9620000000000002E-3</v>
          </cell>
          <cell r="AP124">
            <v>2.085E-3</v>
          </cell>
          <cell r="AQ124">
            <v>2.2399999999999998E-3</v>
          </cell>
          <cell r="AR124">
            <v>2.4130000000000002E-3</v>
          </cell>
          <cell r="AS124">
            <v>2.483E-3</v>
          </cell>
          <cell r="AT124">
            <v>2.6900000000000001E-3</v>
          </cell>
          <cell r="AU124">
            <v>2.9299999999999999E-3</v>
          </cell>
          <cell r="AV124">
            <v>3.1960000000000001E-3</v>
          </cell>
          <cell r="AW124">
            <v>3.4880000000000002E-3</v>
          </cell>
          <cell r="AX124">
            <v>3.8019999999999998E-3</v>
          </cell>
          <cell r="AY124">
            <v>4.1380000000000002E-3</v>
          </cell>
          <cell r="AZ124">
            <v>4.4840000000000001E-3</v>
          </cell>
          <cell r="BA124">
            <v>4.8570000000000002E-3</v>
          </cell>
          <cell r="BB124">
            <v>5.2859999999999999E-3</v>
          </cell>
          <cell r="BC124">
            <v>5.7850000000000002E-3</v>
          </cell>
          <cell r="BD124">
            <v>6.332E-3</v>
          </cell>
          <cell r="BE124">
            <v>6.9259999999999999E-3</v>
          </cell>
          <cell r="BF124">
            <v>7.509E-3</v>
          </cell>
          <cell r="BG124">
            <v>8.0090000000000005E-3</v>
          </cell>
          <cell r="BH124">
            <v>8.3859999999999994E-3</v>
          </cell>
          <cell r="BI124">
            <v>8.685E-3</v>
          </cell>
          <cell r="BJ124">
            <v>8.9890000000000005E-3</v>
          </cell>
          <cell r="BK124">
            <v>9.3629999999999998E-3</v>
          </cell>
          <cell r="BL124">
            <v>9.8180000000000003E-3</v>
          </cell>
          <cell r="BM124">
            <v>1.0397E-2</v>
          </cell>
          <cell r="BN124">
            <v>1.1098999999999999E-2</v>
          </cell>
          <cell r="BO124">
            <v>1.1927E-2</v>
          </cell>
          <cell r="BP124">
            <v>1.2836999999999999E-2</v>
          </cell>
          <cell r="BQ124">
            <v>1.3785E-2</v>
          </cell>
          <cell r="BR124">
            <v>1.4741000000000001E-2</v>
          </cell>
          <cell r="BS124">
            <v>1.5744999999999999E-2</v>
          </cell>
          <cell r="BT124">
            <v>1.6913999999999998E-2</v>
          </cell>
          <cell r="BU124">
            <v>1.8273999999999999E-2</v>
          </cell>
          <cell r="BV124">
            <v>1.9747000000000001E-2</v>
          </cell>
          <cell r="BW124">
            <v>2.1336999999999998E-2</v>
          </cell>
          <cell r="BX124">
            <v>2.3102000000000001E-2</v>
          </cell>
          <cell r="BY124">
            <v>2.5295000000000002E-2</v>
          </cell>
          <cell r="BZ124">
            <v>2.7854E-2</v>
          </cell>
          <cell r="CA124">
            <v>3.0481999999999999E-2</v>
          </cell>
          <cell r="CB124">
            <v>3.3094999999999999E-2</v>
          </cell>
          <cell r="CC124">
            <v>3.5916999999999998E-2</v>
          </cell>
          <cell r="CD124">
            <v>3.9059999999999997E-2</v>
          </cell>
          <cell r="CE124">
            <v>4.3032000000000001E-2</v>
          </cell>
          <cell r="CF124">
            <v>4.8394E-2</v>
          </cell>
          <cell r="CG124">
            <v>5.5509999999999997E-2</v>
          </cell>
          <cell r="CH124">
            <v>6.4113000000000003E-2</v>
          </cell>
          <cell r="CI124">
            <v>7.3699000000000001E-2</v>
          </cell>
          <cell r="CJ124">
            <v>8.3815000000000001E-2</v>
          </cell>
          <cell r="CK124">
            <v>9.4169000000000003E-2</v>
          </cell>
          <cell r="CL124">
            <v>0.104671</v>
          </cell>
          <cell r="CM124">
            <v>0.115415</v>
          </cell>
          <cell r="CN124">
            <v>0.12656400000000001</v>
          </cell>
          <cell r="CO124">
            <v>0.13831299999999999</v>
          </cell>
          <cell r="CP124">
            <v>0.15087</v>
          </cell>
          <cell r="CQ124">
            <v>0.16442200000000001</v>
          </cell>
          <cell r="CR124">
            <v>0.179145</v>
          </cell>
          <cell r="CS124">
            <v>0.19359399999999999</v>
          </cell>
          <cell r="CT124">
            <v>0.207487</v>
          </cell>
          <cell r="CU124">
            <v>0.220529</v>
          </cell>
          <cell r="CV124">
            <v>0.23242599999999999</v>
          </cell>
          <cell r="CW124">
            <v>0.242894</v>
          </cell>
          <cell r="CX124">
            <v>0.25383800000000001</v>
          </cell>
          <cell r="CY124">
            <v>0.26527800000000001</v>
          </cell>
          <cell r="CZ124">
            <v>0.27723900000000001</v>
          </cell>
          <cell r="DA124">
            <v>0.289744</v>
          </cell>
          <cell r="DB124">
            <v>0.302817</v>
          </cell>
          <cell r="DC124">
            <v>0.31648599999999999</v>
          </cell>
          <cell r="DD124">
            <v>0.33077699999999999</v>
          </cell>
          <cell r="DE124">
            <v>0.34571800000000003</v>
          </cell>
          <cell r="DF124">
            <v>0.36133999999999999</v>
          </cell>
          <cell r="DG124">
            <v>0.37767400000000001</v>
          </cell>
          <cell r="DH124">
            <v>0.39475300000000002</v>
          </cell>
          <cell r="DI124">
            <v>0.41260999999999998</v>
          </cell>
          <cell r="DJ124">
            <v>0.431282</v>
          </cell>
          <cell r="DK124">
            <v>0.45080599999999998</v>
          </cell>
          <cell r="DL124">
            <v>0.471221</v>
          </cell>
          <cell r="DM124">
            <v>0.49256899999999998</v>
          </cell>
          <cell r="DN124">
            <v>0.51489099999999999</v>
          </cell>
          <cell r="DO124">
            <v>0.53823299999999996</v>
          </cell>
          <cell r="DP124">
            <v>0.56264199999999998</v>
          </cell>
          <cell r="DQ124">
            <v>0.588167</v>
          </cell>
        </row>
        <row r="125">
          <cell r="A125">
            <v>1973</v>
          </cell>
          <cell r="B125">
            <v>1.9807000000000002E-2</v>
          </cell>
          <cell r="C125">
            <v>1.178E-3</v>
          </cell>
          <cell r="D125">
            <v>7.8799999999999996E-4</v>
          </cell>
          <cell r="E125">
            <v>6.5700000000000003E-4</v>
          </cell>
          <cell r="F125">
            <v>4.73E-4</v>
          </cell>
          <cell r="G125">
            <v>4.55E-4</v>
          </cell>
          <cell r="H125">
            <v>4.1199999999999999E-4</v>
          </cell>
          <cell r="I125">
            <v>3.6600000000000001E-4</v>
          </cell>
          <cell r="J125">
            <v>3.0800000000000001E-4</v>
          </cell>
          <cell r="K125">
            <v>2.5999999999999998E-4</v>
          </cell>
          <cell r="L125">
            <v>2.0799999999999999E-4</v>
          </cell>
          <cell r="M125">
            <v>2.1599999999999999E-4</v>
          </cell>
          <cell r="N125">
            <v>2.7900000000000001E-4</v>
          </cell>
          <cell r="O125">
            <v>4.4099999999999999E-4</v>
          </cell>
          <cell r="P125">
            <v>6.1700000000000004E-4</v>
          </cell>
          <cell r="Q125">
            <v>8.6700000000000004E-4</v>
          </cell>
          <cell r="R125">
            <v>1.07E-3</v>
          </cell>
          <cell r="S125">
            <v>1.333E-3</v>
          </cell>
          <cell r="T125">
            <v>1.457E-3</v>
          </cell>
          <cell r="U125">
            <v>1.4450000000000001E-3</v>
          </cell>
          <cell r="V125">
            <v>1.5410000000000001E-3</v>
          </cell>
          <cell r="W125">
            <v>1.5939999999999999E-3</v>
          </cell>
          <cell r="X125">
            <v>1.606E-3</v>
          </cell>
          <cell r="Y125">
            <v>1.534E-3</v>
          </cell>
          <cell r="Z125">
            <v>1.4339999999999999E-3</v>
          </cell>
          <cell r="AA125">
            <v>1.322E-3</v>
          </cell>
          <cell r="AB125">
            <v>1.2520000000000001E-3</v>
          </cell>
          <cell r="AC125">
            <v>1.2669999999999999E-3</v>
          </cell>
          <cell r="AD125">
            <v>1.3489999999999999E-3</v>
          </cell>
          <cell r="AE125">
            <v>1.3780000000000001E-3</v>
          </cell>
          <cell r="AF125">
            <v>1.408E-3</v>
          </cell>
          <cell r="AG125">
            <v>1.3990000000000001E-3</v>
          </cell>
          <cell r="AH125">
            <v>1.5039999999999999E-3</v>
          </cell>
          <cell r="AI125">
            <v>1.5740000000000001E-3</v>
          </cell>
          <cell r="AJ125">
            <v>1.6069999999999999E-3</v>
          </cell>
          <cell r="AK125">
            <v>1.642E-3</v>
          </cell>
          <cell r="AL125">
            <v>1.709E-3</v>
          </cell>
          <cell r="AM125">
            <v>1.7409999999999999E-3</v>
          </cell>
          <cell r="AN125">
            <v>1.851E-3</v>
          </cell>
          <cell r="AO125">
            <v>1.964E-3</v>
          </cell>
          <cell r="AP125">
            <v>2.0920000000000001E-3</v>
          </cell>
          <cell r="AQ125">
            <v>2.2520000000000001E-3</v>
          </cell>
          <cell r="AR125">
            <v>2.274E-3</v>
          </cell>
          <cell r="AS125">
            <v>2.4390000000000002E-3</v>
          </cell>
          <cell r="AT125">
            <v>2.6480000000000002E-3</v>
          </cell>
          <cell r="AU125">
            <v>2.8890000000000001E-3</v>
          </cell>
          <cell r="AV125">
            <v>3.1549999999999998E-3</v>
          </cell>
          <cell r="AW125">
            <v>3.4450000000000001E-3</v>
          </cell>
          <cell r="AX125">
            <v>3.7569999999999999E-3</v>
          </cell>
          <cell r="AY125">
            <v>4.0899999999999999E-3</v>
          </cell>
          <cell r="AZ125">
            <v>4.4320000000000002E-3</v>
          </cell>
          <cell r="BA125">
            <v>4.7999999999999996E-3</v>
          </cell>
          <cell r="BB125">
            <v>5.2240000000000003E-3</v>
          </cell>
          <cell r="BC125">
            <v>5.718E-3</v>
          </cell>
          <cell r="BD125">
            <v>6.2589999999999998E-3</v>
          </cell>
          <cell r="BE125">
            <v>6.8469999999999998E-3</v>
          </cell>
          <cell r="BF125">
            <v>7.4229999999999999E-3</v>
          </cell>
          <cell r="BG125">
            <v>7.9159999999999994E-3</v>
          </cell>
          <cell r="BH125">
            <v>8.286E-3</v>
          </cell>
          <cell r="BI125">
            <v>8.5780000000000006E-3</v>
          </cell>
          <cell r="BJ125">
            <v>8.8730000000000007E-3</v>
          </cell>
          <cell r="BK125">
            <v>9.2399999999999999E-3</v>
          </cell>
          <cell r="BL125">
            <v>9.6919999999999992E-3</v>
          </cell>
          <cell r="BM125">
            <v>1.0271000000000001E-2</v>
          </cell>
          <cell r="BN125">
            <v>1.0975E-2</v>
          </cell>
          <cell r="BO125">
            <v>1.1805E-2</v>
          </cell>
          <cell r="BP125">
            <v>1.2716E-2</v>
          </cell>
          <cell r="BQ125">
            <v>1.3662000000000001E-2</v>
          </cell>
          <cell r="BR125">
            <v>1.4612E-2</v>
          </cell>
          <cell r="BS125">
            <v>1.5606999999999999E-2</v>
          </cell>
          <cell r="BT125">
            <v>1.6764999999999999E-2</v>
          </cell>
          <cell r="BU125">
            <v>1.8113000000000001E-2</v>
          </cell>
          <cell r="BV125">
            <v>1.9574000000000001E-2</v>
          </cell>
          <cell r="BW125">
            <v>2.1151E-2</v>
          </cell>
          <cell r="BX125">
            <v>2.2903E-2</v>
          </cell>
          <cell r="BY125">
            <v>2.5083999999999999E-2</v>
          </cell>
          <cell r="BZ125">
            <v>2.7628E-2</v>
          </cell>
          <cell r="CA125">
            <v>3.0235000000000001E-2</v>
          </cell>
          <cell r="CB125">
            <v>3.2821000000000003E-2</v>
          </cell>
          <cell r="CC125">
            <v>3.5610000000000003E-2</v>
          </cell>
          <cell r="CD125">
            <v>3.8714999999999999E-2</v>
          </cell>
          <cell r="CE125">
            <v>4.2652000000000002E-2</v>
          </cell>
          <cell r="CF125">
            <v>4.7992E-2</v>
          </cell>
          <cell r="CG125">
            <v>5.5101999999999998E-2</v>
          </cell>
          <cell r="CH125">
            <v>6.3708000000000001E-2</v>
          </cell>
          <cell r="CI125">
            <v>7.3294999999999999E-2</v>
          </cell>
          <cell r="CJ125">
            <v>8.3400000000000002E-2</v>
          </cell>
          <cell r="CK125">
            <v>9.3729999999999994E-2</v>
          </cell>
          <cell r="CL125">
            <v>0.10419200000000001</v>
          </cell>
          <cell r="CM125">
            <v>0.114886</v>
          </cell>
          <cell r="CN125">
            <v>0.125973</v>
          </cell>
          <cell r="CO125">
            <v>0.137657</v>
          </cell>
          <cell r="CP125">
            <v>0.150145</v>
          </cell>
          <cell r="CQ125">
            <v>0.16362699999999999</v>
          </cell>
          <cell r="CR125">
            <v>0.178284</v>
          </cell>
          <cell r="CS125">
            <v>0.19266800000000001</v>
          </cell>
          <cell r="CT125">
            <v>0.20649799999999999</v>
          </cell>
          <cell r="CU125">
            <v>0.21948300000000001</v>
          </cell>
          <cell r="CV125">
            <v>0.23132800000000001</v>
          </cell>
          <cell r="CW125">
            <v>0.24174999999999999</v>
          </cell>
          <cell r="CX125">
            <v>0.25264599999999998</v>
          </cell>
          <cell r="CY125">
            <v>0.26403700000000002</v>
          </cell>
          <cell r="CZ125">
            <v>0.27594600000000002</v>
          </cell>
          <cell r="DA125">
            <v>0.28839700000000001</v>
          </cell>
          <cell r="DB125">
            <v>0.30141499999999999</v>
          </cell>
          <cell r="DC125">
            <v>0.315025</v>
          </cell>
          <cell r="DD125">
            <v>0.32925500000000002</v>
          </cell>
          <cell r="DE125">
            <v>0.344134</v>
          </cell>
          <cell r="DF125">
            <v>0.35969000000000001</v>
          </cell>
          <cell r="DG125">
            <v>0.37595499999999998</v>
          </cell>
          <cell r="DH125">
            <v>0.39296199999999998</v>
          </cell>
          <cell r="DI125">
            <v>0.41074500000000003</v>
          </cell>
          <cell r="DJ125">
            <v>0.42933900000000003</v>
          </cell>
          <cell r="DK125">
            <v>0.44878200000000001</v>
          </cell>
          <cell r="DL125">
            <v>0.469113</v>
          </cell>
          <cell r="DM125">
            <v>0.49037199999999997</v>
          </cell>
          <cell r="DN125">
            <v>0.51260300000000003</v>
          </cell>
          <cell r="DO125">
            <v>0.53584900000000002</v>
          </cell>
          <cell r="DP125">
            <v>0.56015899999999996</v>
          </cell>
          <cell r="DQ125">
            <v>0.58557999999999999</v>
          </cell>
        </row>
        <row r="126">
          <cell r="A126">
            <v>1974</v>
          </cell>
          <cell r="B126">
            <v>1.8731000000000001E-2</v>
          </cell>
          <cell r="C126">
            <v>1.134E-3</v>
          </cell>
          <cell r="D126">
            <v>7.7300000000000003E-4</v>
          </cell>
          <cell r="E126">
            <v>6.0099999999999997E-4</v>
          </cell>
          <cell r="F126">
            <v>5.1000000000000004E-4</v>
          </cell>
          <cell r="G126">
            <v>4.4099999999999999E-4</v>
          </cell>
          <cell r="H126">
            <v>3.9399999999999998E-4</v>
          </cell>
          <cell r="I126">
            <v>3.4900000000000003E-4</v>
          </cell>
          <cell r="J126">
            <v>3.0499999999999999E-4</v>
          </cell>
          <cell r="K126">
            <v>2.3800000000000001E-4</v>
          </cell>
          <cell r="L126">
            <v>2.1499999999999999E-4</v>
          </cell>
          <cell r="M126">
            <v>2.13E-4</v>
          </cell>
          <cell r="N126">
            <v>2.9100000000000003E-4</v>
          </cell>
          <cell r="O126">
            <v>4.2400000000000001E-4</v>
          </cell>
          <cell r="P126">
            <v>6.3299999999999999E-4</v>
          </cell>
          <cell r="Q126">
            <v>8.5400000000000005E-4</v>
          </cell>
          <cell r="R126">
            <v>1.139E-3</v>
          </cell>
          <cell r="S126">
            <v>1.34E-3</v>
          </cell>
          <cell r="T126">
            <v>1.3879999999999999E-3</v>
          </cell>
          <cell r="U126">
            <v>1.487E-3</v>
          </cell>
          <cell r="V126">
            <v>1.536E-3</v>
          </cell>
          <cell r="W126">
            <v>1.56E-3</v>
          </cell>
          <cell r="X126">
            <v>1.534E-3</v>
          </cell>
          <cell r="Y126">
            <v>1.467E-3</v>
          </cell>
          <cell r="Z126">
            <v>1.379E-3</v>
          </cell>
          <cell r="AA126">
            <v>1.289E-3</v>
          </cell>
          <cell r="AB126">
            <v>1.289E-3</v>
          </cell>
          <cell r="AC126">
            <v>1.3470000000000001E-3</v>
          </cell>
          <cell r="AD126">
            <v>1.354E-3</v>
          </cell>
          <cell r="AE126">
            <v>1.379E-3</v>
          </cell>
          <cell r="AF126">
            <v>1.39E-3</v>
          </cell>
          <cell r="AG126">
            <v>1.474E-3</v>
          </cell>
          <cell r="AH126">
            <v>1.5349999999999999E-3</v>
          </cell>
          <cell r="AI126">
            <v>1.554E-3</v>
          </cell>
          <cell r="AJ126">
            <v>1.5839999999999999E-3</v>
          </cell>
          <cell r="AK126">
            <v>1.6310000000000001E-3</v>
          </cell>
          <cell r="AL126">
            <v>1.66E-3</v>
          </cell>
          <cell r="AM126">
            <v>1.758E-3</v>
          </cell>
          <cell r="AN126">
            <v>1.861E-3</v>
          </cell>
          <cell r="AO126">
            <v>1.967E-3</v>
          </cell>
          <cell r="AP126">
            <v>2.1229999999999999E-3</v>
          </cell>
          <cell r="AQ126">
            <v>2.1129999999999999E-3</v>
          </cell>
          <cell r="AR126">
            <v>2.2330000000000002E-3</v>
          </cell>
          <cell r="AS126">
            <v>2.3990000000000001E-3</v>
          </cell>
          <cell r="AT126">
            <v>2.6090000000000002E-3</v>
          </cell>
          <cell r="AU126">
            <v>2.8509999999999998E-3</v>
          </cell>
          <cell r="AV126">
            <v>3.1159999999999998E-3</v>
          </cell>
          <cell r="AW126">
            <v>3.405E-3</v>
          </cell>
          <cell r="AX126">
            <v>3.7139999999999999E-3</v>
          </cell>
          <cell r="AY126">
            <v>4.0429999999999997E-3</v>
          </cell>
          <cell r="AZ126">
            <v>4.3800000000000002E-3</v>
          </cell>
          <cell r="BA126">
            <v>4.7429999999999998E-3</v>
          </cell>
          <cell r="BB126">
            <v>5.1630000000000001E-3</v>
          </cell>
          <cell r="BC126">
            <v>5.6509999999999998E-3</v>
          </cell>
          <cell r="BD126">
            <v>6.1859999999999997E-3</v>
          </cell>
          <cell r="BE126">
            <v>6.7679999999999997E-3</v>
          </cell>
          <cell r="BF126">
            <v>7.3379999999999999E-3</v>
          </cell>
          <cell r="BG126">
            <v>7.8239999999999994E-3</v>
          </cell>
          <cell r="BH126">
            <v>8.1860000000000006E-3</v>
          </cell>
          <cell r="BI126">
            <v>8.4709999999999994E-3</v>
          </cell>
          <cell r="BJ126">
            <v>8.7600000000000004E-3</v>
          </cell>
          <cell r="BK126">
            <v>9.1199999999999996E-3</v>
          </cell>
          <cell r="BL126">
            <v>9.5680000000000001E-3</v>
          </cell>
          <cell r="BM126">
            <v>1.0146000000000001E-2</v>
          </cell>
          <cell r="BN126">
            <v>1.0853E-2</v>
          </cell>
          <cell r="BO126">
            <v>1.1686E-2</v>
          </cell>
          <cell r="BP126">
            <v>1.2597000000000001E-2</v>
          </cell>
          <cell r="BQ126">
            <v>1.354E-2</v>
          </cell>
          <cell r="BR126">
            <v>1.4485E-2</v>
          </cell>
          <cell r="BS126">
            <v>1.5469999999999999E-2</v>
          </cell>
          <cell r="BT126">
            <v>1.6618000000000001E-2</v>
          </cell>
          <cell r="BU126">
            <v>1.7954000000000001E-2</v>
          </cell>
          <cell r="BV126">
            <v>1.9403E-2</v>
          </cell>
          <cell r="BW126">
            <v>2.0968000000000001E-2</v>
          </cell>
          <cell r="BX126">
            <v>2.2707000000000001E-2</v>
          </cell>
          <cell r="BY126">
            <v>2.4875999999999999E-2</v>
          </cell>
          <cell r="BZ126">
            <v>2.7404999999999999E-2</v>
          </cell>
          <cell r="CA126">
            <v>2.9992000000000001E-2</v>
          </cell>
          <cell r="CB126">
            <v>3.2550000000000003E-2</v>
          </cell>
          <cell r="CC126">
            <v>3.5306999999999998E-2</v>
          </cell>
          <cell r="CD126">
            <v>3.8376E-2</v>
          </cell>
          <cell r="CE126">
            <v>4.2278000000000003E-2</v>
          </cell>
          <cell r="CF126">
            <v>4.7595999999999999E-2</v>
          </cell>
          <cell r="CG126">
            <v>5.4699999999999999E-2</v>
          </cell>
          <cell r="CH126">
            <v>6.3308000000000003E-2</v>
          </cell>
          <cell r="CI126">
            <v>7.2894E-2</v>
          </cell>
          <cell r="CJ126">
            <v>8.2988999999999993E-2</v>
          </cell>
          <cell r="CK126">
            <v>9.3294000000000002E-2</v>
          </cell>
          <cell r="CL126">
            <v>0.103718</v>
          </cell>
          <cell r="CM126">
            <v>0.11436</v>
          </cell>
          <cell r="CN126">
            <v>0.125388</v>
          </cell>
          <cell r="CO126">
            <v>0.13700499999999999</v>
          </cell>
          <cell r="CP126">
            <v>0.149425</v>
          </cell>
          <cell r="CQ126">
            <v>0.16283900000000001</v>
          </cell>
          <cell r="CR126">
            <v>0.17743</v>
          </cell>
          <cell r="CS126">
            <v>0.191749</v>
          </cell>
          <cell r="CT126">
            <v>0.20551800000000001</v>
          </cell>
          <cell r="CU126">
            <v>0.218445</v>
          </cell>
          <cell r="CV126">
            <v>0.230238</v>
          </cell>
          <cell r="CW126">
            <v>0.240615</v>
          </cell>
          <cell r="CX126">
            <v>0.25146400000000002</v>
          </cell>
          <cell r="CY126">
            <v>0.26280599999999998</v>
          </cell>
          <cell r="CZ126">
            <v>0.27466400000000002</v>
          </cell>
          <cell r="DA126">
            <v>0.28706199999999998</v>
          </cell>
          <cell r="DB126">
            <v>0.30002400000000001</v>
          </cell>
          <cell r="DC126">
            <v>0.31357600000000002</v>
          </cell>
          <cell r="DD126">
            <v>0.32774599999999998</v>
          </cell>
          <cell r="DE126">
            <v>0.34256199999999998</v>
          </cell>
          <cell r="DF126">
            <v>0.35805300000000001</v>
          </cell>
          <cell r="DG126">
            <v>0.37425000000000003</v>
          </cell>
          <cell r="DH126">
            <v>0.39118599999999998</v>
          </cell>
          <cell r="DI126">
            <v>0.40889500000000001</v>
          </cell>
          <cell r="DJ126">
            <v>0.42741200000000001</v>
          </cell>
          <cell r="DK126">
            <v>0.446774</v>
          </cell>
          <cell r="DL126">
            <v>0.46702100000000002</v>
          </cell>
          <cell r="DM126">
            <v>0.48819299999999999</v>
          </cell>
          <cell r="DN126">
            <v>0.51033300000000004</v>
          </cell>
          <cell r="DO126">
            <v>0.53348499999999999</v>
          </cell>
          <cell r="DP126">
            <v>0.55769500000000005</v>
          </cell>
          <cell r="DQ126">
            <v>0.583013</v>
          </cell>
        </row>
        <row r="127">
          <cell r="A127">
            <v>1975</v>
          </cell>
          <cell r="B127">
            <v>1.7831E-2</v>
          </cell>
          <cell r="C127">
            <v>1.101E-3</v>
          </cell>
          <cell r="D127">
            <v>7.9299999999999998E-4</v>
          </cell>
          <cell r="E127">
            <v>6.2200000000000005E-4</v>
          </cell>
          <cell r="F127">
            <v>4.8799999999999999E-4</v>
          </cell>
          <cell r="G127">
            <v>4.2200000000000001E-4</v>
          </cell>
          <cell r="H127">
            <v>3.8400000000000001E-4</v>
          </cell>
          <cell r="I127">
            <v>3.4000000000000002E-4</v>
          </cell>
          <cell r="J127">
            <v>2.7700000000000001E-4</v>
          </cell>
          <cell r="K127">
            <v>2.4399999999999999E-4</v>
          </cell>
          <cell r="L127">
            <v>2.04E-4</v>
          </cell>
          <cell r="M127">
            <v>2.1599999999999999E-4</v>
          </cell>
          <cell r="N127">
            <v>2.8400000000000002E-4</v>
          </cell>
          <cell r="O127">
            <v>4.2400000000000001E-4</v>
          </cell>
          <cell r="P127">
            <v>6.2399999999999999E-4</v>
          </cell>
          <cell r="Q127">
            <v>8.9700000000000001E-4</v>
          </cell>
          <cell r="R127">
            <v>1.1490000000000001E-3</v>
          </cell>
          <cell r="S127">
            <v>1.276E-3</v>
          </cell>
          <cell r="T127">
            <v>1.4250000000000001E-3</v>
          </cell>
          <cell r="U127">
            <v>1.4859999999999999E-3</v>
          </cell>
          <cell r="V127">
            <v>1.487E-3</v>
          </cell>
          <cell r="W127">
            <v>1.493E-3</v>
          </cell>
          <cell r="X127">
            <v>1.47E-3</v>
          </cell>
          <cell r="Y127">
            <v>1.4220000000000001E-3</v>
          </cell>
          <cell r="Z127">
            <v>1.3359999999999999E-3</v>
          </cell>
          <cell r="AA127">
            <v>1.33E-3</v>
          </cell>
          <cell r="AB127">
            <v>1.3669999999999999E-3</v>
          </cell>
          <cell r="AC127">
            <v>1.351E-3</v>
          </cell>
          <cell r="AD127">
            <v>1.3569999999999999E-3</v>
          </cell>
          <cell r="AE127">
            <v>1.389E-3</v>
          </cell>
          <cell r="AF127">
            <v>1.4549999999999999E-3</v>
          </cell>
          <cell r="AG127">
            <v>1.5100000000000001E-3</v>
          </cell>
          <cell r="AH127">
            <v>1.5150000000000001E-3</v>
          </cell>
          <cell r="AI127">
            <v>1.539E-3</v>
          </cell>
          <cell r="AJ127">
            <v>1.5690000000000001E-3</v>
          </cell>
          <cell r="AK127">
            <v>1.5920000000000001E-3</v>
          </cell>
          <cell r="AL127">
            <v>1.681E-3</v>
          </cell>
          <cell r="AM127">
            <v>1.774E-3</v>
          </cell>
          <cell r="AN127">
            <v>1.861E-3</v>
          </cell>
          <cell r="AO127">
            <v>2.0179999999999998E-3</v>
          </cell>
          <cell r="AP127">
            <v>1.993E-3</v>
          </cell>
          <cell r="AQ127">
            <v>2.0769999999999999E-3</v>
          </cell>
          <cell r="AR127">
            <v>2.1970000000000002E-3</v>
          </cell>
          <cell r="AS127">
            <v>2.3640000000000002E-3</v>
          </cell>
          <cell r="AT127">
            <v>2.5730000000000002E-3</v>
          </cell>
          <cell r="AU127">
            <v>2.8149999999999998E-3</v>
          </cell>
          <cell r="AV127">
            <v>3.0790000000000001E-3</v>
          </cell>
          <cell r="AW127">
            <v>3.3660000000000001E-3</v>
          </cell>
          <cell r="AX127">
            <v>3.6719999999999999E-3</v>
          </cell>
          <cell r="AY127">
            <v>3.9969999999999997E-3</v>
          </cell>
          <cell r="AZ127">
            <v>4.3299999999999996E-3</v>
          </cell>
          <cell r="BA127">
            <v>4.6880000000000003E-3</v>
          </cell>
          <cell r="BB127">
            <v>5.1019999999999998E-3</v>
          </cell>
          <cell r="BC127">
            <v>5.5849999999999997E-3</v>
          </cell>
          <cell r="BD127">
            <v>6.1139999999999996E-3</v>
          </cell>
          <cell r="BE127">
            <v>6.6899999999999998E-3</v>
          </cell>
          <cell r="BF127">
            <v>7.2529999999999999E-3</v>
          </cell>
          <cell r="BG127">
            <v>7.7320000000000002E-3</v>
          </cell>
          <cell r="BH127">
            <v>8.0879999999999997E-3</v>
          </cell>
          <cell r="BI127">
            <v>8.3660000000000002E-3</v>
          </cell>
          <cell r="BJ127">
            <v>8.6470000000000002E-3</v>
          </cell>
          <cell r="BK127">
            <v>9.0010000000000003E-3</v>
          </cell>
          <cell r="BL127">
            <v>9.4450000000000003E-3</v>
          </cell>
          <cell r="BM127">
            <v>1.0024E-2</v>
          </cell>
          <cell r="BN127">
            <v>1.0732999999999999E-2</v>
          </cell>
          <cell r="BO127">
            <v>1.1568E-2</v>
          </cell>
          <cell r="BP127">
            <v>1.2479000000000001E-2</v>
          </cell>
          <cell r="BQ127">
            <v>1.3421000000000001E-2</v>
          </cell>
          <cell r="BR127">
            <v>1.436E-2</v>
          </cell>
          <cell r="BS127">
            <v>1.5336000000000001E-2</v>
          </cell>
          <cell r="BT127">
            <v>1.6473000000000002E-2</v>
          </cell>
          <cell r="BU127">
            <v>1.7798000000000001E-2</v>
          </cell>
          <cell r="BV127">
            <v>1.9234999999999999E-2</v>
          </cell>
          <cell r="BW127">
            <v>2.0788000000000001E-2</v>
          </cell>
          <cell r="BX127">
            <v>2.2512999999999998E-2</v>
          </cell>
          <cell r="BY127">
            <v>2.4670000000000001E-2</v>
          </cell>
          <cell r="BZ127">
            <v>2.7185999999999998E-2</v>
          </cell>
          <cell r="CA127">
            <v>2.9752000000000001E-2</v>
          </cell>
          <cell r="CB127">
            <v>3.2282999999999999E-2</v>
          </cell>
          <cell r="CC127">
            <v>3.5008999999999998E-2</v>
          </cell>
          <cell r="CD127">
            <v>3.8040999999999998E-2</v>
          </cell>
          <cell r="CE127">
            <v>4.1909000000000002E-2</v>
          </cell>
          <cell r="CF127">
            <v>4.7205999999999998E-2</v>
          </cell>
          <cell r="CG127">
            <v>5.4303999999999998E-2</v>
          </cell>
          <cell r="CH127">
            <v>6.2912999999999997E-2</v>
          </cell>
          <cell r="CI127">
            <v>7.2497000000000006E-2</v>
          </cell>
          <cell r="CJ127">
            <v>8.2581000000000002E-2</v>
          </cell>
          <cell r="CK127">
            <v>9.2862E-2</v>
          </cell>
          <cell r="CL127">
            <v>0.103246</v>
          </cell>
          <cell r="CM127">
            <v>0.11383799999999999</v>
          </cell>
          <cell r="CN127">
            <v>0.124806</v>
          </cell>
          <cell r="CO127">
            <v>0.13635900000000001</v>
          </cell>
          <cell r="CP127">
            <v>0.14871100000000001</v>
          </cell>
          <cell r="CQ127">
            <v>0.16205800000000001</v>
          </cell>
          <cell r="CR127">
            <v>0.17658299999999999</v>
          </cell>
          <cell r="CS127">
            <v>0.19083800000000001</v>
          </cell>
          <cell r="CT127">
            <v>0.20454600000000001</v>
          </cell>
          <cell r="CU127">
            <v>0.217416</v>
          </cell>
          <cell r="CV127">
            <v>0.229157</v>
          </cell>
          <cell r="CW127">
            <v>0.23948900000000001</v>
          </cell>
          <cell r="CX127">
            <v>0.25029200000000001</v>
          </cell>
          <cell r="CY127">
            <v>0.26158500000000001</v>
          </cell>
          <cell r="CZ127">
            <v>0.27339200000000002</v>
          </cell>
          <cell r="DA127">
            <v>0.28573700000000002</v>
          </cell>
          <cell r="DB127">
            <v>0.29864400000000002</v>
          </cell>
          <cell r="DC127">
            <v>0.312139</v>
          </cell>
          <cell r="DD127">
            <v>0.32624900000000001</v>
          </cell>
          <cell r="DE127">
            <v>0.34100200000000003</v>
          </cell>
          <cell r="DF127">
            <v>0.35642800000000002</v>
          </cell>
          <cell r="DG127">
            <v>0.372558</v>
          </cell>
          <cell r="DH127">
            <v>0.38942300000000002</v>
          </cell>
          <cell r="DI127">
            <v>0.407059</v>
          </cell>
          <cell r="DJ127">
            <v>0.42549900000000002</v>
          </cell>
          <cell r="DK127">
            <v>0.44478200000000001</v>
          </cell>
          <cell r="DL127">
            <v>0.46494600000000003</v>
          </cell>
          <cell r="DM127">
            <v>0.48603099999999999</v>
          </cell>
          <cell r="DN127">
            <v>0.50807999999999998</v>
          </cell>
          <cell r="DO127">
            <v>0.531138</v>
          </cell>
          <cell r="DP127">
            <v>0.55525100000000005</v>
          </cell>
          <cell r="DQ127">
            <v>0.58046699999999996</v>
          </cell>
        </row>
        <row r="128">
          <cell r="A128">
            <v>1976</v>
          </cell>
          <cell r="B128">
            <v>1.6872000000000002E-2</v>
          </cell>
          <cell r="C128">
            <v>1.101E-3</v>
          </cell>
          <cell r="D128">
            <v>8.0099999999999995E-4</v>
          </cell>
          <cell r="E128">
            <v>6.1600000000000001E-4</v>
          </cell>
          <cell r="F128">
            <v>4.6500000000000003E-4</v>
          </cell>
          <cell r="G128">
            <v>4.2200000000000001E-4</v>
          </cell>
          <cell r="H128">
            <v>3.6099999999999999E-4</v>
          </cell>
          <cell r="I128">
            <v>3.1100000000000002E-4</v>
          </cell>
          <cell r="J128">
            <v>2.7799999999999998E-4</v>
          </cell>
          <cell r="K128">
            <v>2.2499999999999999E-4</v>
          </cell>
          <cell r="L128">
            <v>2.03E-4</v>
          </cell>
          <cell r="M128">
            <v>2.1900000000000001E-4</v>
          </cell>
          <cell r="N128">
            <v>2.7300000000000002E-4</v>
          </cell>
          <cell r="O128">
            <v>4.2000000000000002E-4</v>
          </cell>
          <cell r="P128">
            <v>6.3500000000000004E-4</v>
          </cell>
          <cell r="Q128">
            <v>9.0899999999999998E-4</v>
          </cell>
          <cell r="R128">
            <v>1.0920000000000001E-3</v>
          </cell>
          <cell r="S128">
            <v>1.3079999999999999E-3</v>
          </cell>
          <cell r="T128">
            <v>1.4300000000000001E-3</v>
          </cell>
          <cell r="U128">
            <v>1.42E-3</v>
          </cell>
          <cell r="V128">
            <v>1.4170000000000001E-3</v>
          </cell>
          <cell r="W128">
            <v>1.428E-3</v>
          </cell>
          <cell r="X128">
            <v>1.428E-3</v>
          </cell>
          <cell r="Y128">
            <v>1.369E-3</v>
          </cell>
          <cell r="Z128">
            <v>1.3810000000000001E-3</v>
          </cell>
          <cell r="AA128">
            <v>1.3979999999999999E-3</v>
          </cell>
          <cell r="AB128">
            <v>1.3699999999999999E-3</v>
          </cell>
          <cell r="AC128">
            <v>1.3569999999999999E-3</v>
          </cell>
          <cell r="AD128">
            <v>1.3910000000000001E-3</v>
          </cell>
          <cell r="AE128">
            <v>1.4400000000000001E-3</v>
          </cell>
          <cell r="AF128">
            <v>1.498E-3</v>
          </cell>
          <cell r="AG128">
            <v>1.488E-3</v>
          </cell>
          <cell r="AH128">
            <v>1.5039999999999999E-3</v>
          </cell>
          <cell r="AI128">
            <v>1.519E-3</v>
          </cell>
          <cell r="AJ128">
            <v>1.539E-3</v>
          </cell>
          <cell r="AK128">
            <v>1.616E-3</v>
          </cell>
          <cell r="AL128">
            <v>1.6980000000000001E-3</v>
          </cell>
          <cell r="AM128">
            <v>1.774E-3</v>
          </cell>
          <cell r="AN128">
            <v>1.931E-3</v>
          </cell>
          <cell r="AO128">
            <v>1.9E-3</v>
          </cell>
          <cell r="AP128">
            <v>1.9629999999999999E-3</v>
          </cell>
          <cell r="AQ128">
            <v>2.0460000000000001E-3</v>
          </cell>
          <cell r="AR128">
            <v>2.1640000000000001E-3</v>
          </cell>
          <cell r="AS128">
            <v>2.3310000000000002E-3</v>
          </cell>
          <cell r="AT128">
            <v>2.5400000000000002E-3</v>
          </cell>
          <cell r="AU128">
            <v>2.7810000000000001E-3</v>
          </cell>
          <cell r="AV128">
            <v>3.0439999999999998E-3</v>
          </cell>
          <cell r="AW128">
            <v>3.3279999999999998E-3</v>
          </cell>
          <cell r="AX128">
            <v>3.6310000000000001E-3</v>
          </cell>
          <cell r="AY128">
            <v>3.9519999999999998E-3</v>
          </cell>
          <cell r="AZ128">
            <v>4.28E-3</v>
          </cell>
          <cell r="BA128">
            <v>4.6340000000000001E-3</v>
          </cell>
          <cell r="BB128">
            <v>5.0429999999999997E-3</v>
          </cell>
          <cell r="BC128">
            <v>5.5199999999999997E-3</v>
          </cell>
          <cell r="BD128">
            <v>6.0429999999999998E-3</v>
          </cell>
          <cell r="BE128">
            <v>6.6119999999999998E-3</v>
          </cell>
          <cell r="BF128">
            <v>7.1700000000000002E-3</v>
          </cell>
          <cell r="BG128">
            <v>7.6420000000000004E-3</v>
          </cell>
          <cell r="BH128">
            <v>7.9909999999999998E-3</v>
          </cell>
          <cell r="BI128">
            <v>8.2629999999999995E-3</v>
          </cell>
          <cell r="BJ128">
            <v>8.5360000000000002E-3</v>
          </cell>
          <cell r="BK128">
            <v>8.8830000000000003E-3</v>
          </cell>
          <cell r="BL128">
            <v>9.3240000000000007E-3</v>
          </cell>
          <cell r="BM128">
            <v>9.9030000000000003E-3</v>
          </cell>
          <cell r="BN128">
            <v>1.0614E-2</v>
          </cell>
          <cell r="BO128">
            <v>1.1452E-2</v>
          </cell>
          <cell r="BP128">
            <v>1.2364E-2</v>
          </cell>
          <cell r="BQ128">
            <v>1.3303000000000001E-2</v>
          </cell>
          <cell r="BR128">
            <v>1.4236E-2</v>
          </cell>
          <cell r="BS128">
            <v>1.5204000000000001E-2</v>
          </cell>
          <cell r="BT128">
            <v>1.6330000000000001E-2</v>
          </cell>
          <cell r="BU128">
            <v>1.7644E-2</v>
          </cell>
          <cell r="BV128">
            <v>1.9068999999999999E-2</v>
          </cell>
          <cell r="BW128">
            <v>2.061E-2</v>
          </cell>
          <cell r="BX128">
            <v>2.2322999999999999E-2</v>
          </cell>
          <cell r="BY128">
            <v>2.4466999999999999E-2</v>
          </cell>
          <cell r="BZ128">
            <v>2.6969E-2</v>
          </cell>
          <cell r="CA128">
            <v>2.9516000000000001E-2</v>
          </cell>
          <cell r="CB128">
            <v>3.2018999999999999E-2</v>
          </cell>
          <cell r="CC128">
            <v>3.4715000000000003E-2</v>
          </cell>
          <cell r="CD128">
            <v>3.7711000000000001E-2</v>
          </cell>
          <cell r="CE128">
            <v>4.1546E-2</v>
          </cell>
          <cell r="CF128">
            <v>4.6822000000000003E-2</v>
          </cell>
          <cell r="CG128">
            <v>5.3912000000000002E-2</v>
          </cell>
          <cell r="CH128">
            <v>6.2521999999999994E-2</v>
          </cell>
          <cell r="CI128">
            <v>7.2105000000000002E-2</v>
          </cell>
          <cell r="CJ128">
            <v>8.2175999999999999E-2</v>
          </cell>
          <cell r="CK128">
            <v>9.2432E-2</v>
          </cell>
          <cell r="CL128">
            <v>0.10277799999999999</v>
          </cell>
          <cell r="CM128">
            <v>0.113319</v>
          </cell>
          <cell r="CN128">
            <v>0.12422900000000001</v>
          </cell>
          <cell r="CO128">
            <v>0.13571800000000001</v>
          </cell>
          <cell r="CP128">
            <v>0.148003</v>
          </cell>
          <cell r="CQ128">
            <v>0.16128300000000001</v>
          </cell>
          <cell r="CR128">
            <v>0.17574200000000001</v>
          </cell>
          <cell r="CS128">
            <v>0.18993399999999999</v>
          </cell>
          <cell r="CT128">
            <v>0.20358100000000001</v>
          </cell>
          <cell r="CU128">
            <v>0.216395</v>
          </cell>
          <cell r="CV128">
            <v>0.22808500000000001</v>
          </cell>
          <cell r="CW128">
            <v>0.238373</v>
          </cell>
          <cell r="CX128">
            <v>0.24912899999999999</v>
          </cell>
          <cell r="CY128">
            <v>0.26037399999999999</v>
          </cell>
          <cell r="CZ128">
            <v>0.27213100000000001</v>
          </cell>
          <cell r="DA128">
            <v>0.28442299999999998</v>
          </cell>
          <cell r="DB128">
            <v>0.29727599999999998</v>
          </cell>
          <cell r="DC128">
            <v>0.31071399999999999</v>
          </cell>
          <cell r="DD128">
            <v>0.324764</v>
          </cell>
          <cell r="DE128">
            <v>0.33945599999999998</v>
          </cell>
          <cell r="DF128">
            <v>0.35481699999999999</v>
          </cell>
          <cell r="DG128">
            <v>0.37087900000000001</v>
          </cell>
          <cell r="DH128">
            <v>0.38767499999999999</v>
          </cell>
          <cell r="DI128">
            <v>0.40523700000000001</v>
          </cell>
          <cell r="DJ128">
            <v>0.42360199999999998</v>
          </cell>
          <cell r="DK128">
            <v>0.44280599999999998</v>
          </cell>
          <cell r="DL128">
            <v>0.46288699999999999</v>
          </cell>
          <cell r="DM128">
            <v>0.48388599999999998</v>
          </cell>
          <cell r="DN128">
            <v>0.50584600000000002</v>
          </cell>
          <cell r="DO128">
            <v>0.52881</v>
          </cell>
          <cell r="DP128">
            <v>0.55282500000000001</v>
          </cell>
          <cell r="DQ128">
            <v>0.57794000000000001</v>
          </cell>
        </row>
        <row r="129">
          <cell r="A129">
            <v>1977</v>
          </cell>
          <cell r="B129">
            <v>1.5800000000000002E-2</v>
          </cell>
          <cell r="C129">
            <v>1.0970000000000001E-3</v>
          </cell>
          <cell r="D129">
            <v>7.2099999999999996E-4</v>
          </cell>
          <cell r="E129">
            <v>5.9800000000000001E-4</v>
          </cell>
          <cell r="F129">
            <v>4.8000000000000001E-4</v>
          </cell>
          <cell r="G129">
            <v>3.79E-4</v>
          </cell>
          <cell r="H129">
            <v>3.39E-4</v>
          </cell>
          <cell r="I129">
            <v>3.0400000000000002E-4</v>
          </cell>
          <cell r="J129">
            <v>2.5599999999999999E-4</v>
          </cell>
          <cell r="K129">
            <v>2.22E-4</v>
          </cell>
          <cell r="L129">
            <v>2.13E-4</v>
          </cell>
          <cell r="M129">
            <v>2.04E-4</v>
          </cell>
          <cell r="N129">
            <v>2.7099999999999997E-4</v>
          </cell>
          <cell r="O129">
            <v>4.0400000000000001E-4</v>
          </cell>
          <cell r="P129">
            <v>6.4999999999999997E-4</v>
          </cell>
          <cell r="Q129">
            <v>8.61E-4</v>
          </cell>
          <cell r="R129">
            <v>1.119E-3</v>
          </cell>
          <cell r="S129">
            <v>1.315E-3</v>
          </cell>
          <cell r="T129">
            <v>1.3500000000000001E-3</v>
          </cell>
          <cell r="U129">
            <v>1.343E-3</v>
          </cell>
          <cell r="V129">
            <v>1.3489999999999999E-3</v>
          </cell>
          <cell r="W129">
            <v>1.384E-3</v>
          </cell>
          <cell r="X129">
            <v>1.372E-3</v>
          </cell>
          <cell r="Y129">
            <v>1.418E-3</v>
          </cell>
          <cell r="Z129">
            <v>1.439E-3</v>
          </cell>
          <cell r="AA129">
            <v>1.402E-3</v>
          </cell>
          <cell r="AB129">
            <v>1.379E-3</v>
          </cell>
          <cell r="AC129">
            <v>1.4009999999999999E-3</v>
          </cell>
          <cell r="AD129">
            <v>1.431E-3</v>
          </cell>
          <cell r="AE129">
            <v>1.4890000000000001E-3</v>
          </cell>
          <cell r="AF129">
            <v>1.4710000000000001E-3</v>
          </cell>
          <cell r="AG129">
            <v>1.4760000000000001E-3</v>
          </cell>
          <cell r="AH129">
            <v>1.4779999999999999E-3</v>
          </cell>
          <cell r="AI129">
            <v>1.4989999999999999E-3</v>
          </cell>
          <cell r="AJ129">
            <v>1.567E-3</v>
          </cell>
          <cell r="AK129">
            <v>1.6329999999999999E-3</v>
          </cell>
          <cell r="AL129">
            <v>1.704E-3</v>
          </cell>
          <cell r="AM129">
            <v>1.854E-3</v>
          </cell>
          <cell r="AN129">
            <v>1.8209999999999999E-3</v>
          </cell>
          <cell r="AO129">
            <v>1.8760000000000001E-3</v>
          </cell>
          <cell r="AP129">
            <v>1.936E-3</v>
          </cell>
          <cell r="AQ129">
            <v>2.0170000000000001E-3</v>
          </cell>
          <cell r="AR129">
            <v>2.134E-3</v>
          </cell>
          <cell r="AS129">
            <v>2.3E-3</v>
          </cell>
          <cell r="AT129">
            <v>2.5089999999999999E-3</v>
          </cell>
          <cell r="AU129">
            <v>2.7490000000000001E-3</v>
          </cell>
          <cell r="AV129">
            <v>3.0100000000000001E-3</v>
          </cell>
          <cell r="AW129">
            <v>3.2919999999999998E-3</v>
          </cell>
          <cell r="AX129">
            <v>3.5899999999999999E-3</v>
          </cell>
          <cell r="AY129">
            <v>3.908E-3</v>
          </cell>
          <cell r="AZ129">
            <v>4.2310000000000004E-3</v>
          </cell>
          <cell r="BA129">
            <v>4.5799999999999999E-3</v>
          </cell>
          <cell r="BB129">
            <v>4.9839999999999997E-3</v>
          </cell>
          <cell r="BC129">
            <v>5.4559999999999999E-3</v>
          </cell>
          <cell r="BD129">
            <v>5.973E-3</v>
          </cell>
          <cell r="BE129">
            <v>6.5360000000000001E-3</v>
          </cell>
          <cell r="BF129">
            <v>7.0870000000000004E-3</v>
          </cell>
          <cell r="BG129">
            <v>7.5529999999999998E-3</v>
          </cell>
          <cell r="BH129">
            <v>7.8949999999999992E-3</v>
          </cell>
          <cell r="BI129">
            <v>8.1600000000000006E-3</v>
          </cell>
          <cell r="BJ129">
            <v>8.4270000000000005E-3</v>
          </cell>
          <cell r="BK129">
            <v>8.7679999999999998E-3</v>
          </cell>
          <cell r="BL129">
            <v>9.2049999999999996E-3</v>
          </cell>
          <cell r="BM129">
            <v>9.7839999999999993E-3</v>
          </cell>
          <cell r="BN129">
            <v>1.0496999999999999E-2</v>
          </cell>
          <cell r="BO129">
            <v>1.1337E-2</v>
          </cell>
          <cell r="BP129">
            <v>1.225E-2</v>
          </cell>
          <cell r="BQ129">
            <v>1.3187000000000001E-2</v>
          </cell>
          <cell r="BR129">
            <v>1.4115000000000001E-2</v>
          </cell>
          <cell r="BS129">
            <v>1.5074000000000001E-2</v>
          </cell>
          <cell r="BT129">
            <v>1.6188999999999999E-2</v>
          </cell>
          <cell r="BU129">
            <v>1.7492000000000001E-2</v>
          </cell>
          <cell r="BV129">
            <v>1.8905999999999999E-2</v>
          </cell>
          <cell r="BW129">
            <v>2.0434000000000001E-2</v>
          </cell>
          <cell r="BX129">
            <v>2.2134999999999998E-2</v>
          </cell>
          <cell r="BY129">
            <v>2.4267E-2</v>
          </cell>
          <cell r="BZ129">
            <v>2.6755000000000001E-2</v>
          </cell>
          <cell r="CA129">
            <v>2.9281999999999999E-2</v>
          </cell>
          <cell r="CB129">
            <v>3.1759999999999997E-2</v>
          </cell>
          <cell r="CC129">
            <v>3.4424999999999997E-2</v>
          </cell>
          <cell r="CD129">
            <v>3.7386000000000003E-2</v>
          </cell>
          <cell r="CE129">
            <v>4.1189000000000003E-2</v>
          </cell>
          <cell r="CF129">
            <v>4.6442999999999998E-2</v>
          </cell>
          <cell r="CG129">
            <v>5.3525999999999997E-2</v>
          </cell>
          <cell r="CH129">
            <v>6.2135000000000003E-2</v>
          </cell>
          <cell r="CI129">
            <v>7.1715000000000001E-2</v>
          </cell>
          <cell r="CJ129">
            <v>8.1775E-2</v>
          </cell>
          <cell r="CK129">
            <v>9.2006000000000004E-2</v>
          </cell>
          <cell r="CL129">
            <v>0.102313</v>
          </cell>
          <cell r="CM129">
            <v>0.112805</v>
          </cell>
          <cell r="CN129">
            <v>0.123657</v>
          </cell>
          <cell r="CO129">
            <v>0.13508200000000001</v>
          </cell>
          <cell r="CP129">
            <v>0.14730099999999999</v>
          </cell>
          <cell r="CQ129">
            <v>0.16051399999999999</v>
          </cell>
          <cell r="CR129">
            <v>0.17490900000000001</v>
          </cell>
          <cell r="CS129">
            <v>0.18903800000000001</v>
          </cell>
          <cell r="CT129">
            <v>0.202624</v>
          </cell>
          <cell r="CU129">
            <v>0.21538199999999999</v>
          </cell>
          <cell r="CV129">
            <v>0.227022</v>
          </cell>
          <cell r="CW129">
            <v>0.237265</v>
          </cell>
          <cell r="CX129">
            <v>0.247975</v>
          </cell>
          <cell r="CY129">
            <v>0.25917200000000001</v>
          </cell>
          <cell r="CZ129">
            <v>0.27087899999999998</v>
          </cell>
          <cell r="DA129">
            <v>0.28311999999999998</v>
          </cell>
          <cell r="DB129">
            <v>0.29591800000000001</v>
          </cell>
          <cell r="DC129">
            <v>0.30929899999999999</v>
          </cell>
          <cell r="DD129">
            <v>0.323291</v>
          </cell>
          <cell r="DE129">
            <v>0.33792100000000003</v>
          </cell>
          <cell r="DF129">
            <v>0.35321799999999998</v>
          </cell>
          <cell r="DG129">
            <v>0.36921399999999999</v>
          </cell>
          <cell r="DH129">
            <v>0.38594000000000001</v>
          </cell>
          <cell r="DI129">
            <v>0.40343000000000001</v>
          </cell>
          <cell r="DJ129">
            <v>0.42171999999999998</v>
          </cell>
          <cell r="DK129">
            <v>0.44084499999999999</v>
          </cell>
          <cell r="DL129">
            <v>0.46084399999999998</v>
          </cell>
          <cell r="DM129">
            <v>0.48175800000000002</v>
          </cell>
          <cell r="DN129">
            <v>0.50362899999999999</v>
          </cell>
          <cell r="DO129">
            <v>0.52649999999999997</v>
          </cell>
          <cell r="DP129">
            <v>0.55041899999999999</v>
          </cell>
          <cell r="DQ129">
            <v>0.57543299999999997</v>
          </cell>
        </row>
        <row r="130">
          <cell r="A130">
            <v>1978</v>
          </cell>
          <cell r="B130">
            <v>1.5294E-2</v>
          </cell>
          <cell r="C130">
            <v>9.8700000000000003E-4</v>
          </cell>
          <cell r="D130">
            <v>7.1900000000000002E-4</v>
          </cell>
          <cell r="E130">
            <v>5.1800000000000001E-4</v>
          </cell>
          <cell r="F130">
            <v>4.0900000000000002E-4</v>
          </cell>
          <cell r="G130">
            <v>3.7199999999999999E-4</v>
          </cell>
          <cell r="H130">
            <v>3.2000000000000003E-4</v>
          </cell>
          <cell r="I130">
            <v>2.8499999999999999E-4</v>
          </cell>
          <cell r="J130">
            <v>2.52E-4</v>
          </cell>
          <cell r="K130">
            <v>2.3900000000000001E-4</v>
          </cell>
          <cell r="L130">
            <v>1.9900000000000001E-4</v>
          </cell>
          <cell r="M130">
            <v>2.0100000000000001E-4</v>
          </cell>
          <cell r="N130">
            <v>2.3699999999999999E-4</v>
          </cell>
          <cell r="O130">
            <v>4.2099999999999999E-4</v>
          </cell>
          <cell r="P130">
            <v>6.1200000000000002E-4</v>
          </cell>
          <cell r="Q130">
            <v>8.83E-4</v>
          </cell>
          <cell r="R130">
            <v>1.1249999999999999E-3</v>
          </cell>
          <cell r="S130">
            <v>1.232E-3</v>
          </cell>
          <cell r="T130">
            <v>1.268E-3</v>
          </cell>
          <cell r="U130">
            <v>1.2689999999999999E-3</v>
          </cell>
          <cell r="V130">
            <v>1.299E-3</v>
          </cell>
          <cell r="W130">
            <v>1.33E-3</v>
          </cell>
          <cell r="X130">
            <v>1.418E-3</v>
          </cell>
          <cell r="Y130">
            <v>1.467E-3</v>
          </cell>
          <cell r="Z130">
            <v>1.4419999999999999E-3</v>
          </cell>
          <cell r="AA130">
            <v>1.4139999999999999E-3</v>
          </cell>
          <cell r="AB130">
            <v>1.4170000000000001E-3</v>
          </cell>
          <cell r="AC130">
            <v>1.436E-3</v>
          </cell>
          <cell r="AD130">
            <v>1.4840000000000001E-3</v>
          </cell>
          <cell r="AE130">
            <v>1.457E-3</v>
          </cell>
          <cell r="AF130">
            <v>1.454E-3</v>
          </cell>
          <cell r="AG130">
            <v>1.4450000000000001E-3</v>
          </cell>
          <cell r="AH130">
            <v>1.4660000000000001E-3</v>
          </cell>
          <cell r="AI130">
            <v>1.529E-3</v>
          </cell>
          <cell r="AJ130">
            <v>1.5809999999999999E-3</v>
          </cell>
          <cell r="AK130">
            <v>1.6479999999999999E-3</v>
          </cell>
          <cell r="AL130">
            <v>1.7819999999999999E-3</v>
          </cell>
          <cell r="AM130">
            <v>1.755E-3</v>
          </cell>
          <cell r="AN130">
            <v>1.8029999999999999E-3</v>
          </cell>
          <cell r="AO130">
            <v>1.853E-3</v>
          </cell>
          <cell r="AP130">
            <v>1.9109999999999999E-3</v>
          </cell>
          <cell r="AQ130">
            <v>1.99E-3</v>
          </cell>
          <cell r="AR130">
            <v>2.1059999999999998E-3</v>
          </cell>
          <cell r="AS130">
            <v>2.271E-3</v>
          </cell>
          <cell r="AT130">
            <v>2.4789999999999999E-3</v>
          </cell>
          <cell r="AU130">
            <v>2.7179999999999999E-3</v>
          </cell>
          <cell r="AV130">
            <v>2.977E-3</v>
          </cell>
          <cell r="AW130">
            <v>3.2560000000000002E-3</v>
          </cell>
          <cell r="AX130">
            <v>3.5509999999999999E-3</v>
          </cell>
          <cell r="AY130">
            <v>3.8639999999999998E-3</v>
          </cell>
          <cell r="AZ130">
            <v>4.1830000000000001E-3</v>
          </cell>
          <cell r="BA130">
            <v>4.5279999999999999E-3</v>
          </cell>
          <cell r="BB130">
            <v>4.927E-3</v>
          </cell>
          <cell r="BC130">
            <v>5.3930000000000002E-3</v>
          </cell>
          <cell r="BD130">
            <v>5.9030000000000003E-3</v>
          </cell>
          <cell r="BE130">
            <v>6.4599999999999996E-3</v>
          </cell>
          <cell r="BF130">
            <v>7.0049999999999999E-3</v>
          </cell>
          <cell r="BG130">
            <v>7.4650000000000003E-3</v>
          </cell>
          <cell r="BH130">
            <v>7.7999999999999996E-3</v>
          </cell>
          <cell r="BI130">
            <v>8.0599999999999995E-3</v>
          </cell>
          <cell r="BJ130">
            <v>8.3199999999999993E-3</v>
          </cell>
          <cell r="BK130">
            <v>8.6540000000000002E-3</v>
          </cell>
          <cell r="BL130">
            <v>9.0880000000000006E-3</v>
          </cell>
          <cell r="BM130">
            <v>9.6670000000000002E-3</v>
          </cell>
          <cell r="BN130">
            <v>1.0382000000000001E-2</v>
          </cell>
          <cell r="BO130">
            <v>1.1225000000000001E-2</v>
          </cell>
          <cell r="BP130">
            <v>1.2137999999999999E-2</v>
          </cell>
          <cell r="BQ130">
            <v>1.3073E-2</v>
          </cell>
          <cell r="BR130">
            <v>1.3995E-2</v>
          </cell>
          <cell r="BS130">
            <v>1.4945E-2</v>
          </cell>
          <cell r="BT130">
            <v>1.6049999999999998E-2</v>
          </cell>
          <cell r="BU130">
            <v>1.7342E-2</v>
          </cell>
          <cell r="BV130">
            <v>1.8745000000000001E-2</v>
          </cell>
          <cell r="BW130">
            <v>2.0261000000000001E-2</v>
          </cell>
          <cell r="BX130">
            <v>2.1950000000000001E-2</v>
          </cell>
          <cell r="BY130">
            <v>2.4070000000000001E-2</v>
          </cell>
          <cell r="BZ130">
            <v>2.6544000000000002E-2</v>
          </cell>
          <cell r="CA130">
            <v>2.9052000000000001E-2</v>
          </cell>
          <cell r="CB130">
            <v>3.1503000000000003E-2</v>
          </cell>
          <cell r="CC130">
            <v>3.4139000000000003E-2</v>
          </cell>
          <cell r="CD130">
            <v>3.7066000000000002E-2</v>
          </cell>
          <cell r="CE130">
            <v>4.0836999999999998E-2</v>
          </cell>
          <cell r="CF130">
            <v>4.6068999999999999E-2</v>
          </cell>
          <cell r="CG130">
            <v>5.3144999999999998E-2</v>
          </cell>
          <cell r="CH130">
            <v>6.1753000000000002E-2</v>
          </cell>
          <cell r="CI130">
            <v>7.1330000000000005E-2</v>
          </cell>
          <cell r="CJ130">
            <v>8.1377000000000005E-2</v>
          </cell>
          <cell r="CK130">
            <v>9.1582999999999998E-2</v>
          </cell>
          <cell r="CL130">
            <v>0.101851</v>
          </cell>
          <cell r="CM130">
            <v>0.112294</v>
          </cell>
          <cell r="CN130">
            <v>0.123088</v>
          </cell>
          <cell r="CO130">
            <v>0.13445099999999999</v>
          </cell>
          <cell r="CP130">
            <v>0.14660400000000001</v>
          </cell>
          <cell r="CQ130">
            <v>0.15975200000000001</v>
          </cell>
          <cell r="CR130">
            <v>0.17408199999999999</v>
          </cell>
          <cell r="CS130">
            <v>0.18814900000000001</v>
          </cell>
          <cell r="CT130">
            <v>0.20167599999999999</v>
          </cell>
          <cell r="CU130">
            <v>0.21437700000000001</v>
          </cell>
          <cell r="CV130">
            <v>0.225967</v>
          </cell>
          <cell r="CW130">
            <v>0.23616699999999999</v>
          </cell>
          <cell r="CX130">
            <v>0.24683099999999999</v>
          </cell>
          <cell r="CY130">
            <v>0.25797999999999999</v>
          </cell>
          <cell r="CZ130">
            <v>0.26963799999999999</v>
          </cell>
          <cell r="DA130">
            <v>0.28182600000000002</v>
          </cell>
          <cell r="DB130">
            <v>0.29457100000000003</v>
          </cell>
          <cell r="DC130">
            <v>0.307896</v>
          </cell>
          <cell r="DD130">
            <v>0.32182899999999998</v>
          </cell>
          <cell r="DE130">
            <v>0.336399</v>
          </cell>
          <cell r="DF130">
            <v>0.35163299999999997</v>
          </cell>
          <cell r="DG130">
            <v>0.367562</v>
          </cell>
          <cell r="DH130">
            <v>0.38421899999999998</v>
          </cell>
          <cell r="DI130">
            <v>0.401638</v>
          </cell>
          <cell r="DJ130">
            <v>0.419852</v>
          </cell>
          <cell r="DK130">
            <v>0.43889899999999998</v>
          </cell>
          <cell r="DL130">
            <v>0.45881699999999997</v>
          </cell>
          <cell r="DM130">
            <v>0.47964600000000002</v>
          </cell>
          <cell r="DN130">
            <v>0.50142900000000001</v>
          </cell>
          <cell r="DO130">
            <v>0.52420800000000001</v>
          </cell>
          <cell r="DP130">
            <v>0.54803100000000005</v>
          </cell>
          <cell r="DQ130">
            <v>0.57294500000000004</v>
          </cell>
        </row>
        <row r="131">
          <cell r="A131">
            <v>1979</v>
          </cell>
          <cell r="B131">
            <v>1.4574E-2</v>
          </cell>
          <cell r="C131">
            <v>1.0640000000000001E-3</v>
          </cell>
          <cell r="D131">
            <v>6.9899999999999997E-4</v>
          </cell>
          <cell r="E131">
            <v>5.1199999999999998E-4</v>
          </cell>
          <cell r="F131">
            <v>4.2099999999999999E-4</v>
          </cell>
          <cell r="G131">
            <v>3.3399999999999999E-4</v>
          </cell>
          <cell r="H131">
            <v>3.1100000000000002E-4</v>
          </cell>
          <cell r="I131">
            <v>2.7900000000000001E-4</v>
          </cell>
          <cell r="J131">
            <v>2.72E-4</v>
          </cell>
          <cell r="K131">
            <v>2.2699999999999999E-4</v>
          </cell>
          <cell r="L131">
            <v>1.93E-4</v>
          </cell>
          <cell r="M131">
            <v>1.6200000000000001E-4</v>
          </cell>
          <cell r="N131">
            <v>2.5399999999999999E-4</v>
          </cell>
          <cell r="O131">
            <v>3.9199999999999999E-4</v>
          </cell>
          <cell r="P131">
            <v>6.29E-4</v>
          </cell>
          <cell r="Q131">
            <v>8.8500000000000004E-4</v>
          </cell>
          <cell r="R131">
            <v>1.052E-3</v>
          </cell>
          <cell r="S131">
            <v>1.1490000000000001E-3</v>
          </cell>
          <cell r="T131">
            <v>1.189E-3</v>
          </cell>
          <cell r="U131">
            <v>1.2099999999999999E-3</v>
          </cell>
          <cell r="V131">
            <v>1.2509999999999999E-3</v>
          </cell>
          <cell r="W131">
            <v>1.3649999999999999E-3</v>
          </cell>
          <cell r="X131">
            <v>1.457E-3</v>
          </cell>
          <cell r="Y131">
            <v>1.469E-3</v>
          </cell>
          <cell r="Z131">
            <v>1.459E-3</v>
          </cell>
          <cell r="AA131">
            <v>1.4339999999999999E-3</v>
          </cell>
          <cell r="AB131">
            <v>1.4549999999999999E-3</v>
          </cell>
          <cell r="AC131">
            <v>1.4920000000000001E-3</v>
          </cell>
          <cell r="AD131">
            <v>1.4469999999999999E-3</v>
          </cell>
          <cell r="AE131">
            <v>1.433E-3</v>
          </cell>
          <cell r="AF131">
            <v>1.4189999999999999E-3</v>
          </cell>
          <cell r="AG131">
            <v>1.4350000000000001E-3</v>
          </cell>
          <cell r="AH131">
            <v>1.4959999999999999E-3</v>
          </cell>
          <cell r="AI131">
            <v>1.5399999999999999E-3</v>
          </cell>
          <cell r="AJ131">
            <v>1.606E-3</v>
          </cell>
          <cell r="AK131">
            <v>1.7160000000000001E-3</v>
          </cell>
          <cell r="AL131">
            <v>1.694E-3</v>
          </cell>
          <cell r="AM131">
            <v>1.7409999999999999E-3</v>
          </cell>
          <cell r="AN131">
            <v>1.7849999999999999E-3</v>
          </cell>
          <cell r="AO131">
            <v>1.8320000000000001E-3</v>
          </cell>
          <cell r="AP131">
            <v>1.887E-3</v>
          </cell>
          <cell r="AQ131">
            <v>1.9650000000000002E-3</v>
          </cell>
          <cell r="AR131">
            <v>2.0799999999999998E-3</v>
          </cell>
          <cell r="AS131">
            <v>2.2439999999999999E-3</v>
          </cell>
          <cell r="AT131">
            <v>2.4510000000000001E-3</v>
          </cell>
          <cell r="AU131">
            <v>2.6879999999999999E-3</v>
          </cell>
          <cell r="AV131">
            <v>2.944E-3</v>
          </cell>
          <cell r="AW131">
            <v>3.2209999999999999E-3</v>
          </cell>
          <cell r="AX131">
            <v>3.5119999999999999E-3</v>
          </cell>
          <cell r="AY131">
            <v>3.8210000000000002E-3</v>
          </cell>
          <cell r="AZ131">
            <v>4.1359999999999999E-3</v>
          </cell>
          <cell r="BA131">
            <v>4.4759999999999999E-3</v>
          </cell>
          <cell r="BB131">
            <v>4.8700000000000002E-3</v>
          </cell>
          <cell r="BC131">
            <v>5.3299999999999997E-3</v>
          </cell>
          <cell r="BD131">
            <v>5.8349999999999999E-3</v>
          </cell>
          <cell r="BE131">
            <v>6.3850000000000001E-3</v>
          </cell>
          <cell r="BF131">
            <v>6.9239999999999996E-3</v>
          </cell>
          <cell r="BG131">
            <v>7.378E-3</v>
          </cell>
          <cell r="BH131">
            <v>7.7070000000000003E-3</v>
          </cell>
          <cell r="BI131">
            <v>7.9609999999999993E-3</v>
          </cell>
          <cell r="BJ131">
            <v>8.2140000000000008E-3</v>
          </cell>
          <cell r="BK131">
            <v>8.5430000000000002E-3</v>
          </cell>
          <cell r="BL131">
            <v>8.9730000000000001E-3</v>
          </cell>
          <cell r="BM131">
            <v>9.5519999999999997E-3</v>
          </cell>
          <cell r="BN131">
            <v>1.0269E-2</v>
          </cell>
          <cell r="BO131">
            <v>1.1114000000000001E-2</v>
          </cell>
          <cell r="BP131">
            <v>1.2026999999999999E-2</v>
          </cell>
          <cell r="BQ131">
            <v>1.2959999999999999E-2</v>
          </cell>
          <cell r="BR131">
            <v>1.3875999999999999E-2</v>
          </cell>
          <cell r="BS131">
            <v>1.4818E-2</v>
          </cell>
          <cell r="BT131">
            <v>1.5914000000000001E-2</v>
          </cell>
          <cell r="BU131">
            <v>1.7194999999999998E-2</v>
          </cell>
          <cell r="BV131">
            <v>1.8585999999999998E-2</v>
          </cell>
          <cell r="BW131">
            <v>2.0091000000000001E-2</v>
          </cell>
          <cell r="BX131">
            <v>2.1767000000000002E-2</v>
          </cell>
          <cell r="BY131">
            <v>2.3876000000000001E-2</v>
          </cell>
          <cell r="BZ131">
            <v>2.6335999999999998E-2</v>
          </cell>
          <cell r="CA131">
            <v>2.8825E-2</v>
          </cell>
          <cell r="CB131">
            <v>3.1251000000000001E-2</v>
          </cell>
          <cell r="CC131">
            <v>3.3857999999999999E-2</v>
          </cell>
          <cell r="CD131">
            <v>3.6750999999999999E-2</v>
          </cell>
          <cell r="CE131">
            <v>4.0488999999999997E-2</v>
          </cell>
          <cell r="CF131">
            <v>4.5700999999999999E-2</v>
          </cell>
          <cell r="CG131">
            <v>5.2768000000000002E-2</v>
          </cell>
          <cell r="CH131">
            <v>6.1376E-2</v>
          </cell>
          <cell r="CI131">
            <v>7.0947999999999997E-2</v>
          </cell>
          <cell r="CJ131">
            <v>8.0982999999999999E-2</v>
          </cell>
          <cell r="CK131">
            <v>9.1162000000000007E-2</v>
          </cell>
          <cell r="CL131">
            <v>0.101393</v>
          </cell>
          <cell r="CM131">
            <v>0.111787</v>
          </cell>
          <cell r="CN131">
            <v>0.12252399999999999</v>
          </cell>
          <cell r="CO131">
            <v>0.133824</v>
          </cell>
          <cell r="CP131">
            <v>0.14591299999999999</v>
          </cell>
          <cell r="CQ131">
            <v>0.158995</v>
          </cell>
          <cell r="CR131">
            <v>0.173262</v>
          </cell>
          <cell r="CS131">
            <v>0.18726699999999999</v>
          </cell>
          <cell r="CT131">
            <v>0.200734</v>
          </cell>
          <cell r="CU131">
            <v>0.21338099999999999</v>
          </cell>
          <cell r="CV131">
            <v>0.22492100000000001</v>
          </cell>
          <cell r="CW131">
            <v>0.23507700000000001</v>
          </cell>
          <cell r="CX131">
            <v>0.245695</v>
          </cell>
          <cell r="CY131">
            <v>0.25679800000000003</v>
          </cell>
          <cell r="CZ131">
            <v>0.26840599999999998</v>
          </cell>
          <cell r="DA131">
            <v>0.28054400000000002</v>
          </cell>
          <cell r="DB131">
            <v>0.29323399999999999</v>
          </cell>
          <cell r="DC131">
            <v>0.306504</v>
          </cell>
          <cell r="DD131">
            <v>0.32038</v>
          </cell>
          <cell r="DE131">
            <v>0.33488800000000002</v>
          </cell>
          <cell r="DF131">
            <v>0.35005900000000001</v>
          </cell>
          <cell r="DG131">
            <v>0.365923</v>
          </cell>
          <cell r="DH131">
            <v>0.38251200000000002</v>
          </cell>
          <cell r="DI131">
            <v>0.39985900000000002</v>
          </cell>
          <cell r="DJ131">
            <v>0.41799900000000001</v>
          </cell>
          <cell r="DK131">
            <v>0.436969</v>
          </cell>
          <cell r="DL131">
            <v>0.45680599999999999</v>
          </cell>
          <cell r="DM131">
            <v>0.477551</v>
          </cell>
          <cell r="DN131">
            <v>0.49924600000000002</v>
          </cell>
          <cell r="DO131">
            <v>0.52193400000000001</v>
          </cell>
          <cell r="DP131">
            <v>0.54566199999999998</v>
          </cell>
          <cell r="DQ131">
            <v>0.57047599999999998</v>
          </cell>
        </row>
        <row r="132">
          <cell r="A132">
            <v>1980</v>
          </cell>
          <cell r="B132">
            <v>1.3979999999999999E-2</v>
          </cell>
          <cell r="C132">
            <v>9.7000000000000005E-4</v>
          </cell>
          <cell r="D132">
            <v>6.3500000000000004E-4</v>
          </cell>
          <cell r="E132">
            <v>5.1999999999999995E-4</v>
          </cell>
          <cell r="F132">
            <v>3.59E-4</v>
          </cell>
          <cell r="G132">
            <v>3.4299999999999999E-4</v>
          </cell>
          <cell r="H132">
            <v>3.0200000000000002E-4</v>
          </cell>
          <cell r="I132">
            <v>2.9999999999999997E-4</v>
          </cell>
          <cell r="J132">
            <v>2.6200000000000003E-4</v>
          </cell>
          <cell r="K132">
            <v>2.1800000000000001E-4</v>
          </cell>
          <cell r="L132">
            <v>1.6000000000000001E-4</v>
          </cell>
          <cell r="M132">
            <v>1.74E-4</v>
          </cell>
          <cell r="N132">
            <v>2.32E-4</v>
          </cell>
          <cell r="O132">
            <v>4.0299999999999998E-4</v>
          </cell>
          <cell r="P132">
            <v>6.2500000000000001E-4</v>
          </cell>
          <cell r="Q132">
            <v>8.3299999999999997E-4</v>
          </cell>
          <cell r="R132">
            <v>9.7799999999999992E-4</v>
          </cell>
          <cell r="S132">
            <v>1.072E-3</v>
          </cell>
          <cell r="T132">
            <v>1.122E-3</v>
          </cell>
          <cell r="U132">
            <v>1.1709999999999999E-3</v>
          </cell>
          <cell r="V132">
            <v>1.271E-3</v>
          </cell>
          <cell r="W132">
            <v>1.395E-3</v>
          </cell>
          <cell r="X132">
            <v>1.459E-3</v>
          </cell>
          <cell r="Y132">
            <v>1.4890000000000001E-3</v>
          </cell>
          <cell r="Z132">
            <v>1.4549999999999999E-3</v>
          </cell>
          <cell r="AA132">
            <v>1.48E-3</v>
          </cell>
          <cell r="AB132">
            <v>1.511E-3</v>
          </cell>
          <cell r="AC132">
            <v>1.451E-3</v>
          </cell>
          <cell r="AD132">
            <v>1.4170000000000001E-3</v>
          </cell>
          <cell r="AE132">
            <v>1.3940000000000001E-3</v>
          </cell>
          <cell r="AF132">
            <v>1.408E-3</v>
          </cell>
          <cell r="AG132">
            <v>1.464E-3</v>
          </cell>
          <cell r="AH132">
            <v>1.505E-3</v>
          </cell>
          <cell r="AI132">
            <v>1.573E-3</v>
          </cell>
          <cell r="AJ132">
            <v>1.6609999999999999E-3</v>
          </cell>
          <cell r="AK132">
            <v>1.639E-3</v>
          </cell>
          <cell r="AL132">
            <v>1.684E-3</v>
          </cell>
          <cell r="AM132">
            <v>1.727E-3</v>
          </cell>
          <cell r="AN132">
            <v>1.7669999999999999E-3</v>
          </cell>
          <cell r="AO132">
            <v>1.812E-3</v>
          </cell>
          <cell r="AP132">
            <v>1.8649999999999999E-3</v>
          </cell>
          <cell r="AQ132">
            <v>1.941E-3</v>
          </cell>
          <cell r="AR132">
            <v>2.055E-3</v>
          </cell>
          <cell r="AS132">
            <v>2.2179999999999999E-3</v>
          </cell>
          <cell r="AT132">
            <v>2.4229999999999998E-3</v>
          </cell>
          <cell r="AU132">
            <v>2.6589999999999999E-3</v>
          </cell>
          <cell r="AV132">
            <v>2.9129999999999998E-3</v>
          </cell>
          <cell r="AW132">
            <v>3.1870000000000002E-3</v>
          </cell>
          <cell r="AX132">
            <v>3.4740000000000001E-3</v>
          </cell>
          <cell r="AY132">
            <v>3.7789999999999998E-3</v>
          </cell>
          <cell r="AZ132">
            <v>4.0899999999999999E-3</v>
          </cell>
          <cell r="BA132">
            <v>4.4250000000000001E-3</v>
          </cell>
          <cell r="BB132">
            <v>4.8139999999999997E-3</v>
          </cell>
          <cell r="BC132">
            <v>5.2690000000000002E-3</v>
          </cell>
          <cell r="BD132">
            <v>5.7670000000000004E-3</v>
          </cell>
          <cell r="BE132">
            <v>6.3119999999999999E-3</v>
          </cell>
          <cell r="BF132">
            <v>6.8450000000000004E-3</v>
          </cell>
          <cell r="BG132">
            <v>7.2919999999999999E-3</v>
          </cell>
          <cell r="BH132">
            <v>7.6150000000000002E-3</v>
          </cell>
          <cell r="BI132">
            <v>7.8630000000000002E-3</v>
          </cell>
          <cell r="BJ132">
            <v>8.1099999999999992E-3</v>
          </cell>
          <cell r="BK132">
            <v>8.4320000000000003E-3</v>
          </cell>
          <cell r="BL132">
            <v>8.8599999999999998E-3</v>
          </cell>
          <cell r="BM132">
            <v>9.4380000000000002E-3</v>
          </cell>
          <cell r="BN132">
            <v>1.0158E-2</v>
          </cell>
          <cell r="BO132">
            <v>1.1004999999999999E-2</v>
          </cell>
          <cell r="BP132">
            <v>1.1918E-2</v>
          </cell>
          <cell r="BQ132">
            <v>1.2848999999999999E-2</v>
          </cell>
          <cell r="BR132">
            <v>1.376E-2</v>
          </cell>
          <cell r="BS132">
            <v>1.4692999999999999E-2</v>
          </cell>
          <cell r="BT132">
            <v>1.5779000000000001E-2</v>
          </cell>
          <cell r="BU132">
            <v>1.7049000000000002E-2</v>
          </cell>
          <cell r="BV132">
            <v>1.8429000000000001E-2</v>
          </cell>
          <cell r="BW132">
            <v>1.9923E-2</v>
          </cell>
          <cell r="BX132">
            <v>2.1586999999999999E-2</v>
          </cell>
          <cell r="BY132">
            <v>2.3684E-2</v>
          </cell>
          <cell r="BZ132">
            <v>2.6131000000000001E-2</v>
          </cell>
          <cell r="CA132">
            <v>2.8601000000000001E-2</v>
          </cell>
          <cell r="CB132">
            <v>3.1001999999999998E-2</v>
          </cell>
          <cell r="CC132">
            <v>3.3579999999999999E-2</v>
          </cell>
          <cell r="CD132">
            <v>3.644E-2</v>
          </cell>
          <cell r="CE132">
            <v>4.0148000000000003E-2</v>
          </cell>
          <cell r="CF132">
            <v>4.5337000000000002E-2</v>
          </cell>
          <cell r="CG132">
            <v>5.2396999999999999E-2</v>
          </cell>
          <cell r="CH132">
            <v>6.1002000000000001E-2</v>
          </cell>
          <cell r="CI132">
            <v>7.0569999999999994E-2</v>
          </cell>
          <cell r="CJ132">
            <v>8.0590999999999996E-2</v>
          </cell>
          <cell r="CK132">
            <v>9.0745000000000006E-2</v>
          </cell>
          <cell r="CL132">
            <v>0.100938</v>
          </cell>
          <cell r="CM132">
            <v>0.11128300000000001</v>
          </cell>
          <cell r="CN132">
            <v>0.121965</v>
          </cell>
          <cell r="CO132">
            <v>0.13320299999999999</v>
          </cell>
          <cell r="CP132">
            <v>0.145228</v>
          </cell>
          <cell r="CQ132">
            <v>0.158245</v>
          </cell>
          <cell r="CR132">
            <v>0.17244899999999999</v>
          </cell>
          <cell r="CS132">
            <v>0.186392</v>
          </cell>
          <cell r="CT132">
            <v>0.19980100000000001</v>
          </cell>
          <cell r="CU132">
            <v>0.212392</v>
          </cell>
          <cell r="CV132">
            <v>0.223883</v>
          </cell>
          <cell r="CW132">
            <v>0.23399600000000001</v>
          </cell>
          <cell r="CX132">
            <v>0.24456900000000001</v>
          </cell>
          <cell r="CY132">
            <v>0.25562499999999999</v>
          </cell>
          <cell r="CZ132">
            <v>0.26718399999999998</v>
          </cell>
          <cell r="DA132">
            <v>0.27927099999999999</v>
          </cell>
          <cell r="DB132">
            <v>0.29190899999999997</v>
          </cell>
          <cell r="DC132">
            <v>0.30512299999999998</v>
          </cell>
          <cell r="DD132">
            <v>0.31894099999999997</v>
          </cell>
          <cell r="DE132">
            <v>0.33339000000000002</v>
          </cell>
          <cell r="DF132">
            <v>0.34849799999999997</v>
          </cell>
          <cell r="DG132">
            <v>0.36429699999999998</v>
          </cell>
          <cell r="DH132">
            <v>0.38081799999999999</v>
          </cell>
          <cell r="DI132">
            <v>0.398094</v>
          </cell>
          <cell r="DJ132">
            <v>0.416161</v>
          </cell>
          <cell r="DK132">
            <v>0.43505300000000002</v>
          </cell>
          <cell r="DL132">
            <v>0.45481100000000002</v>
          </cell>
          <cell r="DM132">
            <v>0.47547200000000001</v>
          </cell>
          <cell r="DN132">
            <v>0.49708000000000002</v>
          </cell>
          <cell r="DO132">
            <v>0.51967799999999997</v>
          </cell>
          <cell r="DP132">
            <v>0.54331099999999999</v>
          </cell>
          <cell r="DQ132">
            <v>0.56802699999999995</v>
          </cell>
        </row>
        <row r="133">
          <cell r="A133">
            <v>1981</v>
          </cell>
          <cell r="B133">
            <v>1.3152E-2</v>
          </cell>
          <cell r="C133">
            <v>9.5E-4</v>
          </cell>
          <cell r="D133">
            <v>6.3900000000000003E-4</v>
          </cell>
          <cell r="E133">
            <v>4.2900000000000002E-4</v>
          </cell>
          <cell r="F133">
            <v>3.9300000000000001E-4</v>
          </cell>
          <cell r="G133">
            <v>3.3199999999999999E-4</v>
          </cell>
          <cell r="H133">
            <v>3.2000000000000003E-4</v>
          </cell>
          <cell r="I133">
            <v>2.9E-4</v>
          </cell>
          <cell r="J133">
            <v>2.5099999999999998E-4</v>
          </cell>
          <cell r="K133">
            <v>1.94E-4</v>
          </cell>
          <cell r="L133">
            <v>1.64E-4</v>
          </cell>
          <cell r="M133">
            <v>1.5899999999999999E-4</v>
          </cell>
          <cell r="N133">
            <v>2.3800000000000001E-4</v>
          </cell>
          <cell r="O133">
            <v>3.9500000000000001E-4</v>
          </cell>
          <cell r="P133">
            <v>5.9699999999999998E-4</v>
          </cell>
          <cell r="Q133">
            <v>7.7300000000000003E-4</v>
          </cell>
          <cell r="R133">
            <v>9.1100000000000003E-4</v>
          </cell>
          <cell r="S133">
            <v>1.0039999999999999E-3</v>
          </cell>
          <cell r="T133">
            <v>1.091E-3</v>
          </cell>
          <cell r="U133">
            <v>1.1709999999999999E-3</v>
          </cell>
          <cell r="V133">
            <v>1.292E-3</v>
          </cell>
          <cell r="W133">
            <v>1.3960000000000001E-3</v>
          </cell>
          <cell r="X133">
            <v>1.477E-3</v>
          </cell>
          <cell r="Y133">
            <v>1.4649999999999999E-3</v>
          </cell>
          <cell r="Z133">
            <v>1.511E-3</v>
          </cell>
          <cell r="AA133">
            <v>1.5349999999999999E-3</v>
          </cell>
          <cell r="AB133">
            <v>1.469E-3</v>
          </cell>
          <cell r="AC133">
            <v>1.4139999999999999E-3</v>
          </cell>
          <cell r="AD133">
            <v>1.3730000000000001E-3</v>
          </cell>
          <cell r="AE133">
            <v>1.3799999999999999E-3</v>
          </cell>
          <cell r="AF133">
            <v>1.4319999999999999E-3</v>
          </cell>
          <cell r="AG133">
            <v>1.474E-3</v>
          </cell>
          <cell r="AH133">
            <v>1.5410000000000001E-3</v>
          </cell>
          <cell r="AI133">
            <v>1.616E-3</v>
          </cell>
          <cell r="AJ133">
            <v>1.5969999999999999E-3</v>
          </cell>
          <cell r="AK133">
            <v>1.632E-3</v>
          </cell>
          <cell r="AL133">
            <v>1.673E-3</v>
          </cell>
          <cell r="AM133">
            <v>1.7129999999999999E-3</v>
          </cell>
          <cell r="AN133">
            <v>1.75E-3</v>
          </cell>
          <cell r="AO133">
            <v>1.7930000000000001E-3</v>
          </cell>
          <cell r="AP133">
            <v>1.8439999999999999E-3</v>
          </cell>
          <cell r="AQ133">
            <v>1.9189999999999999E-3</v>
          </cell>
          <cell r="AR133">
            <v>2.032E-3</v>
          </cell>
          <cell r="AS133">
            <v>2.1930000000000001E-3</v>
          </cell>
          <cell r="AT133">
            <v>2.3969999999999998E-3</v>
          </cell>
          <cell r="AU133">
            <v>2.63E-3</v>
          </cell>
          <cell r="AV133">
            <v>2.882E-3</v>
          </cell>
          <cell r="AW133">
            <v>3.153E-3</v>
          </cell>
          <cell r="AX133">
            <v>3.437E-3</v>
          </cell>
          <cell r="AY133">
            <v>3.738E-3</v>
          </cell>
          <cell r="AZ133">
            <v>4.0439999999999999E-3</v>
          </cell>
          <cell r="BA133">
            <v>4.3750000000000004E-3</v>
          </cell>
          <cell r="BB133">
            <v>4.7590000000000002E-3</v>
          </cell>
          <cell r="BC133">
            <v>5.208E-3</v>
          </cell>
          <cell r="BD133">
            <v>5.7000000000000002E-3</v>
          </cell>
          <cell r="BE133">
            <v>6.2389999999999998E-3</v>
          </cell>
          <cell r="BF133">
            <v>6.7660000000000003E-3</v>
          </cell>
          <cell r="BG133">
            <v>7.2069999999999999E-3</v>
          </cell>
          <cell r="BH133">
            <v>7.5249999999999996E-3</v>
          </cell>
          <cell r="BI133">
            <v>7.7660000000000003E-3</v>
          </cell>
          <cell r="BJ133">
            <v>8.0070000000000002E-3</v>
          </cell>
          <cell r="BK133">
            <v>8.3239999999999998E-3</v>
          </cell>
          <cell r="BL133">
            <v>8.7480000000000006E-3</v>
          </cell>
          <cell r="BM133">
            <v>9.3270000000000002E-3</v>
          </cell>
          <cell r="BN133">
            <v>1.0048E-2</v>
          </cell>
          <cell r="BO133">
            <v>1.0897E-2</v>
          </cell>
          <cell r="BP133">
            <v>1.1811E-2</v>
          </cell>
          <cell r="BQ133">
            <v>1.274E-2</v>
          </cell>
          <cell r="BR133">
            <v>1.3644E-2</v>
          </cell>
          <cell r="BS133">
            <v>1.457E-2</v>
          </cell>
          <cell r="BT133">
            <v>1.5646E-2</v>
          </cell>
          <cell r="BU133">
            <v>1.6906000000000001E-2</v>
          </cell>
          <cell r="BV133">
            <v>1.8273999999999999E-2</v>
          </cell>
          <cell r="BW133">
            <v>1.9757E-2</v>
          </cell>
          <cell r="BX133">
            <v>2.1409000000000001E-2</v>
          </cell>
          <cell r="BY133">
            <v>2.3494999999999999E-2</v>
          </cell>
          <cell r="BZ133">
            <v>2.5928E-2</v>
          </cell>
          <cell r="CA133">
            <v>2.8379999999999999E-2</v>
          </cell>
          <cell r="CB133">
            <v>3.0755999999999999E-2</v>
          </cell>
          <cell r="CC133">
            <v>3.3307000000000003E-2</v>
          </cell>
          <cell r="CD133">
            <v>3.6133999999999999E-2</v>
          </cell>
          <cell r="CE133">
            <v>3.9810999999999999E-2</v>
          </cell>
          <cell r="CF133">
            <v>4.4978999999999998E-2</v>
          </cell>
          <cell r="CG133">
            <v>5.203E-2</v>
          </cell>
          <cell r="CH133">
            <v>6.0632999999999999E-2</v>
          </cell>
          <cell r="CI133">
            <v>7.0195999999999995E-2</v>
          </cell>
          <cell r="CJ133">
            <v>8.0202999999999997E-2</v>
          </cell>
          <cell r="CK133">
            <v>9.0330999999999995E-2</v>
          </cell>
          <cell r="CL133">
            <v>0.10048600000000001</v>
          </cell>
          <cell r="CM133">
            <v>0.11078300000000001</v>
          </cell>
          <cell r="CN133">
            <v>0.121409</v>
          </cell>
          <cell r="CO133">
            <v>0.13258700000000001</v>
          </cell>
          <cell r="CP133">
            <v>0.14454800000000001</v>
          </cell>
          <cell r="CQ133">
            <v>0.157501</v>
          </cell>
          <cell r="CR133">
            <v>0.17164199999999999</v>
          </cell>
          <cell r="CS133">
            <v>0.18552399999999999</v>
          </cell>
          <cell r="CT133">
            <v>0.198875</v>
          </cell>
          <cell r="CU133">
            <v>0.21141199999999999</v>
          </cell>
          <cell r="CV133">
            <v>0.222853</v>
          </cell>
          <cell r="CW133">
            <v>0.23292299999999999</v>
          </cell>
          <cell r="CX133">
            <v>0.243452</v>
          </cell>
          <cell r="CY133">
            <v>0.25446099999999999</v>
          </cell>
          <cell r="CZ133">
            <v>0.26597199999999999</v>
          </cell>
          <cell r="DA133">
            <v>0.27800799999999998</v>
          </cell>
          <cell r="DB133">
            <v>0.29059400000000002</v>
          </cell>
          <cell r="DC133">
            <v>0.303753</v>
          </cell>
          <cell r="DD133">
            <v>0.31751400000000002</v>
          </cell>
          <cell r="DE133">
            <v>0.331903</v>
          </cell>
          <cell r="DF133">
            <v>0.34694999999999998</v>
          </cell>
          <cell r="DG133">
            <v>0.36268400000000001</v>
          </cell>
          <cell r="DH133">
            <v>0.379137</v>
          </cell>
          <cell r="DI133">
            <v>0.396343</v>
          </cell>
          <cell r="DJ133">
            <v>0.41433700000000001</v>
          </cell>
          <cell r="DK133">
            <v>0.43315300000000001</v>
          </cell>
          <cell r="DL133">
            <v>0.45283099999999998</v>
          </cell>
          <cell r="DM133">
            <v>0.47341</v>
          </cell>
          <cell r="DN133">
            <v>0.49493100000000001</v>
          </cell>
          <cell r="DO133">
            <v>0.51743899999999998</v>
          </cell>
          <cell r="DP133">
            <v>0.54097799999999996</v>
          </cell>
          <cell r="DQ133">
            <v>0.56559599999999999</v>
          </cell>
        </row>
        <row r="134">
          <cell r="A134">
            <v>1982</v>
          </cell>
          <cell r="B134">
            <v>1.2779E-2</v>
          </cell>
          <cell r="C134">
            <v>9.1100000000000003E-4</v>
          </cell>
          <cell r="D134">
            <v>5.9999999999999995E-4</v>
          </cell>
          <cell r="E134">
            <v>4.4900000000000002E-4</v>
          </cell>
          <cell r="F134">
            <v>3.8299999999999999E-4</v>
          </cell>
          <cell r="G134">
            <v>3.4200000000000002E-4</v>
          </cell>
          <cell r="H134">
            <v>3.0800000000000001E-4</v>
          </cell>
          <cell r="I134">
            <v>2.7799999999999998E-4</v>
          </cell>
          <cell r="J134">
            <v>2.3499999999999999E-4</v>
          </cell>
          <cell r="K134">
            <v>1.9000000000000001E-4</v>
          </cell>
          <cell r="L134">
            <v>1.54E-4</v>
          </cell>
          <cell r="M134">
            <v>1.6000000000000001E-4</v>
          </cell>
          <cell r="N134">
            <v>2.2800000000000001E-4</v>
          </cell>
          <cell r="O134">
            <v>3.86E-4</v>
          </cell>
          <cell r="P134">
            <v>5.5199999999999997E-4</v>
          </cell>
          <cell r="Q134">
            <v>7.2400000000000003E-4</v>
          </cell>
          <cell r="R134">
            <v>8.52E-4</v>
          </cell>
          <cell r="S134">
            <v>9.7900000000000005E-4</v>
          </cell>
          <cell r="T134">
            <v>1.0740000000000001E-3</v>
          </cell>
          <cell r="U134">
            <v>1.1820000000000001E-3</v>
          </cell>
          <cell r="V134">
            <v>1.292E-3</v>
          </cell>
          <cell r="W134">
            <v>1.408E-3</v>
          </cell>
          <cell r="X134">
            <v>1.441E-3</v>
          </cell>
          <cell r="Y134">
            <v>1.5280000000000001E-3</v>
          </cell>
          <cell r="Z134">
            <v>1.5640000000000001E-3</v>
          </cell>
          <cell r="AA134">
            <v>1.4940000000000001E-3</v>
          </cell>
          <cell r="AB134">
            <v>1.4250000000000001E-3</v>
          </cell>
          <cell r="AC134">
            <v>1.3619999999999999E-3</v>
          </cell>
          <cell r="AD134">
            <v>1.3569999999999999E-3</v>
          </cell>
          <cell r="AE134">
            <v>1.4E-3</v>
          </cell>
          <cell r="AF134">
            <v>1.4469999999999999E-3</v>
          </cell>
          <cell r="AG134">
            <v>1.505E-3</v>
          </cell>
          <cell r="AH134">
            <v>1.5759999999999999E-3</v>
          </cell>
          <cell r="AI134">
            <v>1.5640000000000001E-3</v>
          </cell>
          <cell r="AJ134">
            <v>1.5920000000000001E-3</v>
          </cell>
          <cell r="AK134">
            <v>1.6230000000000001E-3</v>
          </cell>
          <cell r="AL134">
            <v>1.6609999999999999E-3</v>
          </cell>
          <cell r="AM134">
            <v>1.6980000000000001E-3</v>
          </cell>
          <cell r="AN134">
            <v>1.7340000000000001E-3</v>
          </cell>
          <cell r="AO134">
            <v>1.774E-3</v>
          </cell>
          <cell r="AP134">
            <v>1.8240000000000001E-3</v>
          </cell>
          <cell r="AQ134">
            <v>1.897E-3</v>
          </cell>
          <cell r="AR134">
            <v>2.0089999999999999E-3</v>
          </cell>
          <cell r="AS134">
            <v>2.1689999999999999E-3</v>
          </cell>
          <cell r="AT134">
            <v>2.3709999999999998E-3</v>
          </cell>
          <cell r="AU134">
            <v>2.6020000000000001E-3</v>
          </cell>
          <cell r="AV134">
            <v>2.8519999999999999E-3</v>
          </cell>
          <cell r="AW134">
            <v>3.1199999999999999E-3</v>
          </cell>
          <cell r="AX134">
            <v>3.3999999999999998E-3</v>
          </cell>
          <cell r="AY134">
            <v>3.6970000000000002E-3</v>
          </cell>
          <cell r="AZ134">
            <v>3.999E-3</v>
          </cell>
          <cell r="BA134">
            <v>4.3249999999999999E-3</v>
          </cell>
          <cell r="BB134">
            <v>4.705E-3</v>
          </cell>
          <cell r="BC134">
            <v>5.1479999999999998E-3</v>
          </cell>
          <cell r="BD134">
            <v>5.6350000000000003E-3</v>
          </cell>
          <cell r="BE134">
            <v>6.1669999999999997E-3</v>
          </cell>
          <cell r="BF134">
            <v>6.6889999999999996E-3</v>
          </cell>
          <cell r="BG134">
            <v>7.1240000000000001E-3</v>
          </cell>
          <cell r="BH134">
            <v>7.4359999999999999E-3</v>
          </cell>
          <cell r="BI134">
            <v>7.6709999999999999E-3</v>
          </cell>
          <cell r="BJ134">
            <v>7.9059999999999998E-3</v>
          </cell>
          <cell r="BK134">
            <v>8.2170000000000003E-3</v>
          </cell>
          <cell r="BL134">
            <v>8.6379999999999998E-3</v>
          </cell>
          <cell r="BM134">
            <v>9.2169999999999995E-3</v>
          </cell>
          <cell r="BN134">
            <v>9.9399999999999992E-3</v>
          </cell>
          <cell r="BO134">
            <v>1.0791E-2</v>
          </cell>
          <cell r="BP134">
            <v>1.1705E-2</v>
          </cell>
          <cell r="BQ134">
            <v>1.2632000000000001E-2</v>
          </cell>
          <cell r="BR134">
            <v>1.3531E-2</v>
          </cell>
          <cell r="BS134">
            <v>1.4448000000000001E-2</v>
          </cell>
          <cell r="BT134">
            <v>1.5514E-2</v>
          </cell>
          <cell r="BU134">
            <v>1.6764000000000001E-2</v>
          </cell>
          <cell r="BV134">
            <v>1.8121999999999999E-2</v>
          </cell>
          <cell r="BW134">
            <v>1.9594E-2</v>
          </cell>
          <cell r="BX134">
            <v>2.1233999999999999E-2</v>
          </cell>
          <cell r="BY134">
            <v>2.3307999999999999E-2</v>
          </cell>
          <cell r="BZ134">
            <v>2.5728000000000001E-2</v>
          </cell>
          <cell r="CA134">
            <v>2.8162E-2</v>
          </cell>
          <cell r="CB134">
            <v>3.0513999999999999E-2</v>
          </cell>
          <cell r="CC134">
            <v>3.3036999999999997E-2</v>
          </cell>
          <cell r="CD134">
            <v>3.5832000000000003E-2</v>
          </cell>
          <cell r="CE134">
            <v>3.9477999999999999E-2</v>
          </cell>
          <cell r="CF134">
            <v>4.4625999999999999E-2</v>
          </cell>
          <cell r="CG134">
            <v>5.1667999999999999E-2</v>
          </cell>
          <cell r="CH134">
            <v>6.0267000000000001E-2</v>
          </cell>
          <cell r="CI134">
            <v>6.9824999999999998E-2</v>
          </cell>
          <cell r="CJ134">
            <v>7.9818E-2</v>
          </cell>
          <cell r="CK134">
            <v>8.992E-2</v>
          </cell>
          <cell r="CL134">
            <v>0.100037</v>
          </cell>
          <cell r="CM134">
            <v>0.110287</v>
          </cell>
          <cell r="CN134">
            <v>0.12085799999999999</v>
          </cell>
          <cell r="CO134">
            <v>0.13197500000000001</v>
          </cell>
          <cell r="CP134">
            <v>0.143874</v>
          </cell>
          <cell r="CQ134">
            <v>0.15676399999999999</v>
          </cell>
          <cell r="CR134">
            <v>0.17084199999999999</v>
          </cell>
          <cell r="CS134">
            <v>0.18466299999999999</v>
          </cell>
          <cell r="CT134">
            <v>0.19795599999999999</v>
          </cell>
          <cell r="CU134">
            <v>0.21043899999999999</v>
          </cell>
          <cell r="CV134">
            <v>0.221832</v>
          </cell>
          <cell r="CW134">
            <v>0.23185900000000001</v>
          </cell>
          <cell r="CX134">
            <v>0.242344</v>
          </cell>
          <cell r="CY134">
            <v>0.253307</v>
          </cell>
          <cell r="CZ134">
            <v>0.26477000000000001</v>
          </cell>
          <cell r="DA134">
            <v>0.276756</v>
          </cell>
          <cell r="DB134">
            <v>0.28928900000000002</v>
          </cell>
          <cell r="DC134">
            <v>0.302394</v>
          </cell>
          <cell r="DD134">
            <v>0.31609799999999999</v>
          </cell>
          <cell r="DE134">
            <v>0.330428</v>
          </cell>
          <cell r="DF134">
            <v>0.34541300000000003</v>
          </cell>
          <cell r="DG134">
            <v>0.36108299999999999</v>
          </cell>
          <cell r="DH134">
            <v>0.37747000000000003</v>
          </cell>
          <cell r="DI134">
            <v>0.39460600000000001</v>
          </cell>
          <cell r="DJ134">
            <v>0.41252699999999998</v>
          </cell>
          <cell r="DK134">
            <v>0.43126799999999998</v>
          </cell>
          <cell r="DL134">
            <v>0.45086599999999999</v>
          </cell>
          <cell r="DM134">
            <v>0.47136299999999998</v>
          </cell>
          <cell r="DN134">
            <v>0.49279899999999999</v>
          </cell>
          <cell r="DO134">
            <v>0.51521700000000004</v>
          </cell>
          <cell r="DP134">
            <v>0.538663</v>
          </cell>
          <cell r="DQ134">
            <v>0.56318400000000002</v>
          </cell>
        </row>
        <row r="135">
          <cell r="A135">
            <v>1983</v>
          </cell>
          <cell r="B135">
            <v>1.2286999999999999E-2</v>
          </cell>
          <cell r="C135">
            <v>8.6600000000000002E-4</v>
          </cell>
          <cell r="D135">
            <v>5.9900000000000003E-4</v>
          </cell>
          <cell r="E135">
            <v>4.73E-4</v>
          </cell>
          <cell r="F135">
            <v>3.8000000000000002E-4</v>
          </cell>
          <cell r="G135">
            <v>3.28E-4</v>
          </cell>
          <cell r="H135">
            <v>2.99E-4</v>
          </cell>
          <cell r="I135">
            <v>2.6499999999999999E-4</v>
          </cell>
          <cell r="J135">
            <v>2.2499999999999999E-4</v>
          </cell>
          <cell r="K135">
            <v>1.84E-4</v>
          </cell>
          <cell r="L135">
            <v>1.5100000000000001E-4</v>
          </cell>
          <cell r="M135">
            <v>1.4899999999999999E-4</v>
          </cell>
          <cell r="N135">
            <v>2.33E-4</v>
          </cell>
          <cell r="O135">
            <v>3.5399999999999999E-4</v>
          </cell>
          <cell r="P135">
            <v>5.2300000000000003E-4</v>
          </cell>
          <cell r="Q135">
            <v>6.7900000000000002E-4</v>
          </cell>
          <cell r="R135">
            <v>8.3000000000000001E-4</v>
          </cell>
          <cell r="S135">
            <v>9.5200000000000005E-4</v>
          </cell>
          <cell r="T135">
            <v>1.075E-3</v>
          </cell>
          <cell r="U135">
            <v>1.183E-3</v>
          </cell>
          <cell r="V135">
            <v>1.2949999999999999E-3</v>
          </cell>
          <cell r="W135">
            <v>1.3699999999999999E-3</v>
          </cell>
          <cell r="X135">
            <v>1.5039999999999999E-3</v>
          </cell>
          <cell r="Y135">
            <v>1.578E-3</v>
          </cell>
          <cell r="Z135">
            <v>1.526E-3</v>
          </cell>
          <cell r="AA135">
            <v>1.4430000000000001E-3</v>
          </cell>
          <cell r="AB135">
            <v>1.364E-3</v>
          </cell>
          <cell r="AC135">
            <v>1.343E-3</v>
          </cell>
          <cell r="AD135">
            <v>1.371E-3</v>
          </cell>
          <cell r="AE135">
            <v>1.4189999999999999E-3</v>
          </cell>
          <cell r="AF135">
            <v>1.467E-3</v>
          </cell>
          <cell r="AG135">
            <v>1.536E-3</v>
          </cell>
          <cell r="AH135">
            <v>1.5319999999999999E-3</v>
          </cell>
          <cell r="AI135">
            <v>1.5610000000000001E-3</v>
          </cell>
          <cell r="AJ135">
            <v>1.585E-3</v>
          </cell>
          <cell r="AK135">
            <v>1.6130000000000001E-3</v>
          </cell>
          <cell r="AL135">
            <v>1.6490000000000001E-3</v>
          </cell>
          <cell r="AM135">
            <v>1.684E-3</v>
          </cell>
          <cell r="AN135">
            <v>1.717E-3</v>
          </cell>
          <cell r="AO135">
            <v>1.756E-3</v>
          </cell>
          <cell r="AP135">
            <v>1.805E-3</v>
          </cell>
          <cell r="AQ135">
            <v>1.8760000000000001E-3</v>
          </cell>
          <cell r="AR135">
            <v>1.9870000000000001E-3</v>
          </cell>
          <cell r="AS135">
            <v>2.1459999999999999E-3</v>
          </cell>
          <cell r="AT135">
            <v>2.346E-3</v>
          </cell>
          <cell r="AU135">
            <v>2.575E-3</v>
          </cell>
          <cell r="AV135">
            <v>2.8219999999999999E-3</v>
          </cell>
          <cell r="AW135">
            <v>3.0869999999999999E-3</v>
          </cell>
          <cell r="AX135">
            <v>3.3639999999999998E-3</v>
          </cell>
          <cell r="AY135">
            <v>3.6570000000000001E-3</v>
          </cell>
          <cell r="AZ135">
            <v>3.9550000000000002E-3</v>
          </cell>
          <cell r="BA135">
            <v>4.2770000000000004E-3</v>
          </cell>
          <cell r="BB135">
            <v>4.6509999999999998E-3</v>
          </cell>
          <cell r="BC135">
            <v>5.0899999999999999E-3</v>
          </cell>
          <cell r="BD135">
            <v>5.5700000000000003E-3</v>
          </cell>
          <cell r="BE135">
            <v>6.097E-3</v>
          </cell>
          <cell r="BF135">
            <v>6.6119999999999998E-3</v>
          </cell>
          <cell r="BG135">
            <v>7.0419999999999996E-3</v>
          </cell>
          <cell r="BH135">
            <v>7.3470000000000002E-3</v>
          </cell>
          <cell r="BI135">
            <v>7.5779999999999997E-3</v>
          </cell>
          <cell r="BJ135">
            <v>7.8059999999999996E-3</v>
          </cell>
          <cell r="BK135">
            <v>8.1119999999999994E-3</v>
          </cell>
          <cell r="BL135">
            <v>8.5299999999999994E-3</v>
          </cell>
          <cell r="BM135">
            <v>9.1079999999999998E-3</v>
          </cell>
          <cell r="BN135">
            <v>9.8329999999999997E-3</v>
          </cell>
          <cell r="BO135">
            <v>1.0685999999999999E-2</v>
          </cell>
          <cell r="BP135">
            <v>1.1601E-2</v>
          </cell>
          <cell r="BQ135">
            <v>1.2525E-2</v>
          </cell>
          <cell r="BR135">
            <v>1.3419E-2</v>
          </cell>
          <cell r="BS135">
            <v>1.4329E-2</v>
          </cell>
          <cell r="BT135">
            <v>1.5384999999999999E-2</v>
          </cell>
          <cell r="BU135">
            <v>1.6624E-2</v>
          </cell>
          <cell r="BV135">
            <v>1.7971000000000001E-2</v>
          </cell>
          <cell r="BW135">
            <v>1.9432000000000001E-2</v>
          </cell>
          <cell r="BX135">
            <v>2.1061E-2</v>
          </cell>
          <cell r="BY135">
            <v>2.3123999999999999E-2</v>
          </cell>
          <cell r="BZ135">
            <v>2.5531000000000002E-2</v>
          </cell>
          <cell r="CA135">
            <v>2.7945999999999999E-2</v>
          </cell>
          <cell r="CB135">
            <v>3.0275E-2</v>
          </cell>
          <cell r="CC135">
            <v>3.2771000000000002E-2</v>
          </cell>
          <cell r="CD135">
            <v>3.5534999999999997E-2</v>
          </cell>
          <cell r="CE135">
            <v>3.9150999999999998E-2</v>
          </cell>
          <cell r="CF135">
            <v>4.4277999999999998E-2</v>
          </cell>
          <cell r="CG135">
            <v>5.1311000000000002E-2</v>
          </cell>
          <cell r="CH135">
            <v>5.9906000000000001E-2</v>
          </cell>
          <cell r="CI135">
            <v>6.9458000000000006E-2</v>
          </cell>
          <cell r="CJ135">
            <v>7.9436000000000007E-2</v>
          </cell>
          <cell r="CK135">
            <v>8.9511999999999994E-2</v>
          </cell>
          <cell r="CL135">
            <v>9.9592E-2</v>
          </cell>
          <cell r="CM135">
            <v>0.109794</v>
          </cell>
          <cell r="CN135">
            <v>0.12031</v>
          </cell>
          <cell r="CO135">
            <v>0.13136800000000001</v>
          </cell>
          <cell r="CP135">
            <v>0.143204</v>
          </cell>
          <cell r="CQ135">
            <v>0.156032</v>
          </cell>
          <cell r="CR135">
            <v>0.17004900000000001</v>
          </cell>
          <cell r="CS135">
            <v>0.183809</v>
          </cell>
          <cell r="CT135">
            <v>0.197045</v>
          </cell>
          <cell r="CU135">
            <v>0.20947399999999999</v>
          </cell>
          <cell r="CV135">
            <v>0.22081799999999999</v>
          </cell>
          <cell r="CW135">
            <v>0.23080400000000001</v>
          </cell>
          <cell r="CX135">
            <v>0.24124499999999999</v>
          </cell>
          <cell r="CY135">
            <v>0.252162</v>
          </cell>
          <cell r="CZ135">
            <v>0.26357700000000001</v>
          </cell>
          <cell r="DA135">
            <v>0.27551300000000001</v>
          </cell>
          <cell r="DB135">
            <v>0.287995</v>
          </cell>
          <cell r="DC135">
            <v>0.30104599999999998</v>
          </cell>
          <cell r="DD135">
            <v>0.31469399999999997</v>
          </cell>
          <cell r="DE135">
            <v>0.32896500000000001</v>
          </cell>
          <cell r="DF135">
            <v>0.343889</v>
          </cell>
          <cell r="DG135">
            <v>0.35949500000000001</v>
          </cell>
          <cell r="DH135">
            <v>0.37581500000000001</v>
          </cell>
          <cell r="DI135">
            <v>0.39288299999999998</v>
          </cell>
          <cell r="DJ135">
            <v>0.41073100000000001</v>
          </cell>
          <cell r="DK135">
            <v>0.42939699999999997</v>
          </cell>
          <cell r="DL135">
            <v>0.44891700000000001</v>
          </cell>
          <cell r="DM135">
            <v>0.46933200000000003</v>
          </cell>
          <cell r="DN135">
            <v>0.49068299999999998</v>
          </cell>
          <cell r="DO135">
            <v>0.51301200000000002</v>
          </cell>
          <cell r="DP135">
            <v>0.53636600000000001</v>
          </cell>
          <cell r="DQ135">
            <v>0.56079100000000004</v>
          </cell>
        </row>
        <row r="136">
          <cell r="A136">
            <v>1984</v>
          </cell>
          <cell r="B136">
            <v>1.1929E-2</v>
          </cell>
          <cell r="C136">
            <v>8.5599999999999999E-4</v>
          </cell>
          <cell r="D136">
            <v>5.9400000000000002E-4</v>
          </cell>
          <cell r="E136">
            <v>4.8299999999999998E-4</v>
          </cell>
          <cell r="F136">
            <v>3.6299999999999999E-4</v>
          </cell>
          <cell r="G136">
            <v>3.2299999999999999E-4</v>
          </cell>
          <cell r="H136">
            <v>2.8299999999999999E-4</v>
          </cell>
          <cell r="I136">
            <v>2.5099999999999998E-4</v>
          </cell>
          <cell r="J136">
            <v>2.2000000000000001E-4</v>
          </cell>
          <cell r="K136">
            <v>1.7799999999999999E-4</v>
          </cell>
          <cell r="L136">
            <v>1.4100000000000001E-4</v>
          </cell>
          <cell r="M136">
            <v>1.6000000000000001E-4</v>
          </cell>
          <cell r="N136">
            <v>2.1100000000000001E-4</v>
          </cell>
          <cell r="O136">
            <v>3.4099999999999999E-4</v>
          </cell>
          <cell r="P136">
            <v>4.9399999999999997E-4</v>
          </cell>
          <cell r="Q136">
            <v>6.5799999999999995E-4</v>
          </cell>
          <cell r="R136">
            <v>8.03E-4</v>
          </cell>
          <cell r="S136">
            <v>9.4600000000000001E-4</v>
          </cell>
          <cell r="T136">
            <v>1.075E-3</v>
          </cell>
          <cell r="U136">
            <v>1.173E-3</v>
          </cell>
          <cell r="V136">
            <v>1.2639999999999999E-3</v>
          </cell>
          <cell r="W136">
            <v>1.426E-3</v>
          </cell>
          <cell r="X136">
            <v>1.549E-3</v>
          </cell>
          <cell r="Y136">
            <v>1.542E-3</v>
          </cell>
          <cell r="Z136">
            <v>1.467E-3</v>
          </cell>
          <cell r="AA136">
            <v>1.3699999999999999E-3</v>
          </cell>
          <cell r="AB136">
            <v>1.34E-3</v>
          </cell>
          <cell r="AC136">
            <v>1.354E-3</v>
          </cell>
          <cell r="AD136">
            <v>1.3940000000000001E-3</v>
          </cell>
          <cell r="AE136">
            <v>1.4270000000000001E-3</v>
          </cell>
          <cell r="AF136">
            <v>1.498E-3</v>
          </cell>
          <cell r="AG136">
            <v>1.4970000000000001E-3</v>
          </cell>
          <cell r="AH136">
            <v>1.5299999999999999E-3</v>
          </cell>
          <cell r="AI136">
            <v>1.5560000000000001E-3</v>
          </cell>
          <cell r="AJ136">
            <v>1.5770000000000001E-3</v>
          </cell>
          <cell r="AK136">
            <v>1.603E-3</v>
          </cell>
          <cell r="AL136">
            <v>1.6360000000000001E-3</v>
          </cell>
          <cell r="AM136">
            <v>1.6689999999999999E-3</v>
          </cell>
          <cell r="AN136">
            <v>1.701E-3</v>
          </cell>
          <cell r="AO136">
            <v>1.7390000000000001E-3</v>
          </cell>
          <cell r="AP136">
            <v>1.786E-3</v>
          </cell>
          <cell r="AQ136">
            <v>1.856E-3</v>
          </cell>
          <cell r="AR136">
            <v>1.9659999999999999E-3</v>
          </cell>
          <cell r="AS136">
            <v>2.1229999999999999E-3</v>
          </cell>
          <cell r="AT136">
            <v>2.3210000000000001E-3</v>
          </cell>
          <cell r="AU136">
            <v>2.5490000000000001E-3</v>
          </cell>
          <cell r="AV136">
            <v>2.7929999999999999E-3</v>
          </cell>
          <cell r="AW136">
            <v>3.055E-3</v>
          </cell>
          <cell r="AX136">
            <v>3.3279999999999998E-3</v>
          </cell>
          <cell r="AY136">
            <v>3.617E-3</v>
          </cell>
          <cell r="AZ136">
            <v>3.9110000000000004E-3</v>
          </cell>
          <cell r="BA136">
            <v>4.2290000000000001E-3</v>
          </cell>
          <cell r="BB136">
            <v>4.5989999999999998E-3</v>
          </cell>
          <cell r="BC136">
            <v>5.032E-3</v>
          </cell>
          <cell r="BD136">
            <v>5.5059999999999996E-3</v>
          </cell>
          <cell r="BE136">
            <v>6.0270000000000002E-3</v>
          </cell>
          <cell r="BF136">
            <v>6.5370000000000003E-3</v>
          </cell>
          <cell r="BG136">
            <v>6.9610000000000002E-3</v>
          </cell>
          <cell r="BH136">
            <v>7.2610000000000001E-3</v>
          </cell>
          <cell r="BI136">
            <v>7.4859999999999996E-3</v>
          </cell>
          <cell r="BJ136">
            <v>7.7079999999999996E-3</v>
          </cell>
          <cell r="BK136">
            <v>8.0079999999999995E-3</v>
          </cell>
          <cell r="BL136">
            <v>8.4229999999999999E-3</v>
          </cell>
          <cell r="BM136">
            <v>9.0019999999999996E-3</v>
          </cell>
          <cell r="BN136">
            <v>9.7280000000000005E-3</v>
          </cell>
          <cell r="BO136">
            <v>1.0583E-2</v>
          </cell>
          <cell r="BP136">
            <v>1.1498E-2</v>
          </cell>
          <cell r="BQ136">
            <v>1.242E-2</v>
          </cell>
          <cell r="BR136">
            <v>1.3309E-2</v>
          </cell>
          <cell r="BS136">
            <v>1.421E-2</v>
          </cell>
          <cell r="BT136">
            <v>1.5257E-2</v>
          </cell>
          <cell r="BU136">
            <v>1.6487000000000002E-2</v>
          </cell>
          <cell r="BV136">
            <v>1.7822999999999999E-2</v>
          </cell>
          <cell r="BW136">
            <v>1.9272999999999998E-2</v>
          </cell>
          <cell r="BX136">
            <v>2.0891E-2</v>
          </cell>
          <cell r="BY136">
            <v>2.2942000000000001E-2</v>
          </cell>
          <cell r="BZ136">
            <v>2.5336000000000001E-2</v>
          </cell>
          <cell r="CA136">
            <v>2.7734000000000002E-2</v>
          </cell>
          <cell r="CB136">
            <v>3.0040000000000001E-2</v>
          </cell>
          <cell r="CC136">
            <v>3.2509000000000003E-2</v>
          </cell>
          <cell r="CD136">
            <v>3.5242000000000002E-2</v>
          </cell>
          <cell r="CE136">
            <v>3.8829000000000002E-2</v>
          </cell>
          <cell r="CF136">
            <v>4.3935000000000002E-2</v>
          </cell>
          <cell r="CG136">
            <v>5.0958000000000003E-2</v>
          </cell>
          <cell r="CH136">
            <v>5.9548999999999998E-2</v>
          </cell>
          <cell r="CI136">
            <v>6.9094000000000003E-2</v>
          </cell>
          <cell r="CJ136">
            <v>7.9057000000000002E-2</v>
          </cell>
          <cell r="CK136">
            <v>8.9107000000000006E-2</v>
          </cell>
          <cell r="CL136">
            <v>9.9150000000000002E-2</v>
          </cell>
          <cell r="CM136">
            <v>0.109305</v>
          </cell>
          <cell r="CN136">
            <v>0.119767</v>
          </cell>
          <cell r="CO136">
            <v>0.13076599999999999</v>
          </cell>
          <cell r="CP136">
            <v>0.142541</v>
          </cell>
          <cell r="CQ136">
            <v>0.155306</v>
          </cell>
          <cell r="CR136">
            <v>0.16926099999999999</v>
          </cell>
          <cell r="CS136">
            <v>0.18296200000000001</v>
          </cell>
          <cell r="CT136">
            <v>0.19614100000000001</v>
          </cell>
          <cell r="CU136">
            <v>0.20851700000000001</v>
          </cell>
          <cell r="CV136">
            <v>0.21981300000000001</v>
          </cell>
          <cell r="CW136">
            <v>0.22975699999999999</v>
          </cell>
          <cell r="CX136">
            <v>0.24015400000000001</v>
          </cell>
          <cell r="CY136">
            <v>0.25102600000000003</v>
          </cell>
          <cell r="CZ136">
            <v>0.26239400000000002</v>
          </cell>
          <cell r="DA136">
            <v>0.274281</v>
          </cell>
          <cell r="DB136">
            <v>0.28671000000000002</v>
          </cell>
          <cell r="DC136">
            <v>0.29970799999999997</v>
          </cell>
          <cell r="DD136">
            <v>0.31330000000000002</v>
          </cell>
          <cell r="DE136">
            <v>0.327513</v>
          </cell>
          <cell r="DF136">
            <v>0.34237600000000001</v>
          </cell>
          <cell r="DG136">
            <v>0.35792000000000002</v>
          </cell>
          <cell r="DH136">
            <v>0.37417400000000001</v>
          </cell>
          <cell r="DI136">
            <v>0.39117200000000002</v>
          </cell>
          <cell r="DJ136">
            <v>0.40894900000000001</v>
          </cell>
          <cell r="DK136">
            <v>0.42753999999999998</v>
          </cell>
          <cell r="DL136">
            <v>0.44698300000000002</v>
          </cell>
          <cell r="DM136">
            <v>0.46731699999999998</v>
          </cell>
          <cell r="DN136">
            <v>0.48858299999999999</v>
          </cell>
          <cell r="DO136">
            <v>0.51082499999999997</v>
          </cell>
          <cell r="DP136">
            <v>0.53408599999999995</v>
          </cell>
          <cell r="DQ136">
            <v>0.55841499999999999</v>
          </cell>
        </row>
        <row r="137">
          <cell r="A137">
            <v>1985</v>
          </cell>
          <cell r="B137">
            <v>1.1938000000000001E-2</v>
          </cell>
          <cell r="C137">
            <v>8.4099999999999995E-4</v>
          </cell>
          <cell r="D137">
            <v>5.8900000000000001E-4</v>
          </cell>
          <cell r="E137">
            <v>4.55E-4</v>
          </cell>
          <cell r="F137">
            <v>3.6600000000000001E-4</v>
          </cell>
          <cell r="G137">
            <v>2.9999999999999997E-4</v>
          </cell>
          <cell r="H137">
            <v>2.6899999999999998E-4</v>
          </cell>
          <cell r="I137">
            <v>2.4499999999999999E-4</v>
          </cell>
          <cell r="J137">
            <v>2.12E-4</v>
          </cell>
          <cell r="K137">
            <v>1.6899999999999999E-4</v>
          </cell>
          <cell r="L137">
            <v>1.5200000000000001E-4</v>
          </cell>
          <cell r="M137">
            <v>1.46E-4</v>
          </cell>
          <cell r="N137">
            <v>2.0799999999999999E-4</v>
          </cell>
          <cell r="O137">
            <v>3.2600000000000001E-4</v>
          </cell>
          <cell r="P137">
            <v>4.7399999999999997E-4</v>
          </cell>
          <cell r="Q137">
            <v>6.3900000000000003E-4</v>
          </cell>
          <cell r="R137">
            <v>7.9299999999999998E-4</v>
          </cell>
          <cell r="S137">
            <v>9.4600000000000001E-4</v>
          </cell>
          <cell r="T137">
            <v>1.0560000000000001E-3</v>
          </cell>
          <cell r="U137">
            <v>1.152E-3</v>
          </cell>
          <cell r="V137">
            <v>1.305E-3</v>
          </cell>
          <cell r="W137">
            <v>1.4610000000000001E-3</v>
          </cell>
          <cell r="X137">
            <v>1.513E-3</v>
          </cell>
          <cell r="Y137">
            <v>1.477E-3</v>
          </cell>
          <cell r="Z137">
            <v>1.382E-3</v>
          </cell>
          <cell r="AA137">
            <v>1.343E-3</v>
          </cell>
          <cell r="AB137">
            <v>1.3500000000000001E-3</v>
          </cell>
          <cell r="AC137">
            <v>1.374E-3</v>
          </cell>
          <cell r="AD137">
            <v>1.3910000000000001E-3</v>
          </cell>
          <cell r="AE137">
            <v>1.459E-3</v>
          </cell>
          <cell r="AF137">
            <v>1.459E-3</v>
          </cell>
          <cell r="AG137">
            <v>1.4940000000000001E-3</v>
          </cell>
          <cell r="AH137">
            <v>1.526E-3</v>
          </cell>
          <cell r="AI137">
            <v>1.549E-3</v>
          </cell>
          <cell r="AJ137">
            <v>1.567E-3</v>
          </cell>
          <cell r="AK137">
            <v>1.591E-3</v>
          </cell>
          <cell r="AL137">
            <v>1.6230000000000001E-3</v>
          </cell>
          <cell r="AM137">
            <v>1.655E-3</v>
          </cell>
          <cell r="AN137">
            <v>1.6850000000000001E-3</v>
          </cell>
          <cell r="AO137">
            <v>1.722E-3</v>
          </cell>
          <cell r="AP137">
            <v>1.768E-3</v>
          </cell>
          <cell r="AQ137">
            <v>1.8370000000000001E-3</v>
          </cell>
          <cell r="AR137">
            <v>1.9449999999999999E-3</v>
          </cell>
          <cell r="AS137">
            <v>2.101E-3</v>
          </cell>
          <cell r="AT137">
            <v>2.297E-3</v>
          </cell>
          <cell r="AU137">
            <v>2.5219999999999999E-3</v>
          </cell>
          <cell r="AV137">
            <v>2.7650000000000001E-3</v>
          </cell>
          <cell r="AW137">
            <v>3.0230000000000001E-3</v>
          </cell>
          <cell r="AX137">
            <v>3.2929999999999999E-3</v>
          </cell>
          <cell r="AY137">
            <v>3.578E-3</v>
          </cell>
          <cell r="AZ137">
            <v>3.8679999999999999E-3</v>
          </cell>
          <cell r="BA137">
            <v>4.182E-3</v>
          </cell>
          <cell r="BB137">
            <v>4.5469999999999998E-3</v>
          </cell>
          <cell r="BC137">
            <v>4.9750000000000003E-3</v>
          </cell>
          <cell r="BD137">
            <v>5.4429999999999999E-3</v>
          </cell>
          <cell r="BE137">
            <v>5.9579999999999998E-3</v>
          </cell>
          <cell r="BF137">
            <v>6.463E-3</v>
          </cell>
          <cell r="BG137">
            <v>6.881E-3</v>
          </cell>
          <cell r="BH137">
            <v>7.175E-3</v>
          </cell>
          <cell r="BI137">
            <v>7.3949999999999997E-3</v>
          </cell>
          <cell r="BJ137">
            <v>7.6109999999999997E-3</v>
          </cell>
          <cell r="BK137">
            <v>7.9059999999999998E-3</v>
          </cell>
          <cell r="BL137">
            <v>8.3180000000000007E-3</v>
          </cell>
          <cell r="BM137">
            <v>8.8970000000000004E-3</v>
          </cell>
          <cell r="BN137">
            <v>9.6249999999999999E-3</v>
          </cell>
          <cell r="BO137">
            <v>1.0482E-2</v>
          </cell>
          <cell r="BP137">
            <v>1.1396999999999999E-2</v>
          </cell>
          <cell r="BQ137">
            <v>1.2317E-2</v>
          </cell>
          <cell r="BR137">
            <v>1.32E-2</v>
          </cell>
          <cell r="BS137">
            <v>1.4094000000000001E-2</v>
          </cell>
          <cell r="BT137">
            <v>1.5131E-2</v>
          </cell>
          <cell r="BU137">
            <v>1.6351000000000001E-2</v>
          </cell>
          <cell r="BV137">
            <v>1.7676999999999998E-2</v>
          </cell>
          <cell r="BW137">
            <v>1.9116000000000001E-2</v>
          </cell>
          <cell r="BX137">
            <v>2.0722000000000001E-2</v>
          </cell>
          <cell r="BY137">
            <v>2.2762999999999999E-2</v>
          </cell>
          <cell r="BZ137">
            <v>2.5144E-2</v>
          </cell>
          <cell r="CA137">
            <v>2.7524E-2</v>
          </cell>
          <cell r="CB137">
            <v>2.9807E-2</v>
          </cell>
          <cell r="CC137">
            <v>3.2250000000000001E-2</v>
          </cell>
          <cell r="CD137">
            <v>3.4952999999999998E-2</v>
          </cell>
          <cell r="CE137">
            <v>3.8510999999999997E-2</v>
          </cell>
          <cell r="CF137">
            <v>4.3596999999999997E-2</v>
          </cell>
          <cell r="CG137">
            <v>5.0610000000000002E-2</v>
          </cell>
          <cell r="CH137">
            <v>5.9195999999999999E-2</v>
          </cell>
          <cell r="CI137">
            <v>6.8733000000000002E-2</v>
          </cell>
          <cell r="CJ137">
            <v>7.8681000000000001E-2</v>
          </cell>
          <cell r="CK137">
            <v>8.8705000000000006E-2</v>
          </cell>
          <cell r="CL137">
            <v>9.8710000000000006E-2</v>
          </cell>
          <cell r="CM137">
            <v>0.10882</v>
          </cell>
          <cell r="CN137">
            <v>0.119228</v>
          </cell>
          <cell r="CO137">
            <v>0.13016800000000001</v>
          </cell>
          <cell r="CP137">
            <v>0.14188200000000001</v>
          </cell>
          <cell r="CQ137">
            <v>0.154585</v>
          </cell>
          <cell r="CR137">
            <v>0.16847999999999999</v>
          </cell>
          <cell r="CS137">
            <v>0.18212200000000001</v>
          </cell>
          <cell r="CT137">
            <v>0.195244</v>
          </cell>
          <cell r="CU137">
            <v>0.207568</v>
          </cell>
          <cell r="CV137">
            <v>0.21881600000000001</v>
          </cell>
          <cell r="CW137">
            <v>0.228718</v>
          </cell>
          <cell r="CX137">
            <v>0.23907200000000001</v>
          </cell>
          <cell r="CY137">
            <v>0.24989900000000001</v>
          </cell>
          <cell r="CZ137">
            <v>0.26122000000000001</v>
          </cell>
          <cell r="DA137">
            <v>0.27305800000000002</v>
          </cell>
          <cell r="DB137">
            <v>0.28543600000000002</v>
          </cell>
          <cell r="DC137">
            <v>0.29838100000000001</v>
          </cell>
          <cell r="DD137">
            <v>0.311917</v>
          </cell>
          <cell r="DE137">
            <v>0.326073</v>
          </cell>
          <cell r="DF137">
            <v>0.34087600000000001</v>
          </cell>
          <cell r="DG137">
            <v>0.35635600000000001</v>
          </cell>
          <cell r="DH137">
            <v>0.37254500000000002</v>
          </cell>
          <cell r="DI137">
            <v>0.38947500000000002</v>
          </cell>
          <cell r="DJ137">
            <v>0.40718100000000002</v>
          </cell>
          <cell r="DK137">
            <v>0.42569800000000002</v>
          </cell>
          <cell r="DL137">
            <v>0.44506400000000002</v>
          </cell>
          <cell r="DM137">
            <v>0.46531699999999998</v>
          </cell>
          <cell r="DN137">
            <v>0.48649999999999999</v>
          </cell>
          <cell r="DO137">
            <v>0.50865400000000005</v>
          </cell>
          <cell r="DP137">
            <v>0.53182399999999996</v>
          </cell>
          <cell r="DQ137">
            <v>0.55605800000000005</v>
          </cell>
        </row>
        <row r="138">
          <cell r="A138">
            <v>1986</v>
          </cell>
          <cell r="B138">
            <v>1.1538E-2</v>
          </cell>
          <cell r="C138">
            <v>8.1800000000000004E-4</v>
          </cell>
          <cell r="D138">
            <v>5.8200000000000005E-4</v>
          </cell>
          <cell r="E138">
            <v>4.3199999999999998E-4</v>
          </cell>
          <cell r="F138">
            <v>3.3500000000000001E-4</v>
          </cell>
          <cell r="G138">
            <v>2.9E-4</v>
          </cell>
          <cell r="H138">
            <v>2.5900000000000001E-4</v>
          </cell>
          <cell r="I138">
            <v>2.3699999999999999E-4</v>
          </cell>
          <cell r="J138">
            <v>2.04E-4</v>
          </cell>
          <cell r="K138">
            <v>1.76E-4</v>
          </cell>
          <cell r="L138">
            <v>1.4200000000000001E-4</v>
          </cell>
          <cell r="M138">
            <v>1.46E-4</v>
          </cell>
          <cell r="N138">
            <v>2.04E-4</v>
          </cell>
          <cell r="O138">
            <v>3.0699999999999998E-4</v>
          </cell>
          <cell r="P138">
            <v>4.64E-4</v>
          </cell>
          <cell r="Q138">
            <v>6.2699999999999995E-4</v>
          </cell>
          <cell r="R138">
            <v>7.9299999999999998E-4</v>
          </cell>
          <cell r="S138">
            <v>9.2100000000000005E-4</v>
          </cell>
          <cell r="T138">
            <v>1.0399999999999999E-3</v>
          </cell>
          <cell r="U138">
            <v>1.1770000000000001E-3</v>
          </cell>
          <cell r="V138">
            <v>1.328E-3</v>
          </cell>
          <cell r="W138">
            <v>1.4220000000000001E-3</v>
          </cell>
          <cell r="X138">
            <v>1.4430000000000001E-3</v>
          </cell>
          <cell r="Y138">
            <v>1.382E-3</v>
          </cell>
          <cell r="Z138">
            <v>1.3500000000000001E-3</v>
          </cell>
          <cell r="AA138">
            <v>1.353E-3</v>
          </cell>
          <cell r="AB138">
            <v>1.361E-3</v>
          </cell>
          <cell r="AC138">
            <v>1.3630000000000001E-3</v>
          </cell>
          <cell r="AD138">
            <v>1.4220000000000001E-3</v>
          </cell>
          <cell r="AE138">
            <v>1.418E-3</v>
          </cell>
          <cell r="AF138">
            <v>1.4549999999999999E-3</v>
          </cell>
          <cell r="AG138">
            <v>1.49E-3</v>
          </cell>
          <cell r="AH138">
            <v>1.5200000000000001E-3</v>
          </cell>
          <cell r="AI138">
            <v>1.542E-3</v>
          </cell>
          <cell r="AJ138">
            <v>1.557E-3</v>
          </cell>
          <cell r="AK138">
            <v>1.58E-3</v>
          </cell>
          <cell r="AL138">
            <v>1.6100000000000001E-3</v>
          </cell>
          <cell r="AM138">
            <v>1.64E-3</v>
          </cell>
          <cell r="AN138">
            <v>1.6689999999999999E-3</v>
          </cell>
          <cell r="AO138">
            <v>1.7049999999999999E-3</v>
          </cell>
          <cell r="AP138">
            <v>1.75E-3</v>
          </cell>
          <cell r="AQ138">
            <v>1.818E-3</v>
          </cell>
          <cell r="AR138">
            <v>1.9250000000000001E-3</v>
          </cell>
          <cell r="AS138">
            <v>2.0790000000000001E-3</v>
          </cell>
          <cell r="AT138">
            <v>2.274E-3</v>
          </cell>
          <cell r="AU138">
            <v>2.4970000000000001E-3</v>
          </cell>
          <cell r="AV138">
            <v>2.7360000000000002E-3</v>
          </cell>
          <cell r="AW138">
            <v>2.9919999999999999E-3</v>
          </cell>
          <cell r="AX138">
            <v>3.2590000000000002E-3</v>
          </cell>
          <cell r="AY138">
            <v>3.5400000000000002E-3</v>
          </cell>
          <cell r="AZ138">
            <v>3.826E-3</v>
          </cell>
          <cell r="BA138">
            <v>4.1349999999999998E-3</v>
          </cell>
          <cell r="BB138">
            <v>4.496E-3</v>
          </cell>
          <cell r="BC138">
            <v>4.9179999999999996E-3</v>
          </cell>
          <cell r="BD138">
            <v>5.3810000000000004E-3</v>
          </cell>
          <cell r="BE138">
            <v>5.8910000000000004E-3</v>
          </cell>
          <cell r="BF138">
            <v>6.3899999999999998E-3</v>
          </cell>
          <cell r="BG138">
            <v>6.8019999999999999E-3</v>
          </cell>
          <cell r="BH138">
            <v>7.0910000000000001E-3</v>
          </cell>
          <cell r="BI138">
            <v>7.3049999999999999E-3</v>
          </cell>
          <cell r="BJ138">
            <v>7.5160000000000001E-3</v>
          </cell>
          <cell r="BK138">
            <v>7.8059999999999996E-3</v>
          </cell>
          <cell r="BL138">
            <v>8.2150000000000001E-3</v>
          </cell>
          <cell r="BM138">
            <v>8.7930000000000005E-3</v>
          </cell>
          <cell r="BN138">
            <v>9.5230000000000002E-3</v>
          </cell>
          <cell r="BO138">
            <v>1.0382000000000001E-2</v>
          </cell>
          <cell r="BP138">
            <v>1.1297E-2</v>
          </cell>
          <cell r="BQ138">
            <v>1.2215E-2</v>
          </cell>
          <cell r="BR138">
            <v>1.3093E-2</v>
          </cell>
          <cell r="BS138">
            <v>1.3979E-2</v>
          </cell>
          <cell r="BT138">
            <v>1.5007E-2</v>
          </cell>
          <cell r="BU138">
            <v>1.6216999999999999E-2</v>
          </cell>
          <cell r="BV138">
            <v>1.7531999999999999E-2</v>
          </cell>
          <cell r="BW138">
            <v>1.8962E-2</v>
          </cell>
          <cell r="BX138">
            <v>2.0556000000000001E-2</v>
          </cell>
          <cell r="BY138">
            <v>2.2585999999999998E-2</v>
          </cell>
          <cell r="BZ138">
            <v>2.4954E-2</v>
          </cell>
          <cell r="CA138">
            <v>2.7317000000000001E-2</v>
          </cell>
          <cell r="CB138">
            <v>2.9578E-2</v>
          </cell>
          <cell r="CC138">
            <v>3.1995000000000003E-2</v>
          </cell>
          <cell r="CD138">
            <v>3.4667999999999997E-2</v>
          </cell>
          <cell r="CE138">
            <v>3.8197000000000002E-2</v>
          </cell>
          <cell r="CF138">
            <v>4.3263000000000003E-2</v>
          </cell>
          <cell r="CG138">
            <v>5.0265999999999998E-2</v>
          </cell>
          <cell r="CH138">
            <v>5.8846000000000002E-2</v>
          </cell>
          <cell r="CI138">
            <v>6.8376000000000006E-2</v>
          </cell>
          <cell r="CJ138">
            <v>7.8308000000000003E-2</v>
          </cell>
          <cell r="CK138">
            <v>8.8305999999999996E-2</v>
          </cell>
          <cell r="CL138">
            <v>9.8274E-2</v>
          </cell>
          <cell r="CM138">
            <v>0.108337</v>
          </cell>
          <cell r="CN138">
            <v>0.11869300000000001</v>
          </cell>
          <cell r="CO138">
            <v>0.129576</v>
          </cell>
          <cell r="CP138">
            <v>0.14122899999999999</v>
          </cell>
          <cell r="CQ138">
            <v>0.15387100000000001</v>
          </cell>
          <cell r="CR138">
            <v>0.16770599999999999</v>
          </cell>
          <cell r="CS138">
            <v>0.18128900000000001</v>
          </cell>
          <cell r="CT138">
            <v>0.194354</v>
          </cell>
          <cell r="CU138">
            <v>0.206626</v>
          </cell>
          <cell r="CV138">
            <v>0.21782699999999999</v>
          </cell>
          <cell r="CW138">
            <v>0.227688</v>
          </cell>
          <cell r="CX138">
            <v>0.23799899999999999</v>
          </cell>
          <cell r="CY138">
            <v>0.248781</v>
          </cell>
          <cell r="CZ138">
            <v>0.26005499999999998</v>
          </cell>
          <cell r="DA138">
            <v>0.27184399999999997</v>
          </cell>
          <cell r="DB138">
            <v>0.28417199999999998</v>
          </cell>
          <cell r="DC138">
            <v>0.29706399999999999</v>
          </cell>
          <cell r="DD138">
            <v>0.31054500000000002</v>
          </cell>
          <cell r="DE138">
            <v>0.32464399999999999</v>
          </cell>
          <cell r="DF138">
            <v>0.33938699999999999</v>
          </cell>
          <cell r="DG138">
            <v>0.35480499999999998</v>
          </cell>
          <cell r="DH138">
            <v>0.37092900000000001</v>
          </cell>
          <cell r="DI138">
            <v>0.38779200000000003</v>
          </cell>
          <cell r="DJ138">
            <v>0.40542699999999998</v>
          </cell>
          <cell r="DK138">
            <v>0.42387000000000002</v>
          </cell>
          <cell r="DL138">
            <v>0.44315900000000003</v>
          </cell>
          <cell r="DM138">
            <v>0.46333299999999999</v>
          </cell>
          <cell r="DN138">
            <v>0.48443199999999997</v>
          </cell>
          <cell r="DO138">
            <v>0.50649900000000003</v>
          </cell>
          <cell r="DP138">
            <v>0.52957900000000002</v>
          </cell>
          <cell r="DQ138">
            <v>0.55371899999999996</v>
          </cell>
        </row>
        <row r="139">
          <cell r="A139">
            <v>1987</v>
          </cell>
          <cell r="B139">
            <v>1.1202999999999999E-2</v>
          </cell>
          <cell r="C139">
            <v>8.2899999999999998E-4</v>
          </cell>
          <cell r="D139">
            <v>5.3499999999999999E-4</v>
          </cell>
          <cell r="E139">
            <v>3.9599999999999998E-4</v>
          </cell>
          <cell r="F139">
            <v>3.3100000000000002E-4</v>
          </cell>
          <cell r="G139">
            <v>2.7399999999999999E-4</v>
          </cell>
          <cell r="H139">
            <v>2.5399999999999999E-4</v>
          </cell>
          <cell r="I139">
            <v>2.31E-4</v>
          </cell>
          <cell r="J139">
            <v>2.0599999999999999E-4</v>
          </cell>
          <cell r="K139">
            <v>1.6899999999999999E-4</v>
          </cell>
          <cell r="L139">
            <v>1.3799999999999999E-4</v>
          </cell>
          <cell r="M139">
            <v>1.46E-4</v>
          </cell>
          <cell r="N139">
            <v>1.8699999999999999E-4</v>
          </cell>
          <cell r="O139">
            <v>3.0400000000000002E-4</v>
          </cell>
          <cell r="P139">
            <v>4.5199999999999998E-4</v>
          </cell>
          <cell r="Q139">
            <v>6.2699999999999995E-4</v>
          </cell>
          <cell r="R139">
            <v>7.6900000000000004E-4</v>
          </cell>
          <cell r="S139">
            <v>9.1E-4</v>
          </cell>
          <cell r="T139">
            <v>1.052E-3</v>
          </cell>
          <cell r="U139">
            <v>1.1850000000000001E-3</v>
          </cell>
          <cell r="V139">
            <v>1.2849999999999999E-3</v>
          </cell>
          <cell r="W139">
            <v>1.3500000000000001E-3</v>
          </cell>
          <cell r="X139">
            <v>1.3420000000000001E-3</v>
          </cell>
          <cell r="Y139">
            <v>1.346E-3</v>
          </cell>
          <cell r="Z139">
            <v>1.3619999999999999E-3</v>
          </cell>
          <cell r="AA139">
            <v>1.3500000000000001E-3</v>
          </cell>
          <cell r="AB139">
            <v>1.3450000000000001E-3</v>
          </cell>
          <cell r="AC139">
            <v>1.3910000000000001E-3</v>
          </cell>
          <cell r="AD139">
            <v>1.3810000000000001E-3</v>
          </cell>
          <cell r="AE139">
            <v>1.413E-3</v>
          </cell>
          <cell r="AF139">
            <v>1.4499999999999999E-3</v>
          </cell>
          <cell r="AG139">
            <v>1.4840000000000001E-3</v>
          </cell>
          <cell r="AH139">
            <v>1.513E-3</v>
          </cell>
          <cell r="AI139">
            <v>1.5330000000000001E-3</v>
          </cell>
          <cell r="AJ139">
            <v>1.547E-3</v>
          </cell>
          <cell r="AK139">
            <v>1.5679999999999999E-3</v>
          </cell>
          <cell r="AL139">
            <v>1.5969999999999999E-3</v>
          </cell>
          <cell r="AM139">
            <v>1.6249999999999999E-3</v>
          </cell>
          <cell r="AN139">
            <v>1.6540000000000001E-3</v>
          </cell>
          <cell r="AO139">
            <v>1.688E-3</v>
          </cell>
          <cell r="AP139">
            <v>1.732E-3</v>
          </cell>
          <cell r="AQ139">
            <v>1.8E-3</v>
          </cell>
          <cell r="AR139">
            <v>1.905E-3</v>
          </cell>
          <cell r="AS139">
            <v>2.0579999999999999E-3</v>
          </cell>
          <cell r="AT139">
            <v>2.251E-3</v>
          </cell>
          <cell r="AU139">
            <v>2.4710000000000001E-3</v>
          </cell>
          <cell r="AV139">
            <v>2.7079999999999999E-3</v>
          </cell>
          <cell r="AW139">
            <v>2.9610000000000001E-3</v>
          </cell>
          <cell r="AX139">
            <v>3.2239999999999999E-3</v>
          </cell>
          <cell r="AY139">
            <v>3.5019999999999999E-3</v>
          </cell>
          <cell r="AZ139">
            <v>3.784E-3</v>
          </cell>
          <cell r="BA139">
            <v>4.0899999999999999E-3</v>
          </cell>
          <cell r="BB139">
            <v>4.4460000000000003E-3</v>
          </cell>
          <cell r="BC139">
            <v>4.8630000000000001E-3</v>
          </cell>
          <cell r="BD139">
            <v>5.3200000000000001E-3</v>
          </cell>
          <cell r="BE139">
            <v>5.8240000000000002E-3</v>
          </cell>
          <cell r="BF139">
            <v>6.3179999999999998E-3</v>
          </cell>
          <cell r="BG139">
            <v>6.7250000000000001E-3</v>
          </cell>
          <cell r="BH139">
            <v>7.0080000000000003E-3</v>
          </cell>
          <cell r="BI139">
            <v>7.2179999999999996E-3</v>
          </cell>
          <cell r="BJ139">
            <v>7.4229999999999999E-3</v>
          </cell>
          <cell r="BK139">
            <v>7.7070000000000003E-3</v>
          </cell>
          <cell r="BL139">
            <v>8.1130000000000004E-3</v>
          </cell>
          <cell r="BM139">
            <v>8.6920000000000001E-3</v>
          </cell>
          <cell r="BN139">
            <v>9.4230000000000008E-3</v>
          </cell>
          <cell r="BO139">
            <v>1.0283E-2</v>
          </cell>
          <cell r="BP139">
            <v>1.1198E-2</v>
          </cell>
          <cell r="BQ139">
            <v>1.2114E-2</v>
          </cell>
          <cell r="BR139">
            <v>1.2987E-2</v>
          </cell>
          <cell r="BS139">
            <v>1.3865000000000001E-2</v>
          </cell>
          <cell r="BT139">
            <v>1.4885000000000001E-2</v>
          </cell>
          <cell r="BU139">
            <v>1.6084000000000001E-2</v>
          </cell>
          <cell r="BV139">
            <v>1.7389999999999999E-2</v>
          </cell>
          <cell r="BW139">
            <v>1.8808999999999999E-2</v>
          </cell>
          <cell r="BX139">
            <v>2.0393000000000001E-2</v>
          </cell>
          <cell r="BY139">
            <v>2.2411E-2</v>
          </cell>
          <cell r="BZ139">
            <v>2.4767000000000001E-2</v>
          </cell>
          <cell r="CA139">
            <v>2.7113000000000002E-2</v>
          </cell>
          <cell r="CB139">
            <v>2.9350999999999999E-2</v>
          </cell>
          <cell r="CC139">
            <v>3.1744000000000001E-2</v>
          </cell>
          <cell r="CD139">
            <v>3.4387000000000001E-2</v>
          </cell>
          <cell r="CE139">
            <v>3.7888999999999999E-2</v>
          </cell>
          <cell r="CF139">
            <v>4.2934E-2</v>
          </cell>
          <cell r="CG139">
            <v>4.9925999999999998E-2</v>
          </cell>
          <cell r="CH139">
            <v>5.8500999999999997E-2</v>
          </cell>
          <cell r="CI139">
            <v>6.8021999999999999E-2</v>
          </cell>
          <cell r="CJ139">
            <v>7.7937999999999993E-2</v>
          </cell>
          <cell r="CK139">
            <v>8.7910000000000002E-2</v>
          </cell>
          <cell r="CL139">
            <v>9.7840999999999997E-2</v>
          </cell>
          <cell r="CM139">
            <v>0.107859</v>
          </cell>
          <cell r="CN139">
            <v>0.118161</v>
          </cell>
          <cell r="CO139">
            <v>0.12898699999999999</v>
          </cell>
          <cell r="CP139">
            <v>0.14058100000000001</v>
          </cell>
          <cell r="CQ139">
            <v>0.15316199999999999</v>
          </cell>
          <cell r="CR139">
            <v>0.166937</v>
          </cell>
          <cell r="CS139">
            <v>0.18046200000000001</v>
          </cell>
          <cell r="CT139">
            <v>0.19347200000000001</v>
          </cell>
          <cell r="CU139">
            <v>0.20569200000000001</v>
          </cell>
          <cell r="CV139">
            <v>0.21684600000000001</v>
          </cell>
          <cell r="CW139">
            <v>0.22666600000000001</v>
          </cell>
          <cell r="CX139">
            <v>0.23693400000000001</v>
          </cell>
          <cell r="CY139">
            <v>0.247671</v>
          </cell>
          <cell r="CZ139">
            <v>0.25889899999999999</v>
          </cell>
          <cell r="DA139">
            <v>0.27063999999999999</v>
          </cell>
          <cell r="DB139">
            <v>0.282918</v>
          </cell>
          <cell r="DC139">
            <v>0.29575800000000002</v>
          </cell>
          <cell r="DD139">
            <v>0.30918400000000001</v>
          </cell>
          <cell r="DE139">
            <v>0.32322499999999998</v>
          </cell>
          <cell r="DF139">
            <v>0.33790900000000001</v>
          </cell>
          <cell r="DG139">
            <v>0.35326600000000002</v>
          </cell>
          <cell r="DH139">
            <v>0.36932500000000001</v>
          </cell>
          <cell r="DI139">
            <v>0.38612099999999999</v>
          </cell>
          <cell r="DJ139">
            <v>0.40368599999999999</v>
          </cell>
          <cell r="DK139">
            <v>0.42205599999999999</v>
          </cell>
          <cell r="DL139">
            <v>0.44126900000000002</v>
          </cell>
          <cell r="DM139">
            <v>0.461364</v>
          </cell>
          <cell r="DN139">
            <v>0.48237999999999998</v>
          </cell>
          <cell r="DO139">
            <v>0.50436099999999995</v>
          </cell>
          <cell r="DP139">
            <v>0.52735200000000004</v>
          </cell>
          <cell r="DQ139">
            <v>0.55139800000000005</v>
          </cell>
        </row>
        <row r="140">
          <cell r="A140">
            <v>1988</v>
          </cell>
          <cell r="B140">
            <v>1.1024000000000001E-2</v>
          </cell>
          <cell r="C140">
            <v>8.0699999999999999E-4</v>
          </cell>
          <cell r="D140">
            <v>5.2599999999999999E-4</v>
          </cell>
          <cell r="E140">
            <v>4.1599999999999997E-4</v>
          </cell>
          <cell r="F140">
            <v>3.0499999999999999E-4</v>
          </cell>
          <cell r="G140">
            <v>2.72E-4</v>
          </cell>
          <cell r="H140">
            <v>2.4800000000000001E-4</v>
          </cell>
          <cell r="I140">
            <v>2.2900000000000001E-4</v>
          </cell>
          <cell r="J140">
            <v>2.0100000000000001E-4</v>
          </cell>
          <cell r="K140">
            <v>1.5799999999999999E-4</v>
          </cell>
          <cell r="L140">
            <v>1.3999999999999999E-4</v>
          </cell>
          <cell r="M140">
            <v>1.3100000000000001E-4</v>
          </cell>
          <cell r="N140">
            <v>1.8900000000000001E-4</v>
          </cell>
          <cell r="O140">
            <v>2.9300000000000002E-4</v>
          </cell>
          <cell r="P140">
            <v>4.5199999999999998E-4</v>
          </cell>
          <cell r="Q140">
            <v>6.0899999999999995E-4</v>
          </cell>
          <cell r="R140">
            <v>7.5799999999999999E-4</v>
          </cell>
          <cell r="S140">
            <v>9.1100000000000003E-4</v>
          </cell>
          <cell r="T140">
            <v>1.0480000000000001E-3</v>
          </cell>
          <cell r="U140">
            <v>1.137E-3</v>
          </cell>
          <cell r="V140">
            <v>1.2130000000000001E-3</v>
          </cell>
          <cell r="W140">
            <v>1.25E-3</v>
          </cell>
          <cell r="X140">
            <v>1.304E-3</v>
          </cell>
          <cell r="Y140">
            <v>1.358E-3</v>
          </cell>
          <cell r="Z140">
            <v>1.3439999999999999E-3</v>
          </cell>
          <cell r="AA140">
            <v>1.3309999999999999E-3</v>
          </cell>
          <cell r="AB140">
            <v>1.369E-3</v>
          </cell>
          <cell r="AC140">
            <v>1.3489999999999999E-3</v>
          </cell>
          <cell r="AD140">
            <v>1.374E-3</v>
          </cell>
          <cell r="AE140">
            <v>1.407E-3</v>
          </cell>
          <cell r="AF140">
            <v>1.4430000000000001E-3</v>
          </cell>
          <cell r="AG140">
            <v>1.477E-3</v>
          </cell>
          <cell r="AH140">
            <v>1.505E-3</v>
          </cell>
          <cell r="AI140">
            <v>1.523E-3</v>
          </cell>
          <cell r="AJ140">
            <v>1.536E-3</v>
          </cell>
          <cell r="AK140">
            <v>1.555E-3</v>
          </cell>
          <cell r="AL140">
            <v>1.583E-3</v>
          </cell>
          <cell r="AM140">
            <v>1.611E-3</v>
          </cell>
          <cell r="AN140">
            <v>1.6379999999999999E-3</v>
          </cell>
          <cell r="AO140">
            <v>1.6720000000000001E-3</v>
          </cell>
          <cell r="AP140">
            <v>1.7149999999999999E-3</v>
          </cell>
          <cell r="AQ140">
            <v>1.781E-3</v>
          </cell>
          <cell r="AR140">
            <v>1.8860000000000001E-3</v>
          </cell>
          <cell r="AS140">
            <v>2.0370000000000002E-3</v>
          </cell>
          <cell r="AT140">
            <v>2.2279999999999999E-3</v>
          </cell>
          <cell r="AU140">
            <v>2.4459999999999998E-3</v>
          </cell>
          <cell r="AV140">
            <v>2.6809999999999998E-3</v>
          </cell>
          <cell r="AW140">
            <v>2.9299999999999999E-3</v>
          </cell>
          <cell r="AX140">
            <v>3.1900000000000001E-3</v>
          </cell>
          <cell r="AY140">
            <v>3.4640000000000001E-3</v>
          </cell>
          <cell r="AZ140">
            <v>3.7429999999999998E-3</v>
          </cell>
          <cell r="BA140">
            <v>4.045E-3</v>
          </cell>
          <cell r="BB140">
            <v>4.3959999999999997E-3</v>
          </cell>
          <cell r="BC140">
            <v>4.8079999999999998E-3</v>
          </cell>
          <cell r="BD140">
            <v>5.2599999999999999E-3</v>
          </cell>
          <cell r="BE140">
            <v>5.7580000000000001E-3</v>
          </cell>
          <cell r="BF140">
            <v>6.2469999999999999E-3</v>
          </cell>
          <cell r="BG140">
            <v>6.6480000000000003E-3</v>
          </cell>
          <cell r="BH140">
            <v>6.927E-3</v>
          </cell>
          <cell r="BI140">
            <v>7.1310000000000002E-3</v>
          </cell>
          <cell r="BJ140">
            <v>7.3309999999999998E-3</v>
          </cell>
          <cell r="BK140">
            <v>7.6099999999999996E-3</v>
          </cell>
          <cell r="BL140">
            <v>8.0129999999999993E-3</v>
          </cell>
          <cell r="BM140">
            <v>8.5909999999999997E-3</v>
          </cell>
          <cell r="BN140">
            <v>9.3240000000000007E-3</v>
          </cell>
          <cell r="BO140">
            <v>1.0186000000000001E-2</v>
          </cell>
          <cell r="BP140">
            <v>1.1101E-2</v>
          </cell>
          <cell r="BQ140">
            <v>1.2015E-2</v>
          </cell>
          <cell r="BR140">
            <v>1.2881999999999999E-2</v>
          </cell>
          <cell r="BS140">
            <v>1.3754000000000001E-2</v>
          </cell>
          <cell r="BT140">
            <v>1.4763999999999999E-2</v>
          </cell>
          <cell r="BU140">
            <v>1.5953999999999999E-2</v>
          </cell>
          <cell r="BV140">
            <v>1.7250000000000001E-2</v>
          </cell>
          <cell r="BW140">
            <v>1.8658000000000001E-2</v>
          </cell>
          <cell r="BX140">
            <v>2.0230999999999999E-2</v>
          </cell>
          <cell r="BY140">
            <v>2.2238999999999998E-2</v>
          </cell>
          <cell r="BZ140">
            <v>2.4582E-2</v>
          </cell>
          <cell r="CA140">
            <v>2.6911999999999998E-2</v>
          </cell>
          <cell r="CB140">
            <v>2.9128000000000001E-2</v>
          </cell>
          <cell r="CC140">
            <v>3.1496000000000003E-2</v>
          </cell>
          <cell r="CD140">
            <v>3.4110000000000001E-2</v>
          </cell>
          <cell r="CE140">
            <v>3.7583999999999999E-2</v>
          </cell>
          <cell r="CF140">
            <v>4.2609000000000001E-2</v>
          </cell>
          <cell r="CG140">
            <v>4.9591000000000003E-2</v>
          </cell>
          <cell r="CH140">
            <v>5.8159000000000002E-2</v>
          </cell>
          <cell r="CI140">
            <v>6.7670999999999995E-2</v>
          </cell>
          <cell r="CJ140">
            <v>7.7571000000000001E-2</v>
          </cell>
          <cell r="CK140">
            <v>8.7515999999999997E-2</v>
          </cell>
          <cell r="CL140">
            <v>9.7410999999999998E-2</v>
          </cell>
          <cell r="CM140">
            <v>0.10738300000000001</v>
          </cell>
          <cell r="CN140">
            <v>0.117634</v>
          </cell>
          <cell r="CO140">
            <v>0.12840299999999999</v>
          </cell>
          <cell r="CP140">
            <v>0.13993800000000001</v>
          </cell>
          <cell r="CQ140">
            <v>0.15245900000000001</v>
          </cell>
          <cell r="CR140">
            <v>0.16617499999999999</v>
          </cell>
          <cell r="CS140">
            <v>0.179642</v>
          </cell>
          <cell r="CT140">
            <v>0.19259599999999999</v>
          </cell>
          <cell r="CU140">
            <v>0.204765</v>
          </cell>
          <cell r="CV140">
            <v>0.21587200000000001</v>
          </cell>
          <cell r="CW140">
            <v>0.22565099999999999</v>
          </cell>
          <cell r="CX140">
            <v>0.235877</v>
          </cell>
          <cell r="CY140">
            <v>0.24657100000000001</v>
          </cell>
          <cell r="CZ140">
            <v>0.25775300000000001</v>
          </cell>
          <cell r="DA140">
            <v>0.26944600000000002</v>
          </cell>
          <cell r="DB140">
            <v>0.28167399999999998</v>
          </cell>
          <cell r="DC140">
            <v>0.29446099999999997</v>
          </cell>
          <cell r="DD140">
            <v>0.307834</v>
          </cell>
          <cell r="DE140">
            <v>0.32181799999999999</v>
          </cell>
          <cell r="DF140">
            <v>0.33644299999999999</v>
          </cell>
          <cell r="DG140">
            <v>0.351738</v>
          </cell>
          <cell r="DH140">
            <v>0.36773400000000001</v>
          </cell>
          <cell r="DI140">
            <v>0.384463</v>
          </cell>
          <cell r="DJ140">
            <v>0.40195900000000001</v>
          </cell>
          <cell r="DK140">
            <v>0.42025699999999999</v>
          </cell>
          <cell r="DL140">
            <v>0.43939400000000001</v>
          </cell>
          <cell r="DM140">
            <v>0.45940999999999999</v>
          </cell>
          <cell r="DN140">
            <v>0.48034399999999999</v>
          </cell>
          <cell r="DO140">
            <v>0.50224000000000002</v>
          </cell>
          <cell r="DP140">
            <v>0.52514099999999997</v>
          </cell>
          <cell r="DQ140">
            <v>0.54909399999999997</v>
          </cell>
        </row>
        <row r="141">
          <cell r="A141">
            <v>1989</v>
          </cell>
          <cell r="B141">
            <v>1.0851E-2</v>
          </cell>
          <cell r="C141">
            <v>7.6800000000000002E-4</v>
          </cell>
          <cell r="D141">
            <v>5.13E-4</v>
          </cell>
          <cell r="E141">
            <v>3.79E-4</v>
          </cell>
          <cell r="F141">
            <v>3.1E-4</v>
          </cell>
          <cell r="G141">
            <v>2.6800000000000001E-4</v>
          </cell>
          <cell r="H141">
            <v>2.42E-4</v>
          </cell>
          <cell r="I141">
            <v>2.24E-4</v>
          </cell>
          <cell r="J141">
            <v>1.84E-4</v>
          </cell>
          <cell r="K141">
            <v>1.5899999999999999E-4</v>
          </cell>
          <cell r="L141">
            <v>1.26E-4</v>
          </cell>
          <cell r="M141">
            <v>1.34E-4</v>
          </cell>
          <cell r="N141">
            <v>1.7699999999999999E-4</v>
          </cell>
          <cell r="O141">
            <v>2.9300000000000002E-4</v>
          </cell>
          <cell r="P141">
            <v>4.4200000000000001E-4</v>
          </cell>
          <cell r="Q141">
            <v>5.9500000000000004E-4</v>
          </cell>
          <cell r="R141">
            <v>7.5500000000000003E-4</v>
          </cell>
          <cell r="S141">
            <v>8.9700000000000001E-4</v>
          </cell>
          <cell r="T141">
            <v>9.9599999999999992E-4</v>
          </cell>
          <cell r="U141">
            <v>1.067E-3</v>
          </cell>
          <cell r="V141">
            <v>1.1180000000000001E-3</v>
          </cell>
          <cell r="W141">
            <v>1.2130000000000001E-3</v>
          </cell>
          <cell r="X141">
            <v>1.3140000000000001E-3</v>
          </cell>
          <cell r="Y141">
            <v>1.3259999999999999E-3</v>
          </cell>
          <cell r="Z141">
            <v>1.3209999999999999E-3</v>
          </cell>
          <cell r="AA141">
            <v>1.3489999999999999E-3</v>
          </cell>
          <cell r="AB141">
            <v>1.325E-3</v>
          </cell>
          <cell r="AC141">
            <v>1.34E-3</v>
          </cell>
          <cell r="AD141">
            <v>1.366E-3</v>
          </cell>
          <cell r="AE141">
            <v>1.3990000000000001E-3</v>
          </cell>
          <cell r="AF141">
            <v>1.436E-3</v>
          </cell>
          <cell r="AG141">
            <v>1.469E-3</v>
          </cell>
          <cell r="AH141">
            <v>1.495E-3</v>
          </cell>
          <cell r="AI141">
            <v>1.513E-3</v>
          </cell>
          <cell r="AJ141">
            <v>1.524E-3</v>
          </cell>
          <cell r="AK141">
            <v>1.5430000000000001E-3</v>
          </cell>
          <cell r="AL141">
            <v>1.57E-3</v>
          </cell>
          <cell r="AM141">
            <v>1.5969999999999999E-3</v>
          </cell>
          <cell r="AN141">
            <v>1.6230000000000001E-3</v>
          </cell>
          <cell r="AO141">
            <v>1.6559999999999999E-3</v>
          </cell>
          <cell r="AP141">
            <v>1.6980000000000001E-3</v>
          </cell>
          <cell r="AQ141">
            <v>1.7639999999999999E-3</v>
          </cell>
          <cell r="AR141">
            <v>1.867E-3</v>
          </cell>
          <cell r="AS141">
            <v>2.016E-3</v>
          </cell>
          <cell r="AT141">
            <v>2.2049999999999999E-3</v>
          </cell>
          <cell r="AU141">
            <v>2.4220000000000001E-3</v>
          </cell>
          <cell r="AV141">
            <v>2.6540000000000001E-3</v>
          </cell>
          <cell r="AW141">
            <v>2.8999999999999998E-3</v>
          </cell>
          <cell r="AX141">
            <v>3.1570000000000001E-3</v>
          </cell>
          <cell r="AY141">
            <v>3.4269999999999999E-3</v>
          </cell>
          <cell r="AZ141">
            <v>3.7030000000000001E-3</v>
          </cell>
          <cell r="BA141">
            <v>4.0000000000000001E-3</v>
          </cell>
          <cell r="BB141">
            <v>4.3480000000000003E-3</v>
          </cell>
          <cell r="BC141">
            <v>4.7549999999999997E-3</v>
          </cell>
          <cell r="BD141">
            <v>5.2009999999999999E-3</v>
          </cell>
          <cell r="BE141">
            <v>5.6940000000000003E-3</v>
          </cell>
          <cell r="BF141">
            <v>6.1770000000000002E-3</v>
          </cell>
          <cell r="BG141">
            <v>6.5729999999999998E-3</v>
          </cell>
          <cell r="BH141">
            <v>6.8459999999999997E-3</v>
          </cell>
          <cell r="BI141">
            <v>7.0460000000000002E-3</v>
          </cell>
          <cell r="BJ141">
            <v>7.2399999999999999E-3</v>
          </cell>
          <cell r="BK141">
            <v>7.5139999999999998E-3</v>
          </cell>
          <cell r="BL141">
            <v>7.9139999999999992E-3</v>
          </cell>
          <cell r="BM141">
            <v>8.4930000000000005E-3</v>
          </cell>
          <cell r="BN141">
            <v>9.2270000000000008E-3</v>
          </cell>
          <cell r="BO141">
            <v>1.009E-2</v>
          </cell>
          <cell r="BP141">
            <v>1.1006E-2</v>
          </cell>
          <cell r="BQ141">
            <v>1.1917000000000001E-2</v>
          </cell>
          <cell r="BR141">
            <v>1.2779E-2</v>
          </cell>
          <cell r="BS141">
            <v>1.3643000000000001E-2</v>
          </cell>
          <cell r="BT141">
            <v>1.4645E-2</v>
          </cell>
          <cell r="BU141">
            <v>1.5824999999999999E-2</v>
          </cell>
          <cell r="BV141">
            <v>1.7111000000000001E-2</v>
          </cell>
          <cell r="BW141">
            <v>1.8509999999999999E-2</v>
          </cell>
          <cell r="BX141">
            <v>2.0072E-2</v>
          </cell>
          <cell r="BY141">
            <v>2.2068999999999998E-2</v>
          </cell>
          <cell r="BZ141">
            <v>2.4400000000000002E-2</v>
          </cell>
          <cell r="CA141">
            <v>2.6713000000000001E-2</v>
          </cell>
          <cell r="CB141">
            <v>2.8908E-2</v>
          </cell>
          <cell r="CC141">
            <v>3.1251000000000001E-2</v>
          </cell>
          <cell r="CD141">
            <v>3.3836999999999999E-2</v>
          </cell>
          <cell r="CE141">
            <v>3.7283999999999998E-2</v>
          </cell>
          <cell r="CF141">
            <v>4.2287999999999999E-2</v>
          </cell>
          <cell r="CG141">
            <v>4.9258999999999997E-2</v>
          </cell>
          <cell r="CH141">
            <v>5.7820999999999997E-2</v>
          </cell>
          <cell r="CI141">
            <v>6.7323999999999995E-2</v>
          </cell>
          <cell r="CJ141">
            <v>7.7206999999999998E-2</v>
          </cell>
          <cell r="CK141">
            <v>8.7125999999999995E-2</v>
          </cell>
          <cell r="CL141">
            <v>9.6984000000000001E-2</v>
          </cell>
          <cell r="CM141">
            <v>0.10691199999999999</v>
          </cell>
          <cell r="CN141">
            <v>0.11711100000000001</v>
          </cell>
          <cell r="CO141">
            <v>0.12782399999999999</v>
          </cell>
          <cell r="CP141">
            <v>0.13930000000000001</v>
          </cell>
          <cell r="CQ141">
            <v>0.15176200000000001</v>
          </cell>
          <cell r="CR141">
            <v>0.16541800000000001</v>
          </cell>
          <cell r="CS141">
            <v>0.17882799999999999</v>
          </cell>
          <cell r="CT141">
            <v>0.19172800000000001</v>
          </cell>
          <cell r="CU141">
            <v>0.203845</v>
          </cell>
          <cell r="CV141">
            <v>0.21490600000000001</v>
          </cell>
          <cell r="CW141">
            <v>0.22464500000000001</v>
          </cell>
          <cell r="CX141">
            <v>0.23482900000000001</v>
          </cell>
          <cell r="CY141">
            <v>0.245479</v>
          </cell>
          <cell r="CZ141">
            <v>0.25661499999999998</v>
          </cell>
          <cell r="DA141">
            <v>0.26826100000000003</v>
          </cell>
          <cell r="DB141">
            <v>0.28043899999999999</v>
          </cell>
          <cell r="DC141">
            <v>0.29317500000000002</v>
          </cell>
          <cell r="DD141">
            <v>0.30649399999999999</v>
          </cell>
          <cell r="DE141">
            <v>0.32042199999999998</v>
          </cell>
          <cell r="DF141">
            <v>0.33498899999999998</v>
          </cell>
          <cell r="DG141">
            <v>0.35022300000000001</v>
          </cell>
          <cell r="DH141">
            <v>0.36615500000000001</v>
          </cell>
          <cell r="DI141">
            <v>0.38281799999999999</v>
          </cell>
          <cell r="DJ141">
            <v>0.40024399999999999</v>
          </cell>
          <cell r="DK141">
            <v>0.41847099999999998</v>
          </cell>
          <cell r="DL141">
            <v>0.43753300000000001</v>
          </cell>
          <cell r="DM141">
            <v>0.45747100000000002</v>
          </cell>
          <cell r="DN141">
            <v>0.478323</v>
          </cell>
          <cell r="DO141">
            <v>0.50013399999999997</v>
          </cell>
          <cell r="DP141">
            <v>0.52294700000000005</v>
          </cell>
          <cell r="DQ141">
            <v>0.54680799999999996</v>
          </cell>
        </row>
        <row r="142">
          <cell r="A142">
            <v>1990</v>
          </cell>
          <cell r="B142">
            <v>1.0284E-2</v>
          </cell>
          <cell r="C142">
            <v>7.5299999999999998E-4</v>
          </cell>
          <cell r="D142">
            <v>4.9299999999999995E-4</v>
          </cell>
          <cell r="E142">
            <v>3.8499999999999998E-4</v>
          </cell>
          <cell r="F142">
            <v>3.0699999999999998E-4</v>
          </cell>
          <cell r="G142">
            <v>2.5599999999999999E-4</v>
          </cell>
          <cell r="H142">
            <v>2.3599999999999999E-4</v>
          </cell>
          <cell r="I142">
            <v>2.03E-4</v>
          </cell>
          <cell r="J142">
            <v>1.84E-4</v>
          </cell>
          <cell r="K142">
            <v>1.47E-4</v>
          </cell>
          <cell r="L142">
            <v>1.27E-4</v>
          </cell>
          <cell r="M142">
            <v>1.1900000000000001E-4</v>
          </cell>
          <cell r="N142">
            <v>1.7699999999999999E-4</v>
          </cell>
          <cell r="O142">
            <v>2.8800000000000001E-4</v>
          </cell>
          <cell r="P142">
            <v>4.2400000000000001E-4</v>
          </cell>
          <cell r="Q142">
            <v>5.9199999999999997E-4</v>
          </cell>
          <cell r="R142">
            <v>7.36E-4</v>
          </cell>
          <cell r="S142">
            <v>8.4699999999999999E-4</v>
          </cell>
          <cell r="T142">
            <v>9.2699999999999998E-4</v>
          </cell>
          <cell r="U142">
            <v>9.77E-4</v>
          </cell>
          <cell r="V142">
            <v>1.085E-3</v>
          </cell>
          <cell r="W142">
            <v>1.2179999999999999E-3</v>
          </cell>
          <cell r="X142">
            <v>1.274E-3</v>
          </cell>
          <cell r="Y142">
            <v>1.3010000000000001E-3</v>
          </cell>
          <cell r="Z142">
            <v>1.335E-3</v>
          </cell>
          <cell r="AA142">
            <v>1.3029999999999999E-3</v>
          </cell>
          <cell r="AB142">
            <v>1.3129999999999999E-3</v>
          </cell>
          <cell r="AC142">
            <v>1.33E-3</v>
          </cell>
          <cell r="AD142">
            <v>1.3569999999999999E-3</v>
          </cell>
          <cell r="AE142">
            <v>1.3910000000000001E-3</v>
          </cell>
          <cell r="AF142">
            <v>1.4270000000000001E-3</v>
          </cell>
          <cell r="AG142">
            <v>1.4599999999999999E-3</v>
          </cell>
          <cell r="AH142">
            <v>1.4859999999999999E-3</v>
          </cell>
          <cell r="AI142">
            <v>1.5020000000000001E-3</v>
          </cell>
          <cell r="AJ142">
            <v>1.513E-3</v>
          </cell>
          <cell r="AK142">
            <v>1.5299999999999999E-3</v>
          </cell>
          <cell r="AL142">
            <v>1.5560000000000001E-3</v>
          </cell>
          <cell r="AM142">
            <v>1.5820000000000001E-3</v>
          </cell>
          <cell r="AN142">
            <v>1.6080000000000001E-3</v>
          </cell>
          <cell r="AO142">
            <v>1.64E-3</v>
          </cell>
          <cell r="AP142">
            <v>1.6819999999999999E-3</v>
          </cell>
          <cell r="AQ142">
            <v>1.7459999999999999E-3</v>
          </cell>
          <cell r="AR142">
            <v>1.848E-3</v>
          </cell>
          <cell r="AS142">
            <v>1.9959999999999999E-3</v>
          </cell>
          <cell r="AT142">
            <v>2.183E-3</v>
          </cell>
          <cell r="AU142">
            <v>2.3969999999999998E-3</v>
          </cell>
          <cell r="AV142">
            <v>2.627E-3</v>
          </cell>
          <cell r="AW142">
            <v>2.8709999999999999E-3</v>
          </cell>
          <cell r="AX142">
            <v>3.124E-3</v>
          </cell>
          <cell r="AY142">
            <v>3.3909999999999999E-3</v>
          </cell>
          <cell r="AZ142">
            <v>3.663E-3</v>
          </cell>
          <cell r="BA142">
            <v>3.9569999999999996E-3</v>
          </cell>
          <cell r="BB142">
            <v>4.3E-3</v>
          </cell>
          <cell r="BC142">
            <v>4.7019999999999996E-3</v>
          </cell>
          <cell r="BD142">
            <v>5.1419999999999999E-3</v>
          </cell>
          <cell r="BE142">
            <v>5.6299999999999996E-3</v>
          </cell>
          <cell r="BF142">
            <v>6.1079999999999997E-3</v>
          </cell>
          <cell r="BG142">
            <v>6.4989999999999996E-3</v>
          </cell>
          <cell r="BH142">
            <v>6.7669999999999996E-3</v>
          </cell>
          <cell r="BI142">
            <v>6.9620000000000003E-3</v>
          </cell>
          <cell r="BJ142">
            <v>7.1510000000000002E-3</v>
          </cell>
          <cell r="BK142">
            <v>7.4200000000000004E-3</v>
          </cell>
          <cell r="BL142">
            <v>7.8169999999999993E-3</v>
          </cell>
          <cell r="BM142">
            <v>8.3960000000000007E-3</v>
          </cell>
          <cell r="BN142">
            <v>9.1310000000000002E-3</v>
          </cell>
          <cell r="BO142">
            <v>9.9959999999999997E-3</v>
          </cell>
          <cell r="BP142">
            <v>1.0911000000000001E-2</v>
          </cell>
          <cell r="BQ142">
            <v>1.1820000000000001E-2</v>
          </cell>
          <cell r="BR142">
            <v>1.2678E-2</v>
          </cell>
          <cell r="BS142">
            <v>1.3533999999999999E-2</v>
          </cell>
          <cell r="BT142">
            <v>1.4527E-2</v>
          </cell>
          <cell r="BU142">
            <v>1.5698E-2</v>
          </cell>
          <cell r="BV142">
            <v>1.6974E-2</v>
          </cell>
          <cell r="BW142">
            <v>1.8363000000000001E-2</v>
          </cell>
          <cell r="BX142">
            <v>1.9914999999999999E-2</v>
          </cell>
          <cell r="BY142">
            <v>2.1901E-2</v>
          </cell>
          <cell r="BZ142">
            <v>2.4219000000000001E-2</v>
          </cell>
          <cell r="CA142">
            <v>2.6516000000000001E-2</v>
          </cell>
          <cell r="CB142">
            <v>2.869E-2</v>
          </cell>
          <cell r="CC142">
            <v>3.1009999999999999E-2</v>
          </cell>
          <cell r="CD142">
            <v>3.3568000000000001E-2</v>
          </cell>
          <cell r="CE142">
            <v>3.6988E-2</v>
          </cell>
          <cell r="CF142">
            <v>4.1972000000000002E-2</v>
          </cell>
          <cell r="CG142">
            <v>4.8932000000000003E-2</v>
          </cell>
          <cell r="CH142">
            <v>5.7486000000000002E-2</v>
          </cell>
          <cell r="CI142">
            <v>6.6978999999999997E-2</v>
          </cell>
          <cell r="CJ142">
            <v>7.6844999999999997E-2</v>
          </cell>
          <cell r="CK142">
            <v>8.6737999999999996E-2</v>
          </cell>
          <cell r="CL142">
            <v>9.6560000000000007E-2</v>
          </cell>
          <cell r="CM142">
            <v>0.106443</v>
          </cell>
          <cell r="CN142">
            <v>0.116591</v>
          </cell>
          <cell r="CO142">
            <v>0.127249</v>
          </cell>
          <cell r="CP142">
            <v>0.13866700000000001</v>
          </cell>
          <cell r="CQ142">
            <v>0.15107000000000001</v>
          </cell>
          <cell r="CR142">
            <v>0.16466800000000001</v>
          </cell>
          <cell r="CS142">
            <v>0.17802100000000001</v>
          </cell>
          <cell r="CT142">
            <v>0.19086600000000001</v>
          </cell>
          <cell r="CU142">
            <v>0.202933</v>
          </cell>
          <cell r="CV142">
            <v>0.213948</v>
          </cell>
          <cell r="CW142">
            <v>0.22364700000000001</v>
          </cell>
          <cell r="CX142">
            <v>0.233789</v>
          </cell>
          <cell r="CY142">
            <v>0.244395</v>
          </cell>
          <cell r="CZ142">
            <v>0.25548700000000002</v>
          </cell>
          <cell r="DA142">
            <v>0.26708500000000002</v>
          </cell>
          <cell r="DB142">
            <v>0.27921400000000002</v>
          </cell>
          <cell r="DC142">
            <v>0.29189900000000002</v>
          </cell>
          <cell r="DD142">
            <v>0.30516399999999999</v>
          </cell>
          <cell r="DE142">
            <v>0.31903700000000002</v>
          </cell>
          <cell r="DF142">
            <v>0.33354600000000001</v>
          </cell>
          <cell r="DG142">
            <v>0.348719</v>
          </cell>
          <cell r="DH142">
            <v>0.36458800000000002</v>
          </cell>
          <cell r="DI142">
            <v>0.381185</v>
          </cell>
          <cell r="DJ142">
            <v>0.39854299999999998</v>
          </cell>
          <cell r="DK142">
            <v>0.41669800000000001</v>
          </cell>
          <cell r="DL142">
            <v>0.43568600000000002</v>
          </cell>
          <cell r="DM142">
            <v>0.45554600000000001</v>
          </cell>
          <cell r="DN142">
            <v>0.47631800000000002</v>
          </cell>
          <cell r="DO142">
            <v>0.49804500000000002</v>
          </cell>
          <cell r="DP142">
            <v>0.52076900000000004</v>
          </cell>
          <cell r="DQ142">
            <v>0.544539</v>
          </cell>
        </row>
        <row r="143">
          <cell r="A143">
            <v>1991</v>
          </cell>
          <cell r="B143">
            <v>9.9819999999999996E-3</v>
          </cell>
          <cell r="C143">
            <v>6.8099999999999996E-4</v>
          </cell>
          <cell r="D143">
            <v>5.13E-4</v>
          </cell>
          <cell r="E143">
            <v>3.8499999999999998E-4</v>
          </cell>
          <cell r="F143">
            <v>2.8699999999999998E-4</v>
          </cell>
          <cell r="G143">
            <v>2.4800000000000001E-4</v>
          </cell>
          <cell r="H143">
            <v>2.14E-4</v>
          </cell>
          <cell r="I143">
            <v>2.0100000000000001E-4</v>
          </cell>
          <cell r="J143">
            <v>1.73E-4</v>
          </cell>
          <cell r="K143">
            <v>1.44E-4</v>
          </cell>
          <cell r="L143">
            <v>1.0900000000000001E-4</v>
          </cell>
          <cell r="M143">
            <v>1.21E-4</v>
          </cell>
          <cell r="N143">
            <v>1.7699999999999999E-4</v>
          </cell>
          <cell r="O143">
            <v>2.6800000000000001E-4</v>
          </cell>
          <cell r="P143">
            <v>4.2200000000000001E-4</v>
          </cell>
          <cell r="Q143">
            <v>5.7200000000000003E-4</v>
          </cell>
          <cell r="R143">
            <v>6.9399999999999996E-4</v>
          </cell>
          <cell r="S143">
            <v>7.8200000000000003E-4</v>
          </cell>
          <cell r="T143">
            <v>8.43E-4</v>
          </cell>
          <cell r="U143">
            <v>9.4899999999999997E-4</v>
          </cell>
          <cell r="V143">
            <v>1.0839999999999999E-3</v>
          </cell>
          <cell r="W143">
            <v>1.176E-3</v>
          </cell>
          <cell r="X143">
            <v>1.2459999999999999E-3</v>
          </cell>
          <cell r="Y143">
            <v>1.3090000000000001E-3</v>
          </cell>
          <cell r="Z143">
            <v>1.286E-3</v>
          </cell>
          <cell r="AA143">
            <v>1.289E-3</v>
          </cell>
          <cell r="AB143">
            <v>1.302E-3</v>
          </cell>
          <cell r="AC143">
            <v>1.3209999999999999E-3</v>
          </cell>
          <cell r="AD143">
            <v>1.3489999999999999E-3</v>
          </cell>
          <cell r="AE143">
            <v>1.3829999999999999E-3</v>
          </cell>
          <cell r="AF143">
            <v>1.4189999999999999E-3</v>
          </cell>
          <cell r="AG143">
            <v>1.451E-3</v>
          </cell>
          <cell r="AH143">
            <v>1.4760000000000001E-3</v>
          </cell>
          <cell r="AI143">
            <v>1.4909999999999999E-3</v>
          </cell>
          <cell r="AJ143">
            <v>1.5009999999999999E-3</v>
          </cell>
          <cell r="AK143">
            <v>1.5169999999999999E-3</v>
          </cell>
          <cell r="AL143">
            <v>1.5430000000000001E-3</v>
          </cell>
          <cell r="AM143">
            <v>1.5679999999999999E-3</v>
          </cell>
          <cell r="AN143">
            <v>1.593E-3</v>
          </cell>
          <cell r="AO143">
            <v>1.6249999999999999E-3</v>
          </cell>
          <cell r="AP143">
            <v>1.6659999999999999E-3</v>
          </cell>
          <cell r="AQ143">
            <v>1.7290000000000001E-3</v>
          </cell>
          <cell r="AR143">
            <v>1.83E-3</v>
          </cell>
          <cell r="AS143">
            <v>1.9759999999999999E-3</v>
          </cell>
          <cell r="AT143">
            <v>2.1610000000000002E-3</v>
          </cell>
          <cell r="AU143">
            <v>2.3730000000000001E-3</v>
          </cell>
          <cell r="AV143">
            <v>2.5999999999999999E-3</v>
          </cell>
          <cell r="AW143">
            <v>2.8410000000000002E-3</v>
          </cell>
          <cell r="AX143">
            <v>3.0920000000000001E-3</v>
          </cell>
          <cell r="AY143">
            <v>3.3549999999999999E-3</v>
          </cell>
          <cell r="AZ143">
            <v>3.6229999999999999E-3</v>
          </cell>
          <cell r="BA143">
            <v>3.9139999999999999E-3</v>
          </cell>
          <cell r="BB143">
            <v>4.2529999999999998E-3</v>
          </cell>
          <cell r="BC143">
            <v>4.6499999999999996E-3</v>
          </cell>
          <cell r="BD143">
            <v>5.0850000000000001E-3</v>
          </cell>
          <cell r="BE143">
            <v>5.5669999999999999E-3</v>
          </cell>
          <cell r="BF143">
            <v>6.0400000000000002E-3</v>
          </cell>
          <cell r="BG143">
            <v>6.4260000000000003E-3</v>
          </cell>
          <cell r="BH143">
            <v>6.6889999999999996E-3</v>
          </cell>
          <cell r="BI143">
            <v>6.8789999999999997E-3</v>
          </cell>
          <cell r="BJ143">
            <v>7.0629999999999998E-3</v>
          </cell>
          <cell r="BK143">
            <v>7.3270000000000002E-3</v>
          </cell>
          <cell r="BL143">
            <v>7.7219999999999997E-3</v>
          </cell>
          <cell r="BM143">
            <v>8.3000000000000001E-3</v>
          </cell>
          <cell r="BN143">
            <v>9.0369999999999999E-3</v>
          </cell>
          <cell r="BO143">
            <v>9.9030000000000003E-3</v>
          </cell>
          <cell r="BP143">
            <v>1.0817999999999999E-2</v>
          </cell>
          <cell r="BQ143">
            <v>1.1724999999999999E-2</v>
          </cell>
          <cell r="BR143">
            <v>1.2578000000000001E-2</v>
          </cell>
          <cell r="BS143">
            <v>1.3427E-2</v>
          </cell>
          <cell r="BT143">
            <v>1.4411E-2</v>
          </cell>
          <cell r="BU143">
            <v>1.5573E-2</v>
          </cell>
          <cell r="BV143">
            <v>1.6840000000000001E-2</v>
          </cell>
          <cell r="BW143">
            <v>1.8218000000000002E-2</v>
          </cell>
          <cell r="BX143">
            <v>1.9758999999999999E-2</v>
          </cell>
          <cell r="BY143">
            <v>2.1735999999999998E-2</v>
          </cell>
          <cell r="BZ143">
            <v>2.4042000000000001E-2</v>
          </cell>
          <cell r="CA143">
            <v>2.6322000000000002E-2</v>
          </cell>
          <cell r="CB143">
            <v>2.8476000000000001E-2</v>
          </cell>
          <cell r="CC143">
            <v>3.0772000000000001E-2</v>
          </cell>
          <cell r="CD143">
            <v>3.3302999999999999E-2</v>
          </cell>
          <cell r="CE143">
            <v>3.6695999999999999E-2</v>
          </cell>
          <cell r="CF143">
            <v>4.1660999999999997E-2</v>
          </cell>
          <cell r="CG143">
            <v>4.8608999999999999E-2</v>
          </cell>
          <cell r="CH143">
            <v>5.7154999999999997E-2</v>
          </cell>
          <cell r="CI143">
            <v>6.6638000000000003E-2</v>
          </cell>
          <cell r="CJ143">
            <v>7.6486999999999999E-2</v>
          </cell>
          <cell r="CK143">
            <v>8.6352999999999999E-2</v>
          </cell>
          <cell r="CL143">
            <v>9.6139000000000002E-2</v>
          </cell>
          <cell r="CM143">
            <v>0.105978</v>
          </cell>
          <cell r="CN143">
            <v>0.116076</v>
          </cell>
          <cell r="CO143">
            <v>0.12667900000000001</v>
          </cell>
          <cell r="CP143">
            <v>0.138039</v>
          </cell>
          <cell r="CQ143">
            <v>0.15038399999999999</v>
          </cell>
          <cell r="CR143">
            <v>0.16392399999999999</v>
          </cell>
          <cell r="CS143">
            <v>0.17721999999999999</v>
          </cell>
          <cell r="CT143">
            <v>0.19001100000000001</v>
          </cell>
          <cell r="CU143">
            <v>0.20202700000000001</v>
          </cell>
          <cell r="CV143">
            <v>0.21299699999999999</v>
          </cell>
          <cell r="CW143">
            <v>0.22265599999999999</v>
          </cell>
          <cell r="CX143">
            <v>0.23275799999999999</v>
          </cell>
          <cell r="CY143">
            <v>0.24332100000000001</v>
          </cell>
          <cell r="CZ143">
            <v>0.25436700000000001</v>
          </cell>
          <cell r="DA143">
            <v>0.26591799999999999</v>
          </cell>
          <cell r="DB143">
            <v>0.277999</v>
          </cell>
          <cell r="DC143">
            <v>0.29063299999999997</v>
          </cell>
          <cell r="DD143">
            <v>0.30384499999999998</v>
          </cell>
          <cell r="DE143">
            <v>0.317662</v>
          </cell>
          <cell r="DF143">
            <v>0.33211299999999999</v>
          </cell>
          <cell r="DG143">
            <v>0.34722700000000001</v>
          </cell>
          <cell r="DH143">
            <v>0.36303299999999999</v>
          </cell>
          <cell r="DI143">
            <v>0.37956499999999999</v>
          </cell>
          <cell r="DJ143">
            <v>0.39685500000000001</v>
          </cell>
          <cell r="DK143">
            <v>0.414939</v>
          </cell>
          <cell r="DL143">
            <v>0.43385299999999999</v>
          </cell>
          <cell r="DM143">
            <v>0.45363599999999998</v>
          </cell>
          <cell r="DN143">
            <v>0.47432800000000003</v>
          </cell>
          <cell r="DO143">
            <v>0.495971</v>
          </cell>
          <cell r="DP143">
            <v>0.51860799999999996</v>
          </cell>
          <cell r="DQ143">
            <v>0.54228699999999996</v>
          </cell>
        </row>
        <row r="144">
          <cell r="A144">
            <v>1992</v>
          </cell>
          <cell r="B144">
            <v>9.3729999999999994E-3</v>
          </cell>
          <cell r="C144">
            <v>7.2199999999999999E-4</v>
          </cell>
          <cell r="D144">
            <v>4.9200000000000003E-4</v>
          </cell>
          <cell r="E144">
            <v>3.4400000000000001E-4</v>
          </cell>
          <cell r="F144">
            <v>2.7399999999999999E-4</v>
          </cell>
          <cell r="G144">
            <v>2.2499999999999999E-4</v>
          </cell>
          <cell r="H144">
            <v>2.0900000000000001E-4</v>
          </cell>
          <cell r="I144">
            <v>1.93E-4</v>
          </cell>
          <cell r="J144">
            <v>1.6699999999999999E-4</v>
          </cell>
          <cell r="K144">
            <v>1.25E-4</v>
          </cell>
          <cell r="L144">
            <v>1.12E-4</v>
          </cell>
          <cell r="M144">
            <v>1.22E-4</v>
          </cell>
          <cell r="N144">
            <v>1.5699999999999999E-4</v>
          </cell>
          <cell r="O144">
            <v>2.6699999999999998E-4</v>
          </cell>
          <cell r="P144">
            <v>4.0099999999999999E-4</v>
          </cell>
          <cell r="Q144">
            <v>5.4299999999999997E-4</v>
          </cell>
          <cell r="R144">
            <v>6.38E-4</v>
          </cell>
          <cell r="S144">
            <v>7.0899999999999999E-4</v>
          </cell>
          <cell r="T144">
            <v>8.1999999999999998E-4</v>
          </cell>
          <cell r="U144">
            <v>9.3999999999999997E-4</v>
          </cell>
          <cell r="V144">
            <v>1.0460000000000001E-3</v>
          </cell>
          <cell r="W144">
            <v>1.145E-3</v>
          </cell>
          <cell r="X144">
            <v>1.2520000000000001E-3</v>
          </cell>
          <cell r="Y144">
            <v>1.258E-3</v>
          </cell>
          <cell r="Z144">
            <v>1.2689999999999999E-3</v>
          </cell>
          <cell r="AA144">
            <v>1.276E-3</v>
          </cell>
          <cell r="AB144">
            <v>1.291E-3</v>
          </cell>
          <cell r="AC144">
            <v>1.3110000000000001E-3</v>
          </cell>
          <cell r="AD144">
            <v>1.3389999999999999E-3</v>
          </cell>
          <cell r="AE144">
            <v>1.3730000000000001E-3</v>
          </cell>
          <cell r="AF144">
            <v>1.4090000000000001E-3</v>
          </cell>
          <cell r="AG144">
            <v>1.441E-3</v>
          </cell>
          <cell r="AH144">
            <v>1.4649999999999999E-3</v>
          </cell>
          <cell r="AI144">
            <v>1.48E-3</v>
          </cell>
          <cell r="AJ144">
            <v>1.4890000000000001E-3</v>
          </cell>
          <cell r="AK144">
            <v>1.505E-3</v>
          </cell>
          <cell r="AL144">
            <v>1.529E-3</v>
          </cell>
          <cell r="AM144">
            <v>1.554E-3</v>
          </cell>
          <cell r="AN144">
            <v>1.578E-3</v>
          </cell>
          <cell r="AO144">
            <v>1.609E-3</v>
          </cell>
          <cell r="AP144">
            <v>1.65E-3</v>
          </cell>
          <cell r="AQ144">
            <v>1.712E-3</v>
          </cell>
          <cell r="AR144">
            <v>1.8109999999999999E-3</v>
          </cell>
          <cell r="AS144">
            <v>1.9559999999999998E-3</v>
          </cell>
          <cell r="AT144">
            <v>2.14E-3</v>
          </cell>
          <cell r="AU144">
            <v>2.349E-3</v>
          </cell>
          <cell r="AV144">
            <v>2.5739999999999999E-3</v>
          </cell>
          <cell r="AW144">
            <v>2.8119999999999998E-3</v>
          </cell>
          <cell r="AX144">
            <v>3.0590000000000001E-3</v>
          </cell>
          <cell r="AY144">
            <v>3.32E-3</v>
          </cell>
          <cell r="AZ144">
            <v>3.5850000000000001E-3</v>
          </cell>
          <cell r="BA144">
            <v>3.8709999999999999E-3</v>
          </cell>
          <cell r="BB144">
            <v>4.2059999999999997E-3</v>
          </cell>
          <cell r="BC144">
            <v>4.5989999999999998E-3</v>
          </cell>
          <cell r="BD144">
            <v>5.0280000000000004E-3</v>
          </cell>
          <cell r="BE144">
            <v>5.5050000000000003E-3</v>
          </cell>
          <cell r="BF144">
            <v>5.973E-3</v>
          </cell>
          <cell r="BG144">
            <v>6.3540000000000003E-3</v>
          </cell>
          <cell r="BH144">
            <v>6.6119999999999998E-3</v>
          </cell>
          <cell r="BI144">
            <v>6.7980000000000002E-3</v>
          </cell>
          <cell r="BJ144">
            <v>6.9760000000000004E-3</v>
          </cell>
          <cell r="BK144">
            <v>7.2360000000000002E-3</v>
          </cell>
          <cell r="BL144">
            <v>7.6280000000000002E-3</v>
          </cell>
          <cell r="BM144">
            <v>8.2059999999999998E-3</v>
          </cell>
          <cell r="BN144">
            <v>8.9440000000000006E-3</v>
          </cell>
          <cell r="BO144">
            <v>9.8110000000000003E-3</v>
          </cell>
          <cell r="BP144">
            <v>1.0725999999999999E-2</v>
          </cell>
          <cell r="BQ144">
            <v>1.1631000000000001E-2</v>
          </cell>
          <cell r="BR144">
            <v>1.2479000000000001E-2</v>
          </cell>
          <cell r="BS144">
            <v>1.3321E-2</v>
          </cell>
          <cell r="BT144">
            <v>1.4296E-2</v>
          </cell>
          <cell r="BU144">
            <v>1.545E-2</v>
          </cell>
          <cell r="BV144">
            <v>1.6705999999999999E-2</v>
          </cell>
          <cell r="BW144">
            <v>1.8075000000000001E-2</v>
          </cell>
          <cell r="BX144">
            <v>1.9605999999999998E-2</v>
          </cell>
          <cell r="BY144">
            <v>2.1572000000000001E-2</v>
          </cell>
          <cell r="BZ144">
            <v>2.3865999999999998E-2</v>
          </cell>
          <cell r="CA144">
            <v>2.6131000000000001E-2</v>
          </cell>
          <cell r="CB144">
            <v>2.8264000000000001E-2</v>
          </cell>
          <cell r="CC144">
            <v>3.0537000000000002E-2</v>
          </cell>
          <cell r="CD144">
            <v>3.3041000000000001E-2</v>
          </cell>
          <cell r="CE144">
            <v>3.6408000000000003E-2</v>
          </cell>
          <cell r="CF144">
            <v>4.1353000000000001E-2</v>
          </cell>
          <cell r="CG144">
            <v>4.8288999999999999E-2</v>
          </cell>
          <cell r="CH144">
            <v>5.6827999999999997E-2</v>
          </cell>
          <cell r="CI144">
            <v>6.6299999999999998E-2</v>
          </cell>
          <cell r="CJ144">
            <v>7.6131000000000004E-2</v>
          </cell>
          <cell r="CK144">
            <v>8.5971000000000006E-2</v>
          </cell>
          <cell r="CL144">
            <v>9.5721000000000001E-2</v>
          </cell>
          <cell r="CM144">
            <v>0.105516</v>
          </cell>
          <cell r="CN144">
            <v>0.115564</v>
          </cell>
          <cell r="CO144">
            <v>0.126113</v>
          </cell>
          <cell r="CP144">
            <v>0.13741600000000001</v>
          </cell>
          <cell r="CQ144">
            <v>0.149703</v>
          </cell>
          <cell r="CR144">
            <v>0.163185</v>
          </cell>
          <cell r="CS144">
            <v>0.176425</v>
          </cell>
          <cell r="CT144">
            <v>0.189163</v>
          </cell>
          <cell r="CU144">
            <v>0.201129</v>
          </cell>
          <cell r="CV144">
            <v>0.21205399999999999</v>
          </cell>
          <cell r="CW144">
            <v>0.22167400000000001</v>
          </cell>
          <cell r="CX144">
            <v>0.231734</v>
          </cell>
          <cell r="CY144">
            <v>0.242254</v>
          </cell>
          <cell r="CZ144">
            <v>0.25325599999999998</v>
          </cell>
          <cell r="DA144">
            <v>0.26476100000000002</v>
          </cell>
          <cell r="DB144">
            <v>0.27679300000000001</v>
          </cell>
          <cell r="DC144">
            <v>0.28937600000000002</v>
          </cell>
          <cell r="DD144">
            <v>0.30253600000000003</v>
          </cell>
          <cell r="DE144">
            <v>0.316299</v>
          </cell>
          <cell r="DF144">
            <v>0.33069199999999999</v>
          </cell>
          <cell r="DG144">
            <v>0.345746</v>
          </cell>
          <cell r="DH144">
            <v>0.36149100000000001</v>
          </cell>
          <cell r="DI144">
            <v>0.37795800000000002</v>
          </cell>
          <cell r="DJ144">
            <v>0.39517999999999998</v>
          </cell>
          <cell r="DK144">
            <v>0.41319400000000001</v>
          </cell>
          <cell r="DL144">
            <v>0.432035</v>
          </cell>
          <cell r="DM144">
            <v>0.451741</v>
          </cell>
          <cell r="DN144">
            <v>0.47235300000000002</v>
          </cell>
          <cell r="DO144">
            <v>0.49391299999999999</v>
          </cell>
          <cell r="DP144">
            <v>0.51646400000000003</v>
          </cell>
          <cell r="DQ144">
            <v>0.54005199999999998</v>
          </cell>
        </row>
        <row r="145">
          <cell r="A145">
            <v>1993</v>
          </cell>
          <cell r="B145">
            <v>9.2320000000000006E-3</v>
          </cell>
          <cell r="C145">
            <v>6.7400000000000001E-4</v>
          </cell>
          <cell r="D145">
            <v>4.66E-4</v>
          </cell>
          <cell r="E145">
            <v>3.5300000000000002E-4</v>
          </cell>
          <cell r="F145">
            <v>2.5099999999999998E-4</v>
          </cell>
          <cell r="G145">
            <v>2.1699999999999999E-4</v>
          </cell>
          <cell r="H145">
            <v>2.04E-4</v>
          </cell>
          <cell r="I145">
            <v>1.83E-4</v>
          </cell>
          <cell r="J145">
            <v>1.4899999999999999E-4</v>
          </cell>
          <cell r="K145">
            <v>1.2799999999999999E-4</v>
          </cell>
          <cell r="L145">
            <v>1.1400000000000001E-4</v>
          </cell>
          <cell r="M145">
            <v>1.07E-4</v>
          </cell>
          <cell r="N145">
            <v>1.55E-4</v>
          </cell>
          <cell r="O145">
            <v>2.4399999999999999E-4</v>
          </cell>
          <cell r="P145">
            <v>3.88E-4</v>
          </cell>
          <cell r="Q145">
            <v>4.9899999999999999E-4</v>
          </cell>
          <cell r="R145">
            <v>5.7899999999999998E-4</v>
          </cell>
          <cell r="S145">
            <v>6.8900000000000005E-4</v>
          </cell>
          <cell r="T145">
            <v>8.0500000000000005E-4</v>
          </cell>
          <cell r="U145">
            <v>9.0700000000000004E-4</v>
          </cell>
          <cell r="V145">
            <v>1.011E-3</v>
          </cell>
          <cell r="W145">
            <v>1.1509999999999999E-3</v>
          </cell>
          <cell r="X145">
            <v>1.199E-3</v>
          </cell>
          <cell r="Y145">
            <v>1.2390000000000001E-3</v>
          </cell>
          <cell r="Z145">
            <v>1.2539999999999999E-3</v>
          </cell>
          <cell r="AA145">
            <v>1.2639999999999999E-3</v>
          </cell>
          <cell r="AB145">
            <v>1.2800000000000001E-3</v>
          </cell>
          <cell r="AC145">
            <v>1.3010000000000001E-3</v>
          </cell>
          <cell r="AD145">
            <v>1.33E-3</v>
          </cell>
          <cell r="AE145">
            <v>1.364E-3</v>
          </cell>
          <cell r="AF145">
            <v>1.3990000000000001E-3</v>
          </cell>
          <cell r="AG145">
            <v>1.4300000000000001E-3</v>
          </cell>
          <cell r="AH145">
            <v>1.454E-3</v>
          </cell>
          <cell r="AI145">
            <v>1.4679999999999999E-3</v>
          </cell>
          <cell r="AJ145">
            <v>1.477E-3</v>
          </cell>
          <cell r="AK145">
            <v>1.4920000000000001E-3</v>
          </cell>
          <cell r="AL145">
            <v>1.516E-3</v>
          </cell>
          <cell r="AM145">
            <v>1.5399999999999999E-3</v>
          </cell>
          <cell r="AN145">
            <v>1.5640000000000001E-3</v>
          </cell>
          <cell r="AO145">
            <v>1.5939999999999999E-3</v>
          </cell>
          <cell r="AP145">
            <v>1.634E-3</v>
          </cell>
          <cell r="AQ145">
            <v>1.6949999999999999E-3</v>
          </cell>
          <cell r="AR145">
            <v>1.794E-3</v>
          </cell>
          <cell r="AS145">
            <v>1.9369999999999999E-3</v>
          </cell>
          <cell r="AT145">
            <v>2.1189999999999998E-3</v>
          </cell>
          <cell r="AU145">
            <v>2.3259999999999999E-3</v>
          </cell>
          <cell r="AV145">
            <v>2.5479999999999999E-3</v>
          </cell>
          <cell r="AW145">
            <v>2.7829999999999999E-3</v>
          </cell>
          <cell r="AX145">
            <v>3.0279999999999999E-3</v>
          </cell>
          <cell r="AY145">
            <v>3.2850000000000002E-3</v>
          </cell>
          <cell r="AZ145">
            <v>3.5460000000000001E-3</v>
          </cell>
          <cell r="BA145">
            <v>3.8300000000000001E-3</v>
          </cell>
          <cell r="BB145">
            <v>4.1599999999999996E-3</v>
          </cell>
          <cell r="BC145">
            <v>4.548E-3</v>
          </cell>
          <cell r="BD145">
            <v>4.973E-3</v>
          </cell>
          <cell r="BE145">
            <v>5.4450000000000002E-3</v>
          </cell>
          <cell r="BF145">
            <v>5.9069999999999999E-3</v>
          </cell>
          <cell r="BG145">
            <v>6.2839999999999997E-3</v>
          </cell>
          <cell r="BH145">
            <v>6.5370000000000003E-3</v>
          </cell>
          <cell r="BI145">
            <v>6.7169999999999999E-3</v>
          </cell>
          <cell r="BJ145">
            <v>6.8910000000000004E-3</v>
          </cell>
          <cell r="BK145">
            <v>7.1459999999999996E-3</v>
          </cell>
          <cell r="BL145">
            <v>7.535E-3</v>
          </cell>
          <cell r="BM145">
            <v>8.1130000000000004E-3</v>
          </cell>
          <cell r="BN145">
            <v>8.8520000000000005E-3</v>
          </cell>
          <cell r="BO145">
            <v>9.7210000000000005E-3</v>
          </cell>
          <cell r="BP145">
            <v>1.0636E-2</v>
          </cell>
          <cell r="BQ145">
            <v>1.1538E-2</v>
          </cell>
          <cell r="BR145">
            <v>1.2381E-2</v>
          </cell>
          <cell r="BS145">
            <v>1.3216E-2</v>
          </cell>
          <cell r="BT145">
            <v>1.4182999999999999E-2</v>
          </cell>
          <cell r="BU145">
            <v>1.5328E-2</v>
          </cell>
          <cell r="BV145">
            <v>1.6574999999999999E-2</v>
          </cell>
          <cell r="BW145">
            <v>1.7933999999999999E-2</v>
          </cell>
          <cell r="BX145">
            <v>1.9455E-2</v>
          </cell>
          <cell r="BY145">
            <v>2.1410999999999999E-2</v>
          </cell>
          <cell r="BZ145">
            <v>2.3692999999999999E-2</v>
          </cell>
          <cell r="CA145">
            <v>2.5942E-2</v>
          </cell>
          <cell r="CB145">
            <v>2.8055E-2</v>
          </cell>
          <cell r="CC145">
            <v>3.0304999999999999E-2</v>
          </cell>
          <cell r="CD145">
            <v>3.2783E-2</v>
          </cell>
          <cell r="CE145">
            <v>3.6124000000000003E-2</v>
          </cell>
          <cell r="CF145">
            <v>4.1050000000000003E-2</v>
          </cell>
          <cell r="CG145">
            <v>4.7974000000000003E-2</v>
          </cell>
          <cell r="CH145">
            <v>5.6503999999999999E-2</v>
          </cell>
          <cell r="CI145">
            <v>6.5964999999999996E-2</v>
          </cell>
          <cell r="CJ145">
            <v>7.5778999999999999E-2</v>
          </cell>
          <cell r="CK145">
            <v>8.5592000000000001E-2</v>
          </cell>
          <cell r="CL145">
            <v>9.5306000000000002E-2</v>
          </cell>
          <cell r="CM145">
            <v>0.105058</v>
          </cell>
          <cell r="CN145">
            <v>0.11505600000000001</v>
          </cell>
          <cell r="CO145">
            <v>0.125551</v>
          </cell>
          <cell r="CP145">
            <v>0.136798</v>
          </cell>
          <cell r="CQ145">
            <v>0.14902699999999999</v>
          </cell>
          <cell r="CR145">
            <v>0.16245299999999999</v>
          </cell>
          <cell r="CS145">
            <v>0.17563699999999999</v>
          </cell>
          <cell r="CT145">
            <v>0.18832099999999999</v>
          </cell>
          <cell r="CU145">
            <v>0.200238</v>
          </cell>
          <cell r="CV145">
            <v>0.211118</v>
          </cell>
          <cell r="CW145">
            <v>0.22069900000000001</v>
          </cell>
          <cell r="CX145">
            <v>0.23071800000000001</v>
          </cell>
          <cell r="CY145">
            <v>0.24119599999999999</v>
          </cell>
          <cell r="CZ145">
            <v>0.25215300000000002</v>
          </cell>
          <cell r="DA145">
            <v>0.26361200000000001</v>
          </cell>
          <cell r="DB145">
            <v>0.27559600000000001</v>
          </cell>
          <cell r="DC145">
            <v>0.28812900000000002</v>
          </cell>
          <cell r="DD145">
            <v>0.30123699999999998</v>
          </cell>
          <cell r="DE145">
            <v>0.31494499999999997</v>
          </cell>
          <cell r="DF145">
            <v>0.32928200000000002</v>
          </cell>
          <cell r="DG145">
            <v>0.344277</v>
          </cell>
          <cell r="DH145">
            <v>0.35996</v>
          </cell>
          <cell r="DI145">
            <v>0.37636199999999997</v>
          </cell>
          <cell r="DJ145">
            <v>0.39351799999999998</v>
          </cell>
          <cell r="DK145">
            <v>0.41146199999999999</v>
          </cell>
          <cell r="DL145">
            <v>0.43023</v>
          </cell>
          <cell r="DM145">
            <v>0.44985999999999998</v>
          </cell>
          <cell r="DN145">
            <v>0.47039300000000001</v>
          </cell>
          <cell r="DO145">
            <v>0.49186999999999997</v>
          </cell>
          <cell r="DP145">
            <v>0.51433499999999999</v>
          </cell>
          <cell r="DQ145">
            <v>0.53783300000000001</v>
          </cell>
        </row>
        <row r="146">
          <cell r="A146">
            <v>1994</v>
          </cell>
          <cell r="B146">
            <v>8.796E-3</v>
          </cell>
          <cell r="C146">
            <v>6.6600000000000003E-4</v>
          </cell>
          <cell r="D146">
            <v>4.3600000000000003E-4</v>
          </cell>
          <cell r="E146">
            <v>3.2299999999999999E-4</v>
          </cell>
          <cell r="F146">
            <v>2.3599999999999999E-4</v>
          </cell>
          <cell r="G146">
            <v>2.1499999999999999E-4</v>
          </cell>
          <cell r="H146">
            <v>1.9100000000000001E-4</v>
          </cell>
          <cell r="I146">
            <v>1.7000000000000001E-4</v>
          </cell>
          <cell r="J146">
            <v>1.5200000000000001E-4</v>
          </cell>
          <cell r="K146">
            <v>1.2899999999999999E-4</v>
          </cell>
          <cell r="L146">
            <v>1.05E-4</v>
          </cell>
          <cell r="M146">
            <v>1.03E-4</v>
          </cell>
          <cell r="N146">
            <v>1.34E-4</v>
          </cell>
          <cell r="O146">
            <v>2.4399999999999999E-4</v>
          </cell>
          <cell r="P146">
            <v>3.57E-4</v>
          </cell>
          <cell r="Q146">
            <v>4.5600000000000003E-4</v>
          </cell>
          <cell r="R146">
            <v>5.62E-4</v>
          </cell>
          <cell r="S146">
            <v>6.7199999999999996E-4</v>
          </cell>
          <cell r="T146">
            <v>7.7499999999999997E-4</v>
          </cell>
          <cell r="U146">
            <v>8.6899999999999998E-4</v>
          </cell>
          <cell r="V146">
            <v>1.0189999999999999E-3</v>
          </cell>
          <cell r="W146">
            <v>1.098E-3</v>
          </cell>
          <cell r="X146">
            <v>1.1789999999999999E-3</v>
          </cell>
          <cell r="Y146">
            <v>1.2229999999999999E-3</v>
          </cell>
          <cell r="Z146">
            <v>1.2409999999999999E-3</v>
          </cell>
          <cell r="AA146">
            <v>1.2520000000000001E-3</v>
          </cell>
          <cell r="AB146">
            <v>1.2700000000000001E-3</v>
          </cell>
          <cell r="AC146">
            <v>1.291E-3</v>
          </cell>
          <cell r="AD146">
            <v>1.32E-3</v>
          </cell>
          <cell r="AE146">
            <v>1.354E-3</v>
          </cell>
          <cell r="AF146">
            <v>1.389E-3</v>
          </cell>
          <cell r="AG146">
            <v>1.42E-3</v>
          </cell>
          <cell r="AH146">
            <v>1.4430000000000001E-3</v>
          </cell>
          <cell r="AI146">
            <v>1.456E-3</v>
          </cell>
          <cell r="AJ146">
            <v>1.464E-3</v>
          </cell>
          <cell r="AK146">
            <v>1.4790000000000001E-3</v>
          </cell>
          <cell r="AL146">
            <v>1.503E-3</v>
          </cell>
          <cell r="AM146">
            <v>1.526E-3</v>
          </cell>
          <cell r="AN146">
            <v>1.5499999999999999E-3</v>
          </cell>
          <cell r="AO146">
            <v>1.5790000000000001E-3</v>
          </cell>
          <cell r="AP146">
            <v>1.6180000000000001E-3</v>
          </cell>
          <cell r="AQ146">
            <v>1.6789999999999999E-3</v>
          </cell>
          <cell r="AR146">
            <v>1.776E-3</v>
          </cell>
          <cell r="AS146">
            <v>1.918E-3</v>
          </cell>
          <cell r="AT146">
            <v>2.0969999999999999E-3</v>
          </cell>
          <cell r="AU146">
            <v>2.3029999999999999E-3</v>
          </cell>
          <cell r="AV146">
            <v>2.5219999999999999E-3</v>
          </cell>
          <cell r="AW146">
            <v>2.7550000000000001E-3</v>
          </cell>
          <cell r="AX146">
            <v>2.996E-3</v>
          </cell>
          <cell r="AY146">
            <v>3.2499999999999999E-3</v>
          </cell>
          <cell r="AZ146">
            <v>3.509E-3</v>
          </cell>
          <cell r="BA146">
            <v>3.7889999999999998E-3</v>
          </cell>
          <cell r="BB146">
            <v>4.1149999999999997E-3</v>
          </cell>
          <cell r="BC146">
            <v>4.4980000000000003E-3</v>
          </cell>
          <cell r="BD146">
            <v>4.9179999999999996E-3</v>
          </cell>
          <cell r="BE146">
            <v>5.385E-3</v>
          </cell>
          <cell r="BF146">
            <v>5.842E-3</v>
          </cell>
          <cell r="BG146">
            <v>6.2139999999999999E-3</v>
          </cell>
          <cell r="BH146">
            <v>6.4619999999999999E-3</v>
          </cell>
          <cell r="BI146">
            <v>6.6379999999999998E-3</v>
          </cell>
          <cell r="BJ146">
            <v>6.8069999999999997E-3</v>
          </cell>
          <cell r="BK146">
            <v>7.0569999999999999E-3</v>
          </cell>
          <cell r="BL146">
            <v>7.4440000000000001E-3</v>
          </cell>
          <cell r="BM146">
            <v>8.0210000000000004E-3</v>
          </cell>
          <cell r="BN146">
            <v>8.7620000000000007E-3</v>
          </cell>
          <cell r="BO146">
            <v>9.6310000000000007E-3</v>
          </cell>
          <cell r="BP146">
            <v>1.0546E-2</v>
          </cell>
          <cell r="BQ146">
            <v>1.1446E-2</v>
          </cell>
          <cell r="BR146">
            <v>1.2285000000000001E-2</v>
          </cell>
          <cell r="BS146">
            <v>1.3113E-2</v>
          </cell>
          <cell r="BT146">
            <v>1.4071999999999999E-2</v>
          </cell>
          <cell r="BU146">
            <v>1.5207E-2</v>
          </cell>
          <cell r="BV146">
            <v>1.6445000000000001E-2</v>
          </cell>
          <cell r="BW146">
            <v>1.7794999999999998E-2</v>
          </cell>
          <cell r="BX146">
            <v>1.9306E-2</v>
          </cell>
          <cell r="BY146">
            <v>2.1250999999999999E-2</v>
          </cell>
          <cell r="BZ146">
            <v>2.3522000000000001E-2</v>
          </cell>
          <cell r="CA146">
            <v>2.5755E-2</v>
          </cell>
          <cell r="CB146">
            <v>2.7848999999999999E-2</v>
          </cell>
          <cell r="CC146">
            <v>3.0077E-2</v>
          </cell>
          <cell r="CD146">
            <v>3.2529000000000002E-2</v>
          </cell>
          <cell r="CE146">
            <v>3.5845000000000002E-2</v>
          </cell>
          <cell r="CF146">
            <v>4.0750000000000001E-2</v>
          </cell>
          <cell r="CG146">
            <v>4.7662000000000003E-2</v>
          </cell>
          <cell r="CH146">
            <v>5.6182999999999997E-2</v>
          </cell>
          <cell r="CI146">
            <v>6.5632999999999997E-2</v>
          </cell>
          <cell r="CJ146">
            <v>7.5428999999999996E-2</v>
          </cell>
          <cell r="CK146">
            <v>8.5214999999999999E-2</v>
          </cell>
          <cell r="CL146">
            <v>9.4894000000000006E-2</v>
          </cell>
          <cell r="CM146">
            <v>0.104602</v>
          </cell>
          <cell r="CN146">
            <v>0.114552</v>
          </cell>
          <cell r="CO146">
            <v>0.12499300000000001</v>
          </cell>
          <cell r="CP146">
            <v>0.136185</v>
          </cell>
          <cell r="CQ146">
            <v>0.14835699999999999</v>
          </cell>
          <cell r="CR146">
            <v>0.16172600000000001</v>
          </cell>
          <cell r="CS146">
            <v>0.17485500000000001</v>
          </cell>
          <cell r="CT146">
            <v>0.18748699999999999</v>
          </cell>
          <cell r="CU146">
            <v>0.199354</v>
          </cell>
          <cell r="CV146">
            <v>0.21018899999999999</v>
          </cell>
          <cell r="CW146">
            <v>0.21973200000000001</v>
          </cell>
          <cell r="CX146">
            <v>0.22971</v>
          </cell>
          <cell r="CY146">
            <v>0.240146</v>
          </cell>
          <cell r="CZ146">
            <v>0.25105899999999998</v>
          </cell>
          <cell r="DA146">
            <v>0.26247300000000001</v>
          </cell>
          <cell r="DB146">
            <v>0.27440900000000001</v>
          </cell>
          <cell r="DC146">
            <v>0.28689199999999998</v>
          </cell>
          <cell r="DD146">
            <v>0.29994799999999999</v>
          </cell>
          <cell r="DE146">
            <v>0.31360199999999999</v>
          </cell>
          <cell r="DF146">
            <v>0.32788299999999998</v>
          </cell>
          <cell r="DG146">
            <v>0.34281899999999998</v>
          </cell>
          <cell r="DH146">
            <v>0.35843999999999998</v>
          </cell>
          <cell r="DI146">
            <v>0.37477899999999997</v>
          </cell>
          <cell r="DJ146">
            <v>0.39186799999999999</v>
          </cell>
          <cell r="DK146">
            <v>0.409742</v>
          </cell>
          <cell r="DL146">
            <v>0.42843799999999999</v>
          </cell>
          <cell r="DM146">
            <v>0.44799299999999997</v>
          </cell>
          <cell r="DN146">
            <v>0.46844799999999998</v>
          </cell>
          <cell r="DO146">
            <v>0.48984299999999997</v>
          </cell>
          <cell r="DP146">
            <v>0.51222199999999996</v>
          </cell>
          <cell r="DQ146">
            <v>0.535632</v>
          </cell>
        </row>
        <row r="147">
          <cell r="A147">
            <v>1995</v>
          </cell>
          <cell r="B147">
            <v>8.3079999999999994E-3</v>
          </cell>
          <cell r="C147">
            <v>5.9299999999999999E-4</v>
          </cell>
          <cell r="D147">
            <v>3.9800000000000002E-4</v>
          </cell>
          <cell r="E147">
            <v>2.8499999999999999E-4</v>
          </cell>
          <cell r="F147">
            <v>2.3800000000000001E-4</v>
          </cell>
          <cell r="G147">
            <v>2.0000000000000001E-4</v>
          </cell>
          <cell r="H147">
            <v>1.8699999999999999E-4</v>
          </cell>
          <cell r="I147">
            <v>1.7100000000000001E-4</v>
          </cell>
          <cell r="J147">
            <v>1.5100000000000001E-4</v>
          </cell>
          <cell r="K147">
            <v>1.2799999999999999E-4</v>
          </cell>
          <cell r="L147">
            <v>9.8999999999999994E-5</v>
          </cell>
          <cell r="M147">
            <v>8.6000000000000003E-5</v>
          </cell>
          <cell r="N147">
            <v>1.4200000000000001E-4</v>
          </cell>
          <cell r="O147">
            <v>2.2499999999999999E-4</v>
          </cell>
          <cell r="P147">
            <v>3.3199999999999999E-4</v>
          </cell>
          <cell r="Q147">
            <v>4.4099999999999999E-4</v>
          </cell>
          <cell r="R147">
            <v>5.4699999999999996E-4</v>
          </cell>
          <cell r="S147">
            <v>6.4599999999999998E-4</v>
          </cell>
          <cell r="T147">
            <v>7.3499999999999998E-4</v>
          </cell>
          <cell r="U147">
            <v>8.7900000000000001E-4</v>
          </cell>
          <cell r="V147">
            <v>9.6699999999999998E-4</v>
          </cell>
          <cell r="W147">
            <v>1.077E-3</v>
          </cell>
          <cell r="X147">
            <v>1.1609999999999999E-3</v>
          </cell>
          <cell r="Y147">
            <v>1.207E-3</v>
          </cell>
          <cell r="Z147">
            <v>1.2279999999999999E-3</v>
          </cell>
          <cell r="AA147">
            <v>1.2409999999999999E-3</v>
          </cell>
          <cell r="AB147">
            <v>1.2600000000000001E-3</v>
          </cell>
          <cell r="AC147">
            <v>1.2819999999999999E-3</v>
          </cell>
          <cell r="AD147">
            <v>1.3110000000000001E-3</v>
          </cell>
          <cell r="AE147">
            <v>1.3439999999999999E-3</v>
          </cell>
          <cell r="AF147">
            <v>1.379E-3</v>
          </cell>
          <cell r="AG147">
            <v>1.4090000000000001E-3</v>
          </cell>
          <cell r="AH147">
            <v>1.4319999999999999E-3</v>
          </cell>
          <cell r="AI147">
            <v>1.4450000000000001E-3</v>
          </cell>
          <cell r="AJ147">
            <v>1.4519999999999999E-3</v>
          </cell>
          <cell r="AK147">
            <v>1.467E-3</v>
          </cell>
          <cell r="AL147">
            <v>1.4890000000000001E-3</v>
          </cell>
          <cell r="AM147">
            <v>1.5120000000000001E-3</v>
          </cell>
          <cell r="AN147">
            <v>1.5349999999999999E-3</v>
          </cell>
          <cell r="AO147">
            <v>1.565E-3</v>
          </cell>
          <cell r="AP147">
            <v>1.603E-3</v>
          </cell>
          <cell r="AQ147">
            <v>1.663E-3</v>
          </cell>
          <cell r="AR147">
            <v>1.7589999999999999E-3</v>
          </cell>
          <cell r="AS147">
            <v>1.8990000000000001E-3</v>
          </cell>
          <cell r="AT147">
            <v>2.0769999999999999E-3</v>
          </cell>
          <cell r="AU147">
            <v>2.2799999999999999E-3</v>
          </cell>
          <cell r="AV147">
            <v>2.4970000000000001E-3</v>
          </cell>
          <cell r="AW147">
            <v>2.7269999999999998E-3</v>
          </cell>
          <cell r="AX147">
            <v>2.9650000000000002E-3</v>
          </cell>
          <cell r="AY147">
            <v>3.2160000000000001E-3</v>
          </cell>
          <cell r="AZ147">
            <v>3.4719999999999998E-3</v>
          </cell>
          <cell r="BA147">
            <v>3.748E-3</v>
          </cell>
          <cell r="BB147">
            <v>4.071E-3</v>
          </cell>
          <cell r="BC147">
            <v>4.4489999999999998E-3</v>
          </cell>
          <cell r="BD147">
            <v>4.8640000000000003E-3</v>
          </cell>
          <cell r="BE147">
            <v>5.326E-3</v>
          </cell>
          <cell r="BF147">
            <v>5.7790000000000003E-3</v>
          </cell>
          <cell r="BG147">
            <v>6.1450000000000003E-3</v>
          </cell>
          <cell r="BH147">
            <v>6.3889999999999997E-3</v>
          </cell>
          <cell r="BI147">
            <v>6.561E-3</v>
          </cell>
          <cell r="BJ147">
            <v>6.7239999999999999E-3</v>
          </cell>
          <cell r="BK147">
            <v>6.9699999999999996E-3</v>
          </cell>
          <cell r="BL147">
            <v>7.3540000000000003E-3</v>
          </cell>
          <cell r="BM147">
            <v>7.9310000000000005E-3</v>
          </cell>
          <cell r="BN147">
            <v>8.6730000000000002E-3</v>
          </cell>
          <cell r="BO147">
            <v>9.5440000000000004E-3</v>
          </cell>
          <cell r="BP147">
            <v>1.0458E-2</v>
          </cell>
          <cell r="BQ147">
            <v>1.1356E-2</v>
          </cell>
          <cell r="BR147">
            <v>1.2189999999999999E-2</v>
          </cell>
          <cell r="BS147">
            <v>1.3011E-2</v>
          </cell>
          <cell r="BT147">
            <v>1.3962E-2</v>
          </cell>
          <cell r="BU147">
            <v>1.5088000000000001E-2</v>
          </cell>
          <cell r="BV147">
            <v>1.6317000000000002E-2</v>
          </cell>
          <cell r="BW147">
            <v>1.7658E-2</v>
          </cell>
          <cell r="BX147">
            <v>1.9158999999999999E-2</v>
          </cell>
          <cell r="BY147">
            <v>2.1094000000000002E-2</v>
          </cell>
          <cell r="BZ147">
            <v>2.3352000000000001E-2</v>
          </cell>
          <cell r="CA147">
            <v>2.5571E-2</v>
          </cell>
          <cell r="CB147">
            <v>2.7644999999999999E-2</v>
          </cell>
          <cell r="CC147">
            <v>2.9850999999999999E-2</v>
          </cell>
          <cell r="CD147">
            <v>3.2278000000000001E-2</v>
          </cell>
          <cell r="CE147">
            <v>3.5568000000000002E-2</v>
          </cell>
          <cell r="CF147">
            <v>4.0454999999999998E-2</v>
          </cell>
          <cell r="CG147">
            <v>4.7355000000000001E-2</v>
          </cell>
          <cell r="CH147">
            <v>5.5865999999999999E-2</v>
          </cell>
          <cell r="CI147">
            <v>6.5304000000000001E-2</v>
          </cell>
          <cell r="CJ147">
            <v>7.5080999999999995E-2</v>
          </cell>
          <cell r="CK147">
            <v>8.4841E-2</v>
          </cell>
          <cell r="CL147">
            <v>9.4485E-2</v>
          </cell>
          <cell r="CM147">
            <v>0.10415000000000001</v>
          </cell>
          <cell r="CN147">
            <v>0.114051</v>
          </cell>
          <cell r="CO147">
            <v>0.12444</v>
          </cell>
          <cell r="CP147">
            <v>0.135577</v>
          </cell>
          <cell r="CQ147">
            <v>0.14769299999999999</v>
          </cell>
          <cell r="CR147">
            <v>0.16100500000000001</v>
          </cell>
          <cell r="CS147">
            <v>0.17407900000000001</v>
          </cell>
          <cell r="CT147">
            <v>0.18665799999999999</v>
          </cell>
          <cell r="CU147">
            <v>0.19847699999999999</v>
          </cell>
          <cell r="CV147">
            <v>0.20926800000000001</v>
          </cell>
          <cell r="CW147">
            <v>0.21877199999999999</v>
          </cell>
          <cell r="CX147">
            <v>0.22871</v>
          </cell>
          <cell r="CY147">
            <v>0.23910400000000001</v>
          </cell>
          <cell r="CZ147">
            <v>0.249974</v>
          </cell>
          <cell r="DA147">
            <v>0.26134200000000002</v>
          </cell>
          <cell r="DB147">
            <v>0.273231</v>
          </cell>
          <cell r="DC147">
            <v>0.28566399999999997</v>
          </cell>
          <cell r="DD147">
            <v>0.29866900000000002</v>
          </cell>
          <cell r="DE147">
            <v>0.31226900000000002</v>
          </cell>
          <cell r="DF147">
            <v>0.32649400000000001</v>
          </cell>
          <cell r="DG147">
            <v>0.34137200000000001</v>
          </cell>
          <cell r="DH147">
            <v>0.35693200000000003</v>
          </cell>
          <cell r="DI147">
            <v>0.37320799999999998</v>
          </cell>
          <cell r="DJ147">
            <v>0.39023099999999999</v>
          </cell>
          <cell r="DK147">
            <v>0.40803600000000001</v>
          </cell>
          <cell r="DL147">
            <v>0.42665999999999998</v>
          </cell>
          <cell r="DM147">
            <v>0.44614100000000001</v>
          </cell>
          <cell r="DN147">
            <v>0.46651700000000002</v>
          </cell>
          <cell r="DO147">
            <v>0.48783100000000001</v>
          </cell>
          <cell r="DP147">
            <v>0.51012500000000005</v>
          </cell>
          <cell r="DQ147">
            <v>0.53344599999999998</v>
          </cell>
        </row>
        <row r="148">
          <cell r="A148">
            <v>1996</v>
          </cell>
          <cell r="B148">
            <v>8.0249999999999991E-3</v>
          </cell>
          <cell r="C148">
            <v>5.8900000000000001E-4</v>
          </cell>
          <cell r="D148">
            <v>3.9100000000000002E-4</v>
          </cell>
          <cell r="E148">
            <v>3.0400000000000002E-4</v>
          </cell>
          <cell r="F148">
            <v>2.1800000000000001E-4</v>
          </cell>
          <cell r="G148">
            <v>2.0799999999999999E-4</v>
          </cell>
          <cell r="H148">
            <v>1.8599999999999999E-4</v>
          </cell>
          <cell r="I148">
            <v>1.6799999999999999E-4</v>
          </cell>
          <cell r="J148">
            <v>1.54E-4</v>
          </cell>
          <cell r="K148">
            <v>1.1900000000000001E-4</v>
          </cell>
          <cell r="L148">
            <v>8.7000000000000001E-5</v>
          </cell>
          <cell r="M148">
            <v>9.5000000000000005E-5</v>
          </cell>
          <cell r="N148">
            <v>1.3100000000000001E-4</v>
          </cell>
          <cell r="O148">
            <v>2.1699999999999999E-4</v>
          </cell>
          <cell r="P148">
            <v>3.19E-4</v>
          </cell>
          <cell r="Q148">
            <v>4.3199999999999998E-4</v>
          </cell>
          <cell r="R148">
            <v>5.2599999999999999E-4</v>
          </cell>
          <cell r="S148">
            <v>6.0700000000000001E-4</v>
          </cell>
          <cell r="T148">
            <v>7.4700000000000005E-4</v>
          </cell>
          <cell r="U148">
            <v>8.2899999999999998E-4</v>
          </cell>
          <cell r="V148">
            <v>9.4700000000000003E-4</v>
          </cell>
          <cell r="W148">
            <v>1.059E-3</v>
          </cell>
          <cell r="X148">
            <v>1.145E-3</v>
          </cell>
          <cell r="Y148">
            <v>1.194E-3</v>
          </cell>
          <cell r="Z148">
            <v>1.2160000000000001E-3</v>
          </cell>
          <cell r="AA148">
            <v>1.23E-3</v>
          </cell>
          <cell r="AB148">
            <v>1.2489999999999999E-3</v>
          </cell>
          <cell r="AC148">
            <v>1.2719999999999999E-3</v>
          </cell>
          <cell r="AD148">
            <v>1.3010000000000001E-3</v>
          </cell>
          <cell r="AE148">
            <v>1.3339999999999999E-3</v>
          </cell>
          <cell r="AF148">
            <v>1.369E-3</v>
          </cell>
          <cell r="AG148">
            <v>1.3979999999999999E-3</v>
          </cell>
          <cell r="AH148">
            <v>1.421E-3</v>
          </cell>
          <cell r="AI148">
            <v>1.433E-3</v>
          </cell>
          <cell r="AJ148">
            <v>1.4400000000000001E-3</v>
          </cell>
          <cell r="AK148">
            <v>1.454E-3</v>
          </cell>
          <cell r="AL148">
            <v>1.4760000000000001E-3</v>
          </cell>
          <cell r="AM148">
            <v>1.4989999999999999E-3</v>
          </cell>
          <cell r="AN148">
            <v>1.521E-3</v>
          </cell>
          <cell r="AO148">
            <v>1.5499999999999999E-3</v>
          </cell>
          <cell r="AP148">
            <v>1.588E-3</v>
          </cell>
          <cell r="AQ148">
            <v>1.647E-3</v>
          </cell>
          <cell r="AR148">
            <v>1.7409999999999999E-3</v>
          </cell>
          <cell r="AS148">
            <v>1.8799999999999999E-3</v>
          </cell>
          <cell r="AT148">
            <v>2.0560000000000001E-3</v>
          </cell>
          <cell r="AU148">
            <v>2.2569999999999999E-3</v>
          </cell>
          <cell r="AV148">
            <v>2.4719999999999998E-3</v>
          </cell>
          <cell r="AW148">
            <v>2.699E-3</v>
          </cell>
          <cell r="AX148">
            <v>2.9350000000000001E-3</v>
          </cell>
          <cell r="AY148">
            <v>3.1830000000000001E-3</v>
          </cell>
          <cell r="AZ148">
            <v>3.4350000000000001E-3</v>
          </cell>
          <cell r="BA148">
            <v>3.7079999999999999E-3</v>
          </cell>
          <cell r="BB148">
            <v>4.0270000000000002E-3</v>
          </cell>
          <cell r="BC148">
            <v>4.4010000000000004E-3</v>
          </cell>
          <cell r="BD148">
            <v>4.8110000000000002E-3</v>
          </cell>
          <cell r="BE148">
            <v>5.267E-3</v>
          </cell>
          <cell r="BF148">
            <v>5.7159999999999997E-3</v>
          </cell>
          <cell r="BG148">
            <v>6.0780000000000001E-3</v>
          </cell>
          <cell r="BH148">
            <v>6.3169999999999997E-3</v>
          </cell>
          <cell r="BI148">
            <v>6.4840000000000002E-3</v>
          </cell>
          <cell r="BJ148">
            <v>6.6429999999999996E-3</v>
          </cell>
          <cell r="BK148">
            <v>6.8840000000000004E-3</v>
          </cell>
          <cell r="BL148">
            <v>7.2659999999999999E-3</v>
          </cell>
          <cell r="BM148">
            <v>7.842E-3</v>
          </cell>
          <cell r="BN148">
            <v>8.5850000000000006E-3</v>
          </cell>
          <cell r="BO148">
            <v>9.4570000000000001E-3</v>
          </cell>
          <cell r="BP148">
            <v>1.0371E-2</v>
          </cell>
          <cell r="BQ148">
            <v>1.1266999999999999E-2</v>
          </cell>
          <cell r="BR148">
            <v>1.2096000000000001E-2</v>
          </cell>
          <cell r="BS148">
            <v>1.2911000000000001E-2</v>
          </cell>
          <cell r="BT148">
            <v>1.3853000000000001E-2</v>
          </cell>
          <cell r="BU148">
            <v>1.4971E-2</v>
          </cell>
          <cell r="BV148">
            <v>1.6191000000000001E-2</v>
          </cell>
          <cell r="BW148">
            <v>1.7523E-2</v>
          </cell>
          <cell r="BX148">
            <v>1.9014E-2</v>
          </cell>
          <cell r="BY148">
            <v>2.0938999999999999E-2</v>
          </cell>
          <cell r="BZ148">
            <v>2.3185999999999998E-2</v>
          </cell>
          <cell r="CA148">
            <v>2.5388999999999998E-2</v>
          </cell>
          <cell r="CB148">
            <v>2.7444E-2</v>
          </cell>
          <cell r="CC148">
            <v>2.9628000000000002E-2</v>
          </cell>
          <cell r="CD148">
            <v>3.2030000000000003E-2</v>
          </cell>
          <cell r="CE148">
            <v>3.5296000000000001E-2</v>
          </cell>
          <cell r="CF148">
            <v>4.0162999999999997E-2</v>
          </cell>
          <cell r="CG148">
            <v>4.7050000000000002E-2</v>
          </cell>
          <cell r="CH148">
            <v>5.5551999999999997E-2</v>
          </cell>
          <cell r="CI148">
            <v>6.4977999999999994E-2</v>
          </cell>
          <cell r="CJ148">
            <v>7.4736999999999998E-2</v>
          </cell>
          <cell r="CK148">
            <v>8.4470000000000003E-2</v>
          </cell>
          <cell r="CL148">
            <v>9.4077999999999995E-2</v>
          </cell>
          <cell r="CM148">
            <v>0.103701</v>
          </cell>
          <cell r="CN148">
            <v>0.113554</v>
          </cell>
          <cell r="CO148">
            <v>0.123891</v>
          </cell>
          <cell r="CP148">
            <v>0.13497300000000001</v>
          </cell>
          <cell r="CQ148">
            <v>0.147033</v>
          </cell>
          <cell r="CR148">
            <v>0.16028999999999999</v>
          </cell>
          <cell r="CS148">
            <v>0.17330899999999999</v>
          </cell>
          <cell r="CT148">
            <v>0.185837</v>
          </cell>
          <cell r="CU148">
            <v>0.197607</v>
          </cell>
          <cell r="CV148">
            <v>0.20835400000000001</v>
          </cell>
          <cell r="CW148">
            <v>0.21781900000000001</v>
          </cell>
          <cell r="CX148">
            <v>0.227718</v>
          </cell>
          <cell r="CY148">
            <v>0.23807</v>
          </cell>
          <cell r="CZ148">
            <v>0.24889700000000001</v>
          </cell>
          <cell r="DA148">
            <v>0.26022000000000001</v>
          </cell>
          <cell r="DB148">
            <v>0.272061</v>
          </cell>
          <cell r="DC148">
            <v>0.28444599999999998</v>
          </cell>
          <cell r="DD148">
            <v>0.29739900000000002</v>
          </cell>
          <cell r="DE148">
            <v>0.31094699999999997</v>
          </cell>
          <cell r="DF148">
            <v>0.32511600000000002</v>
          </cell>
          <cell r="DG148">
            <v>0.33993600000000002</v>
          </cell>
          <cell r="DH148">
            <v>0.35543599999999997</v>
          </cell>
          <cell r="DI148">
            <v>0.37164900000000001</v>
          </cell>
          <cell r="DJ148">
            <v>0.38860600000000001</v>
          </cell>
          <cell r="DK148">
            <v>0.40634300000000001</v>
          </cell>
          <cell r="DL148">
            <v>0.424896</v>
          </cell>
          <cell r="DM148">
            <v>0.44430199999999997</v>
          </cell>
          <cell r="DN148">
            <v>0.46460099999999999</v>
          </cell>
          <cell r="DO148">
            <v>0.48583399999999999</v>
          </cell>
          <cell r="DP148">
            <v>0.50804400000000005</v>
          </cell>
          <cell r="DQ148">
            <v>0.531277</v>
          </cell>
        </row>
        <row r="149">
          <cell r="A149">
            <v>1997</v>
          </cell>
          <cell r="B149">
            <v>7.9520000000000007E-3</v>
          </cell>
          <cell r="C149">
            <v>5.5999999999999995E-4</v>
          </cell>
          <cell r="D149">
            <v>4.0400000000000001E-4</v>
          </cell>
          <cell r="E149">
            <v>2.8299999999999999E-4</v>
          </cell>
          <cell r="F149">
            <v>2.43E-4</v>
          </cell>
          <cell r="G149">
            <v>2.03E-4</v>
          </cell>
          <cell r="H149">
            <v>1.8000000000000001E-4</v>
          </cell>
          <cell r="I149">
            <v>1.74E-4</v>
          </cell>
          <cell r="J149">
            <v>1.44E-4</v>
          </cell>
          <cell r="K149">
            <v>1.13E-4</v>
          </cell>
          <cell r="L149">
            <v>9.1000000000000003E-5</v>
          </cell>
          <cell r="M149">
            <v>8.7000000000000001E-5</v>
          </cell>
          <cell r="N149">
            <v>1.35E-4</v>
          </cell>
          <cell r="O149">
            <v>2.05E-4</v>
          </cell>
          <cell r="P149">
            <v>3.1700000000000001E-4</v>
          </cell>
          <cell r="Q149">
            <v>4.15E-4</v>
          </cell>
          <cell r="R149">
            <v>4.9200000000000003E-4</v>
          </cell>
          <cell r="S149">
            <v>6.2E-4</v>
          </cell>
          <cell r="T149">
            <v>6.9800000000000005E-4</v>
          </cell>
          <cell r="U149">
            <v>8.0900000000000004E-4</v>
          </cell>
          <cell r="V149">
            <v>9.2900000000000003E-4</v>
          </cell>
          <cell r="W149">
            <v>1.0430000000000001E-3</v>
          </cell>
          <cell r="X149">
            <v>1.1310000000000001E-3</v>
          </cell>
          <cell r="Y149">
            <v>1.181E-3</v>
          </cell>
          <cell r="Z149">
            <v>1.204E-3</v>
          </cell>
          <cell r="AA149">
            <v>1.2199999999999999E-3</v>
          </cell>
          <cell r="AB149">
            <v>1.2390000000000001E-3</v>
          </cell>
          <cell r="AC149">
            <v>1.2620000000000001E-3</v>
          </cell>
          <cell r="AD149">
            <v>1.291E-3</v>
          </cell>
          <cell r="AE149">
            <v>1.3240000000000001E-3</v>
          </cell>
          <cell r="AF149">
            <v>1.358E-3</v>
          </cell>
          <cell r="AG149">
            <v>1.3879999999999999E-3</v>
          </cell>
          <cell r="AH149">
            <v>1.4090000000000001E-3</v>
          </cell>
          <cell r="AI149">
            <v>1.421E-3</v>
          </cell>
          <cell r="AJ149">
            <v>1.428E-3</v>
          </cell>
          <cell r="AK149">
            <v>1.4419999999999999E-3</v>
          </cell>
          <cell r="AL149">
            <v>1.4630000000000001E-3</v>
          </cell>
          <cell r="AM149">
            <v>1.485E-3</v>
          </cell>
          <cell r="AN149">
            <v>1.5070000000000001E-3</v>
          </cell>
          <cell r="AO149">
            <v>1.536E-3</v>
          </cell>
          <cell r="AP149">
            <v>1.573E-3</v>
          </cell>
          <cell r="AQ149">
            <v>1.6310000000000001E-3</v>
          </cell>
          <cell r="AR149">
            <v>1.7240000000000001E-3</v>
          </cell>
          <cell r="AS149">
            <v>1.8619999999999999E-3</v>
          </cell>
          <cell r="AT149">
            <v>2.036E-3</v>
          </cell>
          <cell r="AU149">
            <v>2.235E-3</v>
          </cell>
          <cell r="AV149">
            <v>2.447E-3</v>
          </cell>
          <cell r="AW149">
            <v>2.6719999999999999E-3</v>
          </cell>
          <cell r="AX149">
            <v>2.905E-3</v>
          </cell>
          <cell r="AY149">
            <v>3.1489999999999999E-3</v>
          </cell>
          <cell r="AZ149">
            <v>3.3990000000000001E-3</v>
          </cell>
          <cell r="BA149">
            <v>3.669E-3</v>
          </cell>
          <cell r="BB149">
            <v>3.9839999999999997E-3</v>
          </cell>
          <cell r="BC149">
            <v>4.3540000000000002E-3</v>
          </cell>
          <cell r="BD149">
            <v>4.7580000000000001E-3</v>
          </cell>
          <cell r="BE149">
            <v>5.2100000000000002E-3</v>
          </cell>
          <cell r="BF149">
            <v>5.6540000000000002E-3</v>
          </cell>
          <cell r="BG149">
            <v>6.0109999999999999E-3</v>
          </cell>
          <cell r="BH149">
            <v>6.2459999999999998E-3</v>
          </cell>
          <cell r="BI149">
            <v>6.4089999999999998E-3</v>
          </cell>
          <cell r="BJ149">
            <v>6.5630000000000003E-3</v>
          </cell>
          <cell r="BK149">
            <v>6.7999999999999996E-3</v>
          </cell>
          <cell r="BL149">
            <v>7.1789999999999996E-3</v>
          </cell>
          <cell r="BM149">
            <v>7.7549999999999997E-3</v>
          </cell>
          <cell r="BN149">
            <v>8.4989999999999996E-3</v>
          </cell>
          <cell r="BO149">
            <v>9.3720000000000001E-3</v>
          </cell>
          <cell r="BP149">
            <v>1.0286E-2</v>
          </cell>
          <cell r="BQ149">
            <v>1.1179E-2</v>
          </cell>
          <cell r="BR149">
            <v>1.2003E-2</v>
          </cell>
          <cell r="BS149">
            <v>1.2810999999999999E-2</v>
          </cell>
          <cell r="BT149">
            <v>1.3746E-2</v>
          </cell>
          <cell r="BU149">
            <v>1.4855E-2</v>
          </cell>
          <cell r="BV149">
            <v>1.6066E-2</v>
          </cell>
          <cell r="BW149">
            <v>1.7389000000000002E-2</v>
          </cell>
          <cell r="BX149">
            <v>1.8870000000000001E-2</v>
          </cell>
          <cell r="BY149">
            <v>2.0785000000000001E-2</v>
          </cell>
          <cell r="BZ149">
            <v>2.3021E-2</v>
          </cell>
          <cell r="CA149">
            <v>2.5208999999999999E-2</v>
          </cell>
          <cell r="CB149">
            <v>2.7245999999999999E-2</v>
          </cell>
          <cell r="CC149">
            <v>2.9409000000000001E-2</v>
          </cell>
          <cell r="CD149">
            <v>3.1786000000000002E-2</v>
          </cell>
          <cell r="CE149">
            <v>3.5027999999999997E-2</v>
          </cell>
          <cell r="CF149">
            <v>3.9875000000000001E-2</v>
          </cell>
          <cell r="CG149">
            <v>4.675E-2</v>
          </cell>
          <cell r="CH149">
            <v>5.5241999999999999E-2</v>
          </cell>
          <cell r="CI149">
            <v>6.4655000000000004E-2</v>
          </cell>
          <cell r="CJ149">
            <v>7.4395000000000003E-2</v>
          </cell>
          <cell r="CK149">
            <v>8.4100999999999995E-2</v>
          </cell>
          <cell r="CL149">
            <v>9.3673999999999993E-2</v>
          </cell>
          <cell r="CM149">
            <v>0.103256</v>
          </cell>
          <cell r="CN149">
            <v>0.11306099999999999</v>
          </cell>
          <cell r="CO149">
            <v>0.123346</v>
          </cell>
          <cell r="CP149">
            <v>0.13437399999999999</v>
          </cell>
          <cell r="CQ149">
            <v>0.14637900000000001</v>
          </cell>
          <cell r="CR149">
            <v>0.15958</v>
          </cell>
          <cell r="CS149">
            <v>0.172545</v>
          </cell>
          <cell r="CT149">
            <v>0.18502099999999999</v>
          </cell>
          <cell r="CU149">
            <v>0.196744</v>
          </cell>
          <cell r="CV149">
            <v>0.20744699999999999</v>
          </cell>
          <cell r="CW149">
            <v>0.21687400000000001</v>
          </cell>
          <cell r="CX149">
            <v>0.22673399999999999</v>
          </cell>
          <cell r="CY149">
            <v>0.23704500000000001</v>
          </cell>
          <cell r="CZ149">
            <v>0.24782799999999999</v>
          </cell>
          <cell r="DA149">
            <v>0.259106</v>
          </cell>
          <cell r="DB149">
            <v>0.270901</v>
          </cell>
          <cell r="DC149">
            <v>0.28323700000000002</v>
          </cell>
          <cell r="DD149">
            <v>0.29614000000000001</v>
          </cell>
          <cell r="DE149">
            <v>0.30963400000000002</v>
          </cell>
          <cell r="DF149">
            <v>0.32374799999999998</v>
          </cell>
          <cell r="DG149">
            <v>0.33850999999999998</v>
          </cell>
          <cell r="DH149">
            <v>0.35395100000000002</v>
          </cell>
          <cell r="DI149">
            <v>0.37010100000000001</v>
          </cell>
          <cell r="DJ149">
            <v>0.38699299999999998</v>
          </cell>
          <cell r="DK149">
            <v>0.40466299999999999</v>
          </cell>
          <cell r="DL149">
            <v>0.42314499999999999</v>
          </cell>
          <cell r="DM149">
            <v>0.44247700000000001</v>
          </cell>
          <cell r="DN149">
            <v>0.46269900000000003</v>
          </cell>
          <cell r="DO149">
            <v>0.48385099999999998</v>
          </cell>
          <cell r="DP149">
            <v>0.50597800000000004</v>
          </cell>
          <cell r="DQ149">
            <v>0.52912400000000004</v>
          </cell>
        </row>
        <row r="150">
          <cell r="A150">
            <v>1998</v>
          </cell>
          <cell r="B150">
            <v>7.8449999999999995E-3</v>
          </cell>
          <cell r="C150">
            <v>5.5599999999999996E-4</v>
          </cell>
          <cell r="D150">
            <v>3.7599999999999998E-4</v>
          </cell>
          <cell r="E150">
            <v>2.8400000000000002E-4</v>
          </cell>
          <cell r="F150">
            <v>2.32E-4</v>
          </cell>
          <cell r="G150">
            <v>1.92E-4</v>
          </cell>
          <cell r="H150">
            <v>1.83E-4</v>
          </cell>
          <cell r="I150">
            <v>1.63E-4</v>
          </cell>
          <cell r="J150">
            <v>1.4300000000000001E-4</v>
          </cell>
          <cell r="K150">
            <v>1.11E-4</v>
          </cell>
          <cell r="L150">
            <v>8.2000000000000001E-5</v>
          </cell>
          <cell r="M150">
            <v>9.6000000000000002E-5</v>
          </cell>
          <cell r="N150">
            <v>1.25E-4</v>
          </cell>
          <cell r="O150">
            <v>2.1000000000000001E-4</v>
          </cell>
          <cell r="P150">
            <v>3.0400000000000002E-4</v>
          </cell>
          <cell r="Q150">
            <v>3.8999999999999999E-4</v>
          </cell>
          <cell r="R150">
            <v>5.0500000000000002E-4</v>
          </cell>
          <cell r="S150">
            <v>5.7499999999999999E-4</v>
          </cell>
          <cell r="T150">
            <v>6.7900000000000002E-4</v>
          </cell>
          <cell r="U150">
            <v>7.9199999999999995E-4</v>
          </cell>
          <cell r="V150">
            <v>9.1399999999999999E-4</v>
          </cell>
          <cell r="W150">
            <v>1.029E-3</v>
          </cell>
          <cell r="X150">
            <v>1.1180000000000001E-3</v>
          </cell>
          <cell r="Y150">
            <v>1.1689999999999999E-3</v>
          </cell>
          <cell r="Z150">
            <v>1.193E-3</v>
          </cell>
          <cell r="AA150">
            <v>1.209E-3</v>
          </cell>
          <cell r="AB150">
            <v>1.23E-3</v>
          </cell>
          <cell r="AC150">
            <v>1.2520000000000001E-3</v>
          </cell>
          <cell r="AD150">
            <v>1.281E-3</v>
          </cell>
          <cell r="AE150">
            <v>1.3140000000000001E-3</v>
          </cell>
          <cell r="AF150">
            <v>1.348E-3</v>
          </cell>
          <cell r="AG150">
            <v>1.377E-3</v>
          </cell>
          <cell r="AH150">
            <v>1.3979999999999999E-3</v>
          </cell>
          <cell r="AI150">
            <v>1.41E-3</v>
          </cell>
          <cell r="AJ150">
            <v>1.4159999999999999E-3</v>
          </cell>
          <cell r="AK150">
            <v>1.4289999999999999E-3</v>
          </cell>
          <cell r="AL150">
            <v>1.4499999999999999E-3</v>
          </cell>
          <cell r="AM150">
            <v>1.472E-3</v>
          </cell>
          <cell r="AN150">
            <v>1.4940000000000001E-3</v>
          </cell>
          <cell r="AO150">
            <v>1.521E-3</v>
          </cell>
          <cell r="AP150">
            <v>1.5579999999999999E-3</v>
          </cell>
          <cell r="AQ150">
            <v>1.6149999999999999E-3</v>
          </cell>
          <cell r="AR150">
            <v>1.7080000000000001E-3</v>
          </cell>
          <cell r="AS150">
            <v>1.8439999999999999E-3</v>
          </cell>
          <cell r="AT150">
            <v>2.016E-3</v>
          </cell>
          <cell r="AU150">
            <v>2.212E-3</v>
          </cell>
          <cell r="AV150">
            <v>2.4220000000000001E-3</v>
          </cell>
          <cell r="AW150">
            <v>2.6450000000000002E-3</v>
          </cell>
          <cell r="AX150">
            <v>2.875E-3</v>
          </cell>
          <cell r="AY150">
            <v>3.117E-3</v>
          </cell>
          <cell r="AZ150">
            <v>3.3630000000000001E-3</v>
          </cell>
          <cell r="BA150">
            <v>3.63E-3</v>
          </cell>
          <cell r="BB150">
            <v>3.9420000000000002E-3</v>
          </cell>
          <cell r="BC150">
            <v>4.3070000000000001E-3</v>
          </cell>
          <cell r="BD150">
            <v>4.7070000000000002E-3</v>
          </cell>
          <cell r="BE150">
            <v>5.1539999999999997E-3</v>
          </cell>
          <cell r="BF150">
            <v>5.5929999999999999E-3</v>
          </cell>
          <cell r="BG150">
            <v>5.9449999999999998E-3</v>
          </cell>
          <cell r="BH150">
            <v>6.1760000000000001E-3</v>
          </cell>
          <cell r="BI150">
            <v>6.3340000000000002E-3</v>
          </cell>
          <cell r="BJ150">
            <v>6.4840000000000002E-3</v>
          </cell>
          <cell r="BK150">
            <v>6.7159999999999997E-3</v>
          </cell>
          <cell r="BL150">
            <v>7.0930000000000003E-3</v>
          </cell>
          <cell r="BM150">
            <v>7.6689999999999996E-3</v>
          </cell>
          <cell r="BN150">
            <v>8.4130000000000003E-3</v>
          </cell>
          <cell r="BO150">
            <v>9.2870000000000001E-3</v>
          </cell>
          <cell r="BP150">
            <v>1.0201E-2</v>
          </cell>
          <cell r="BQ150">
            <v>1.1091999999999999E-2</v>
          </cell>
          <cell r="BR150">
            <v>1.1912000000000001E-2</v>
          </cell>
          <cell r="BS150">
            <v>1.2713E-2</v>
          </cell>
          <cell r="BT150">
            <v>1.3639999999999999E-2</v>
          </cell>
          <cell r="BU150">
            <v>1.4741000000000001E-2</v>
          </cell>
          <cell r="BV150">
            <v>1.5942999999999999E-2</v>
          </cell>
          <cell r="BW150">
            <v>1.7257000000000002E-2</v>
          </cell>
          <cell r="BX150">
            <v>1.8728000000000002E-2</v>
          </cell>
          <cell r="BY150">
            <v>2.0634E-2</v>
          </cell>
          <cell r="BZ150">
            <v>2.2858E-2</v>
          </cell>
          <cell r="CA150">
            <v>2.5031999999999999E-2</v>
          </cell>
          <cell r="CB150">
            <v>2.7050000000000001E-2</v>
          </cell>
          <cell r="CC150">
            <v>2.9191999999999999E-2</v>
          </cell>
          <cell r="CD150">
            <v>3.1544999999999997E-2</v>
          </cell>
          <cell r="CE150">
            <v>3.4763000000000002E-2</v>
          </cell>
          <cell r="CF150">
            <v>3.9591000000000001E-2</v>
          </cell>
          <cell r="CG150">
            <v>4.6453000000000001E-2</v>
          </cell>
          <cell r="CH150">
            <v>5.4933999999999997E-2</v>
          </cell>
          <cell r="CI150">
            <v>6.4335000000000003E-2</v>
          </cell>
          <cell r="CJ150">
            <v>7.4055999999999997E-2</v>
          </cell>
          <cell r="CK150">
            <v>8.3735000000000004E-2</v>
          </cell>
          <cell r="CL150">
            <v>9.3273999999999996E-2</v>
          </cell>
          <cell r="CM150">
            <v>0.102813</v>
          </cell>
          <cell r="CN150">
            <v>0.112571</v>
          </cell>
          <cell r="CO150">
            <v>0.122805</v>
          </cell>
          <cell r="CP150">
            <v>0.13377900000000001</v>
          </cell>
          <cell r="CQ150">
            <v>0.145729</v>
          </cell>
          <cell r="CR150">
            <v>0.15887599999999999</v>
          </cell>
          <cell r="CS150">
            <v>0.171787</v>
          </cell>
          <cell r="CT150">
            <v>0.18421199999999999</v>
          </cell>
          <cell r="CU150">
            <v>0.19588700000000001</v>
          </cell>
          <cell r="CV150">
            <v>0.20654700000000001</v>
          </cell>
          <cell r="CW150">
            <v>0.21593699999999999</v>
          </cell>
          <cell r="CX150">
            <v>0.22575700000000001</v>
          </cell>
          <cell r="CY150">
            <v>0.23602699999999999</v>
          </cell>
          <cell r="CZ150">
            <v>0.24676799999999999</v>
          </cell>
          <cell r="DA150">
            <v>0.25800099999999998</v>
          </cell>
          <cell r="DB150">
            <v>0.26974999999999999</v>
          </cell>
          <cell r="DC150">
            <v>0.28203800000000001</v>
          </cell>
          <cell r="DD150">
            <v>0.29488999999999999</v>
          </cell>
          <cell r="DE150">
            <v>0.30833199999999999</v>
          </cell>
          <cell r="DF150">
            <v>0.32239099999999998</v>
          </cell>
          <cell r="DG150">
            <v>0.33709600000000001</v>
          </cell>
          <cell r="DH150">
            <v>0.35247699999999998</v>
          </cell>
          <cell r="DI150">
            <v>0.36856499999999998</v>
          </cell>
          <cell r="DJ150">
            <v>0.38539299999999999</v>
          </cell>
          <cell r="DK150">
            <v>0.40299499999999999</v>
          </cell>
          <cell r="DL150">
            <v>0.421406</v>
          </cell>
          <cell r="DM150">
            <v>0.44066499999999997</v>
          </cell>
          <cell r="DN150">
            <v>0.46081100000000003</v>
          </cell>
          <cell r="DO150">
            <v>0.48188399999999998</v>
          </cell>
          <cell r="DP150">
            <v>0.50392800000000004</v>
          </cell>
          <cell r="DQ150">
            <v>0.52698699999999998</v>
          </cell>
        </row>
        <row r="151">
          <cell r="A151">
            <v>1999</v>
          </cell>
          <cell r="B151">
            <v>7.7250000000000001E-3</v>
          </cell>
          <cell r="C151">
            <v>5.4299999999999997E-4</v>
          </cell>
          <cell r="D151">
            <v>3.7300000000000001E-4</v>
          </cell>
          <cell r="E151">
            <v>2.6800000000000001E-4</v>
          </cell>
          <cell r="F151">
            <v>2.1499999999999999E-4</v>
          </cell>
          <cell r="G151">
            <v>1.9000000000000001E-4</v>
          </cell>
          <cell r="H151">
            <v>1.75E-4</v>
          </cell>
          <cell r="I151">
            <v>1.64E-4</v>
          </cell>
          <cell r="J151">
            <v>1.36E-4</v>
          </cell>
          <cell r="K151">
            <v>9.8999999999999994E-5</v>
          </cell>
          <cell r="L151">
            <v>9.1000000000000003E-5</v>
          </cell>
          <cell r="M151">
            <v>8.7000000000000001E-5</v>
          </cell>
          <cell r="N151">
            <v>1.34E-4</v>
          </cell>
          <cell r="O151">
            <v>2.03E-4</v>
          </cell>
          <cell r="P151">
            <v>2.8899999999999998E-4</v>
          </cell>
          <cell r="Q151">
            <v>4.0099999999999999E-4</v>
          </cell>
          <cell r="R151">
            <v>4.6500000000000003E-4</v>
          </cell>
          <cell r="S151">
            <v>5.5699999999999999E-4</v>
          </cell>
          <cell r="T151">
            <v>6.6299999999999996E-4</v>
          </cell>
          <cell r="U151">
            <v>7.7700000000000002E-4</v>
          </cell>
          <cell r="V151">
            <v>9.01E-4</v>
          </cell>
          <cell r="W151">
            <v>1.0169999999999999E-3</v>
          </cell>
          <cell r="X151">
            <v>1.106E-3</v>
          </cell>
          <cell r="Y151">
            <v>1.158E-3</v>
          </cell>
          <cell r="Z151">
            <v>1.183E-3</v>
          </cell>
          <cell r="AA151">
            <v>1.199E-3</v>
          </cell>
          <cell r="AB151">
            <v>1.2199999999999999E-3</v>
          </cell>
          <cell r="AC151">
            <v>1.242E-3</v>
          </cell>
          <cell r="AD151">
            <v>1.271E-3</v>
          </cell>
          <cell r="AE151">
            <v>1.304E-3</v>
          </cell>
          <cell r="AF151">
            <v>1.3370000000000001E-3</v>
          </cell>
          <cell r="AG151">
            <v>1.366E-3</v>
          </cell>
          <cell r="AH151">
            <v>1.387E-3</v>
          </cell>
          <cell r="AI151">
            <v>1.3979999999999999E-3</v>
          </cell>
          <cell r="AJ151">
            <v>1.4040000000000001E-3</v>
          </cell>
          <cell r="AK151">
            <v>1.4170000000000001E-3</v>
          </cell>
          <cell r="AL151">
            <v>1.438E-3</v>
          </cell>
          <cell r="AM151">
            <v>1.459E-3</v>
          </cell>
          <cell r="AN151">
            <v>1.48E-3</v>
          </cell>
          <cell r="AO151">
            <v>1.5070000000000001E-3</v>
          </cell>
          <cell r="AP151">
            <v>1.5430000000000001E-3</v>
          </cell>
          <cell r="AQ151">
            <v>1.6000000000000001E-3</v>
          </cell>
          <cell r="AR151">
            <v>1.691E-3</v>
          </cell>
          <cell r="AS151">
            <v>1.8259999999999999E-3</v>
          </cell>
          <cell r="AT151">
            <v>1.9959999999999999E-3</v>
          </cell>
          <cell r="AU151">
            <v>2.1909999999999998E-3</v>
          </cell>
          <cell r="AV151">
            <v>2.398E-3</v>
          </cell>
          <cell r="AW151">
            <v>2.6180000000000001E-3</v>
          </cell>
          <cell r="AX151">
            <v>2.8449999999999999E-3</v>
          </cell>
          <cell r="AY151">
            <v>3.0839999999999999E-3</v>
          </cell>
          <cell r="AZ151">
            <v>3.3279999999999998E-3</v>
          </cell>
          <cell r="BA151">
            <v>3.5920000000000001E-3</v>
          </cell>
          <cell r="BB151">
            <v>3.8999999999999998E-3</v>
          </cell>
          <cell r="BC151">
            <v>4.261E-3</v>
          </cell>
          <cell r="BD151">
            <v>4.6560000000000004E-3</v>
          </cell>
          <cell r="BE151">
            <v>5.0980000000000001E-3</v>
          </cell>
          <cell r="BF151">
            <v>5.5319999999999996E-3</v>
          </cell>
          <cell r="BG151">
            <v>5.8809999999999999E-3</v>
          </cell>
          <cell r="BH151">
            <v>6.1069999999999996E-3</v>
          </cell>
          <cell r="BI151">
            <v>6.2610000000000001E-3</v>
          </cell>
          <cell r="BJ151">
            <v>6.4060000000000002E-3</v>
          </cell>
          <cell r="BK151">
            <v>6.6350000000000003E-3</v>
          </cell>
          <cell r="BL151">
            <v>7.0080000000000003E-3</v>
          </cell>
          <cell r="BM151">
            <v>7.5839999999999996E-3</v>
          </cell>
          <cell r="BN151">
            <v>8.3289999999999996E-3</v>
          </cell>
          <cell r="BO151">
            <v>9.2040000000000004E-3</v>
          </cell>
          <cell r="BP151">
            <v>1.0118E-2</v>
          </cell>
          <cell r="BQ151">
            <v>1.1006999999999999E-2</v>
          </cell>
          <cell r="BR151">
            <v>1.1821999999999999E-2</v>
          </cell>
          <cell r="BS151">
            <v>1.2617E-2</v>
          </cell>
          <cell r="BT151">
            <v>1.3535999999999999E-2</v>
          </cell>
          <cell r="BU151">
            <v>1.4628E-2</v>
          </cell>
          <cell r="BV151">
            <v>1.5821999999999999E-2</v>
          </cell>
          <cell r="BW151">
            <v>1.7125999999999999E-2</v>
          </cell>
          <cell r="BX151">
            <v>1.8589000000000001E-2</v>
          </cell>
          <cell r="BY151">
            <v>2.0483999999999999E-2</v>
          </cell>
          <cell r="BZ151">
            <v>2.2696999999999998E-2</v>
          </cell>
          <cell r="CA151">
            <v>2.4856E-2</v>
          </cell>
          <cell r="CB151">
            <v>2.6856000000000001E-2</v>
          </cell>
          <cell r="CC151">
            <v>2.8978E-2</v>
          </cell>
          <cell r="CD151">
            <v>3.1307000000000001E-2</v>
          </cell>
          <cell r="CE151">
            <v>3.4500999999999997E-2</v>
          </cell>
          <cell r="CF151">
            <v>3.9309999999999998E-2</v>
          </cell>
          <cell r="CG151">
            <v>4.6158999999999999E-2</v>
          </cell>
          <cell r="CH151">
            <v>5.4629999999999998E-2</v>
          </cell>
          <cell r="CI151">
            <v>6.4017000000000004E-2</v>
          </cell>
          <cell r="CJ151">
            <v>7.3719000000000007E-2</v>
          </cell>
          <cell r="CK151">
            <v>8.3372000000000002E-2</v>
          </cell>
          <cell r="CL151">
            <v>9.2876E-2</v>
          </cell>
          <cell r="CM151">
            <v>0.10237400000000001</v>
          </cell>
          <cell r="CN151">
            <v>0.112085</v>
          </cell>
          <cell r="CO151">
            <v>0.122269</v>
          </cell>
          <cell r="CP151">
            <v>0.13319</v>
          </cell>
          <cell r="CQ151">
            <v>0.14508499999999999</v>
          </cell>
          <cell r="CR151">
            <v>0.15817700000000001</v>
          </cell>
          <cell r="CS151">
            <v>0.17103599999999999</v>
          </cell>
          <cell r="CT151">
            <v>0.18340899999999999</v>
          </cell>
          <cell r="CU151">
            <v>0.19503699999999999</v>
          </cell>
          <cell r="CV151">
            <v>0.205654</v>
          </cell>
          <cell r="CW151">
            <v>0.215006</v>
          </cell>
          <cell r="CX151">
            <v>0.22478699999999999</v>
          </cell>
          <cell r="CY151">
            <v>0.235017</v>
          </cell>
          <cell r="CZ151">
            <v>0.24571499999999999</v>
          </cell>
          <cell r="DA151">
            <v>0.25690499999999999</v>
          </cell>
          <cell r="DB151">
            <v>0.26860699999999998</v>
          </cell>
          <cell r="DC151">
            <v>0.28084700000000001</v>
          </cell>
          <cell r="DD151">
            <v>0.29364899999999999</v>
          </cell>
          <cell r="DE151">
            <v>0.30703900000000001</v>
          </cell>
          <cell r="DF151">
            <v>0.321044</v>
          </cell>
          <cell r="DG151">
            <v>0.33569300000000002</v>
          </cell>
          <cell r="DH151">
            <v>0.35101500000000002</v>
          </cell>
          <cell r="DI151">
            <v>0.36704100000000001</v>
          </cell>
          <cell r="DJ151">
            <v>0.38380500000000001</v>
          </cell>
          <cell r="DK151">
            <v>0.401339</v>
          </cell>
          <cell r="DL151">
            <v>0.41968100000000003</v>
          </cell>
          <cell r="DM151">
            <v>0.43886799999999998</v>
          </cell>
          <cell r="DN151">
            <v>0.45893699999999998</v>
          </cell>
          <cell r="DO151">
            <v>0.479931</v>
          </cell>
          <cell r="DP151">
            <v>0.501892</v>
          </cell>
          <cell r="DQ151">
            <v>0.52486600000000005</v>
          </cell>
        </row>
        <row r="152">
          <cell r="A152">
            <v>2000</v>
          </cell>
          <cell r="B152">
            <v>7.5890000000000003E-3</v>
          </cell>
          <cell r="C152">
            <v>5.4600000000000004E-4</v>
          </cell>
          <cell r="D152">
            <v>3.57E-4</v>
          </cell>
          <cell r="E152">
            <v>2.8600000000000001E-4</v>
          </cell>
          <cell r="F152">
            <v>2.05E-4</v>
          </cell>
          <cell r="G152">
            <v>1.85E-4</v>
          </cell>
          <cell r="H152">
            <v>1.75E-4</v>
          </cell>
          <cell r="I152">
            <v>1.56E-4</v>
          </cell>
          <cell r="J152">
            <v>1.22E-4</v>
          </cell>
          <cell r="K152">
            <v>1.05E-4</v>
          </cell>
          <cell r="L152">
            <v>8.2000000000000001E-5</v>
          </cell>
          <cell r="M152">
            <v>9.7E-5</v>
          </cell>
          <cell r="N152">
            <v>1.2899999999999999E-4</v>
          </cell>
          <cell r="O152">
            <v>1.95E-4</v>
          </cell>
          <cell r="P152">
            <v>2.99E-4</v>
          </cell>
          <cell r="Q152">
            <v>3.68E-4</v>
          </cell>
          <cell r="R152">
            <v>4.4999999999999999E-4</v>
          </cell>
          <cell r="S152">
            <v>5.4299999999999997E-4</v>
          </cell>
          <cell r="T152">
            <v>6.4899999999999995E-4</v>
          </cell>
          <cell r="U152">
            <v>7.6499999999999995E-4</v>
          </cell>
          <cell r="V152">
            <v>8.8900000000000003E-4</v>
          </cell>
          <cell r="W152">
            <v>1.005E-3</v>
          </cell>
          <cell r="X152">
            <v>1.0939999999999999E-3</v>
          </cell>
          <cell r="Y152">
            <v>1.147E-3</v>
          </cell>
          <cell r="Z152">
            <v>1.173E-3</v>
          </cell>
          <cell r="AA152">
            <v>1.1900000000000001E-3</v>
          </cell>
          <cell r="AB152">
            <v>1.2099999999999999E-3</v>
          </cell>
          <cell r="AC152">
            <v>1.2329999999999999E-3</v>
          </cell>
          <cell r="AD152">
            <v>1.261E-3</v>
          </cell>
          <cell r="AE152">
            <v>1.294E-3</v>
          </cell>
          <cell r="AF152">
            <v>1.3270000000000001E-3</v>
          </cell>
          <cell r="AG152">
            <v>1.3550000000000001E-3</v>
          </cell>
          <cell r="AH152">
            <v>1.3760000000000001E-3</v>
          </cell>
          <cell r="AI152">
            <v>1.387E-3</v>
          </cell>
          <cell r="AJ152">
            <v>1.392E-3</v>
          </cell>
          <cell r="AK152">
            <v>1.405E-3</v>
          </cell>
          <cell r="AL152">
            <v>1.4250000000000001E-3</v>
          </cell>
          <cell r="AM152">
            <v>1.446E-3</v>
          </cell>
          <cell r="AN152">
            <v>1.4660000000000001E-3</v>
          </cell>
          <cell r="AO152">
            <v>1.493E-3</v>
          </cell>
          <cell r="AP152">
            <v>1.529E-3</v>
          </cell>
          <cell r="AQ152">
            <v>1.5839999999999999E-3</v>
          </cell>
          <cell r="AR152">
            <v>1.6750000000000001E-3</v>
          </cell>
          <cell r="AS152">
            <v>1.8079999999999999E-3</v>
          </cell>
          <cell r="AT152">
            <v>1.9759999999999999E-3</v>
          </cell>
          <cell r="AU152">
            <v>2.1689999999999999E-3</v>
          </cell>
          <cell r="AV152">
            <v>2.3739999999999998E-3</v>
          </cell>
          <cell r="AW152">
            <v>2.591E-3</v>
          </cell>
          <cell r="AX152">
            <v>2.8159999999999999E-3</v>
          </cell>
          <cell r="AY152">
            <v>3.052E-3</v>
          </cell>
          <cell r="AZ152">
            <v>3.2929999999999999E-3</v>
          </cell>
          <cell r="BA152">
            <v>3.5539999999999999E-3</v>
          </cell>
          <cell r="BB152">
            <v>3.859E-3</v>
          </cell>
          <cell r="BC152">
            <v>4.215E-3</v>
          </cell>
          <cell r="BD152">
            <v>4.6059999999999999E-3</v>
          </cell>
          <cell r="BE152">
            <v>5.0429999999999997E-3</v>
          </cell>
          <cell r="BF152">
            <v>5.4730000000000004E-3</v>
          </cell>
          <cell r="BG152">
            <v>5.8170000000000001E-3</v>
          </cell>
          <cell r="BH152">
            <v>6.038E-3</v>
          </cell>
          <cell r="BI152">
            <v>6.1890000000000001E-3</v>
          </cell>
          <cell r="BJ152">
            <v>6.3290000000000004E-3</v>
          </cell>
          <cell r="BK152">
            <v>6.5539999999999999E-3</v>
          </cell>
          <cell r="BL152">
            <v>6.9249999999999997E-3</v>
          </cell>
          <cell r="BM152">
            <v>7.5009999999999999E-3</v>
          </cell>
          <cell r="BN152">
            <v>8.2470000000000009E-3</v>
          </cell>
          <cell r="BO152">
            <v>9.1219999999999999E-3</v>
          </cell>
          <cell r="BP152">
            <v>1.0035000000000001E-2</v>
          </cell>
          <cell r="BQ152">
            <v>1.0921999999999999E-2</v>
          </cell>
          <cell r="BR152">
            <v>1.1733E-2</v>
          </cell>
          <cell r="BS152">
            <v>1.2520999999999999E-2</v>
          </cell>
          <cell r="BT152">
            <v>1.3433E-2</v>
          </cell>
          <cell r="BU152">
            <v>1.4517E-2</v>
          </cell>
          <cell r="BV152">
            <v>1.5702000000000001E-2</v>
          </cell>
          <cell r="BW152">
            <v>1.6997999999999999E-2</v>
          </cell>
          <cell r="BX152">
            <v>1.8450999999999999E-2</v>
          </cell>
          <cell r="BY152">
            <v>2.0337000000000001E-2</v>
          </cell>
          <cell r="BZ152">
            <v>2.2537999999999999E-2</v>
          </cell>
          <cell r="CA152">
            <v>2.4683E-2</v>
          </cell>
          <cell r="CB152">
            <v>2.6665000000000001E-2</v>
          </cell>
          <cell r="CC152">
            <v>2.8767000000000001E-2</v>
          </cell>
          <cell r="CD152">
            <v>3.1071999999999999E-2</v>
          </cell>
          <cell r="CE152">
            <v>3.4243000000000003E-2</v>
          </cell>
          <cell r="CF152">
            <v>3.9033999999999999E-2</v>
          </cell>
          <cell r="CG152">
            <v>4.5869E-2</v>
          </cell>
          <cell r="CH152">
            <v>5.4329000000000002E-2</v>
          </cell>
          <cell r="CI152">
            <v>6.3702999999999996E-2</v>
          </cell>
          <cell r="CJ152">
            <v>7.3385000000000006E-2</v>
          </cell>
          <cell r="CK152">
            <v>8.3011000000000001E-2</v>
          </cell>
          <cell r="CL152">
            <v>9.2480000000000007E-2</v>
          </cell>
          <cell r="CM152">
            <v>0.101938</v>
          </cell>
          <cell r="CN152">
            <v>0.11160299999999999</v>
          </cell>
          <cell r="CO152">
            <v>0.121736</v>
          </cell>
          <cell r="CP152">
            <v>0.132604</v>
          </cell>
          <cell r="CQ152">
            <v>0.14444599999999999</v>
          </cell>
          <cell r="CR152">
            <v>0.15748300000000001</v>
          </cell>
          <cell r="CS152">
            <v>0.170289</v>
          </cell>
          <cell r="CT152">
            <v>0.182613</v>
          </cell>
          <cell r="CU152">
            <v>0.194193</v>
          </cell>
          <cell r="CV152">
            <v>0.20476800000000001</v>
          </cell>
          <cell r="CW152">
            <v>0.214083</v>
          </cell>
          <cell r="CX152">
            <v>0.223826</v>
          </cell>
          <cell r="CY152">
            <v>0.234015</v>
          </cell>
          <cell r="CZ152">
            <v>0.244671</v>
          </cell>
          <cell r="DA152">
            <v>0.25581700000000002</v>
          </cell>
          <cell r="DB152">
            <v>0.26747399999999999</v>
          </cell>
          <cell r="DC152">
            <v>0.27966600000000003</v>
          </cell>
          <cell r="DD152">
            <v>0.29241800000000001</v>
          </cell>
          <cell r="DE152">
            <v>0.30575600000000003</v>
          </cell>
          <cell r="DF152">
            <v>0.31970700000000002</v>
          </cell>
          <cell r="DG152">
            <v>0.33429999999999999</v>
          </cell>
          <cell r="DH152">
            <v>0.34956300000000001</v>
          </cell>
          <cell r="DI152">
            <v>0.36552800000000002</v>
          </cell>
          <cell r="DJ152">
            <v>0.38222800000000001</v>
          </cell>
          <cell r="DK152">
            <v>0.399696</v>
          </cell>
          <cell r="DL152">
            <v>0.41796899999999998</v>
          </cell>
          <cell r="DM152">
            <v>0.437083</v>
          </cell>
          <cell r="DN152">
            <v>0.45707700000000001</v>
          </cell>
          <cell r="DO152">
            <v>0.477993</v>
          </cell>
          <cell r="DP152">
            <v>0.49987199999999998</v>
          </cell>
          <cell r="DQ152">
            <v>0.52276</v>
          </cell>
        </row>
        <row r="153">
          <cell r="A153">
            <v>2001</v>
          </cell>
          <cell r="B153">
            <v>7.5050000000000004E-3</v>
          </cell>
          <cell r="C153">
            <v>5.2800000000000004E-4</v>
          </cell>
          <cell r="D153">
            <v>3.6699999999999998E-4</v>
          </cell>
          <cell r="E153">
            <v>2.4699999999999999E-4</v>
          </cell>
          <cell r="F153">
            <v>2.04E-4</v>
          </cell>
          <cell r="G153">
            <v>1.8100000000000001E-4</v>
          </cell>
          <cell r="H153">
            <v>1.6899999999999999E-4</v>
          </cell>
          <cell r="I153">
            <v>1.4100000000000001E-4</v>
          </cell>
          <cell r="J153">
            <v>1.2300000000000001E-4</v>
          </cell>
          <cell r="K153">
            <v>9.6000000000000002E-5</v>
          </cell>
          <cell r="L153">
            <v>9.2E-5</v>
          </cell>
          <cell r="M153">
            <v>9.2E-5</v>
          </cell>
          <cell r="N153">
            <v>1.2799999999999999E-4</v>
          </cell>
          <cell r="O153">
            <v>2.05E-4</v>
          </cell>
          <cell r="P153">
            <v>2.7399999999999999E-4</v>
          </cell>
          <cell r="Q153">
            <v>3.5599999999999998E-4</v>
          </cell>
          <cell r="R153">
            <v>4.37E-4</v>
          </cell>
          <cell r="S153">
            <v>5.2999999999999998E-4</v>
          </cell>
          <cell r="T153">
            <v>6.38E-4</v>
          </cell>
          <cell r="U153">
            <v>7.54E-4</v>
          </cell>
          <cell r="V153">
            <v>8.7799999999999998E-4</v>
          </cell>
          <cell r="W153">
            <v>9.9400000000000009E-4</v>
          </cell>
          <cell r="X153">
            <v>1.0839999999999999E-3</v>
          </cell>
          <cell r="Y153">
            <v>1.137E-3</v>
          </cell>
          <cell r="Z153">
            <v>1.163E-3</v>
          </cell>
          <cell r="AA153">
            <v>1.1800000000000001E-3</v>
          </cell>
          <cell r="AB153">
            <v>1.201E-3</v>
          </cell>
          <cell r="AC153">
            <v>1.2229999999999999E-3</v>
          </cell>
          <cell r="AD153">
            <v>1.2509999999999999E-3</v>
          </cell>
          <cell r="AE153">
            <v>1.2830000000000001E-3</v>
          </cell>
          <cell r="AF153">
            <v>1.3159999999999999E-3</v>
          </cell>
          <cell r="AG153">
            <v>1.3439999999999999E-3</v>
          </cell>
          <cell r="AH153">
            <v>1.364E-3</v>
          </cell>
          <cell r="AI153">
            <v>1.3749999999999999E-3</v>
          </cell>
          <cell r="AJ153">
            <v>1.3810000000000001E-3</v>
          </cell>
          <cell r="AK153">
            <v>1.392E-3</v>
          </cell>
          <cell r="AL153">
            <v>1.4120000000000001E-3</v>
          </cell>
          <cell r="AM153">
            <v>1.433E-3</v>
          </cell>
          <cell r="AN153">
            <v>1.4530000000000001E-3</v>
          </cell>
          <cell r="AO153">
            <v>1.48E-3</v>
          </cell>
          <cell r="AP153">
            <v>1.5139999999999999E-3</v>
          </cell>
          <cell r="AQ153">
            <v>1.5690000000000001E-3</v>
          </cell>
          <cell r="AR153">
            <v>1.6590000000000001E-3</v>
          </cell>
          <cell r="AS153">
            <v>1.7899999999999999E-3</v>
          </cell>
          <cell r="AT153">
            <v>1.957E-3</v>
          </cell>
          <cell r="AU153">
            <v>2.147E-3</v>
          </cell>
          <cell r="AV153">
            <v>2.3500000000000001E-3</v>
          </cell>
          <cell r="AW153">
            <v>2.565E-3</v>
          </cell>
          <cell r="AX153">
            <v>2.787E-3</v>
          </cell>
          <cell r="AY153">
            <v>3.0209999999999998E-3</v>
          </cell>
          <cell r="AZ153">
            <v>3.2590000000000002E-3</v>
          </cell>
          <cell r="BA153">
            <v>3.5170000000000002E-3</v>
          </cell>
          <cell r="BB153">
            <v>3.8180000000000002E-3</v>
          </cell>
          <cell r="BC153">
            <v>4.1710000000000002E-3</v>
          </cell>
          <cell r="BD153">
            <v>4.5570000000000003E-3</v>
          </cell>
          <cell r="BE153">
            <v>4.9890000000000004E-3</v>
          </cell>
          <cell r="BF153">
            <v>5.4149999999999997E-3</v>
          </cell>
          <cell r="BG153">
            <v>5.7540000000000004E-3</v>
          </cell>
          <cell r="BH153">
            <v>5.9709999999999997E-3</v>
          </cell>
          <cell r="BI153">
            <v>6.1180000000000002E-3</v>
          </cell>
          <cell r="BJ153">
            <v>6.254E-3</v>
          </cell>
          <cell r="BK153">
            <v>6.4739999999999997E-3</v>
          </cell>
          <cell r="BL153">
            <v>6.8430000000000001E-3</v>
          </cell>
          <cell r="BM153">
            <v>7.4180000000000001E-3</v>
          </cell>
          <cell r="BN153">
            <v>8.1650000000000004E-3</v>
          </cell>
          <cell r="BO153">
            <v>9.0410000000000004E-3</v>
          </cell>
          <cell r="BP153">
            <v>9.9539999999999993E-3</v>
          </cell>
          <cell r="BQ153">
            <v>1.0839E-2</v>
          </cell>
          <cell r="BR153">
            <v>1.1645000000000001E-2</v>
          </cell>
          <cell r="BS153">
            <v>1.2427000000000001E-2</v>
          </cell>
          <cell r="BT153">
            <v>1.3331000000000001E-2</v>
          </cell>
          <cell r="BU153">
            <v>1.4407E-2</v>
          </cell>
          <cell r="BV153">
            <v>1.5584000000000001E-2</v>
          </cell>
          <cell r="BW153">
            <v>1.6871000000000001E-2</v>
          </cell>
          <cell r="BX153">
            <v>1.8314E-2</v>
          </cell>
          <cell r="BY153">
            <v>2.0191000000000001E-2</v>
          </cell>
          <cell r="BZ153">
            <v>2.2381000000000002E-2</v>
          </cell>
          <cell r="CA153">
            <v>2.4511999999999999E-2</v>
          </cell>
          <cell r="CB153">
            <v>2.6477000000000001E-2</v>
          </cell>
          <cell r="CC153">
            <v>2.8558E-2</v>
          </cell>
          <cell r="CD153">
            <v>3.0841E-2</v>
          </cell>
          <cell r="CE153">
            <v>3.3988999999999998E-2</v>
          </cell>
          <cell r="CF153">
            <v>3.8760000000000003E-2</v>
          </cell>
          <cell r="CG153">
            <v>4.5582999999999999E-2</v>
          </cell>
          <cell r="CH153">
            <v>5.4031000000000003E-2</v>
          </cell>
          <cell r="CI153">
            <v>6.3391000000000003E-2</v>
          </cell>
          <cell r="CJ153">
            <v>7.3053999999999994E-2</v>
          </cell>
          <cell r="CK153">
            <v>8.2653000000000004E-2</v>
          </cell>
          <cell r="CL153">
            <v>9.2088000000000003E-2</v>
          </cell>
          <cell r="CM153">
            <v>0.101504</v>
          </cell>
          <cell r="CN153">
            <v>0.111124</v>
          </cell>
          <cell r="CO153">
            <v>0.121207</v>
          </cell>
          <cell r="CP153">
            <v>0.132024</v>
          </cell>
          <cell r="CQ153">
            <v>0.143812</v>
          </cell>
          <cell r="CR153">
            <v>0.15679599999999999</v>
          </cell>
          <cell r="CS153">
            <v>0.16954900000000001</v>
          </cell>
          <cell r="CT153">
            <v>0.18182300000000001</v>
          </cell>
          <cell r="CU153">
            <v>0.193356</v>
          </cell>
          <cell r="CV153">
            <v>0.20388899999999999</v>
          </cell>
          <cell r="CW153">
            <v>0.213167</v>
          </cell>
          <cell r="CX153">
            <v>0.22287100000000001</v>
          </cell>
          <cell r="CY153">
            <v>0.23302</v>
          </cell>
          <cell r="CZ153">
            <v>0.24363499999999999</v>
          </cell>
          <cell r="DA153">
            <v>0.25473699999999999</v>
          </cell>
          <cell r="DB153">
            <v>0.26634799999999997</v>
          </cell>
          <cell r="DC153">
            <v>0.27849299999999999</v>
          </cell>
          <cell r="DD153">
            <v>0.29119600000000001</v>
          </cell>
          <cell r="DE153">
            <v>0.304483</v>
          </cell>
          <cell r="DF153">
            <v>0.31838100000000003</v>
          </cell>
          <cell r="DG153">
            <v>0.33291700000000002</v>
          </cell>
          <cell r="DH153">
            <v>0.34812199999999999</v>
          </cell>
          <cell r="DI153">
            <v>0.36402699999999999</v>
          </cell>
          <cell r="DJ153">
            <v>0.38066299999999997</v>
          </cell>
          <cell r="DK153">
            <v>0.39806599999999998</v>
          </cell>
          <cell r="DL153">
            <v>0.41626999999999997</v>
          </cell>
          <cell r="DM153">
            <v>0.43531199999999998</v>
          </cell>
          <cell r="DN153">
            <v>0.455231</v>
          </cell>
          <cell r="DO153">
            <v>0.47606900000000002</v>
          </cell>
          <cell r="DP153">
            <v>0.497867</v>
          </cell>
          <cell r="DQ153">
            <v>0.52066999999999997</v>
          </cell>
        </row>
        <row r="154">
          <cell r="A154">
            <v>2002</v>
          </cell>
          <cell r="B154">
            <v>7.6439999999999998E-3</v>
          </cell>
          <cell r="C154">
            <v>5.1900000000000004E-4</v>
          </cell>
          <cell r="D154">
            <v>3.28E-4</v>
          </cell>
          <cell r="E154">
            <v>2.5500000000000002E-4</v>
          </cell>
          <cell r="F154">
            <v>1.94E-4</v>
          </cell>
          <cell r="G154">
            <v>1.8100000000000001E-4</v>
          </cell>
          <cell r="H154">
            <v>1.55E-4</v>
          </cell>
          <cell r="I154">
            <v>1.3899999999999999E-4</v>
          </cell>
          <cell r="J154">
            <v>1.15E-4</v>
          </cell>
          <cell r="K154">
            <v>1.0399999999999999E-4</v>
          </cell>
          <cell r="L154">
            <v>8.2999999999999998E-5</v>
          </cell>
          <cell r="M154">
            <v>9.6000000000000002E-5</v>
          </cell>
          <cell r="N154">
            <v>1.36E-4</v>
          </cell>
          <cell r="O154">
            <v>1.8599999999999999E-4</v>
          </cell>
          <cell r="P154">
            <v>2.6600000000000001E-4</v>
          </cell>
          <cell r="Q154">
            <v>3.4699999999999998E-4</v>
          </cell>
          <cell r="R154">
            <v>4.2700000000000002E-4</v>
          </cell>
          <cell r="S154">
            <v>5.1999999999999995E-4</v>
          </cell>
          <cell r="T154">
            <v>6.2799999999999998E-4</v>
          </cell>
          <cell r="U154">
            <v>7.4399999999999998E-4</v>
          </cell>
          <cell r="V154">
            <v>8.6799999999999996E-4</v>
          </cell>
          <cell r="W154">
            <v>9.8400000000000007E-4</v>
          </cell>
          <cell r="X154">
            <v>1.0740000000000001E-3</v>
          </cell>
          <cell r="Y154">
            <v>1.127E-3</v>
          </cell>
          <cell r="Z154">
            <v>1.1529999999999999E-3</v>
          </cell>
          <cell r="AA154">
            <v>1.17E-3</v>
          </cell>
          <cell r="AB154">
            <v>1.191E-3</v>
          </cell>
          <cell r="AC154">
            <v>1.2130000000000001E-3</v>
          </cell>
          <cell r="AD154">
            <v>1.242E-3</v>
          </cell>
          <cell r="AE154">
            <v>1.273E-3</v>
          </cell>
          <cell r="AF154">
            <v>1.3060000000000001E-3</v>
          </cell>
          <cell r="AG154">
            <v>1.333E-3</v>
          </cell>
          <cell r="AH154">
            <v>1.353E-3</v>
          </cell>
          <cell r="AI154">
            <v>1.364E-3</v>
          </cell>
          <cell r="AJ154">
            <v>1.369E-3</v>
          </cell>
          <cell r="AK154">
            <v>1.3799999999999999E-3</v>
          </cell>
          <cell r="AL154">
            <v>1.4E-3</v>
          </cell>
          <cell r="AM154">
            <v>1.42E-3</v>
          </cell>
          <cell r="AN154">
            <v>1.4400000000000001E-3</v>
          </cell>
          <cell r="AO154">
            <v>1.4660000000000001E-3</v>
          </cell>
          <cell r="AP154">
            <v>1.5E-3</v>
          </cell>
          <cell r="AQ154">
            <v>1.554E-3</v>
          </cell>
          <cell r="AR154">
            <v>1.6429999999999999E-3</v>
          </cell>
          <cell r="AS154">
            <v>1.7730000000000001E-3</v>
          </cell>
          <cell r="AT154">
            <v>1.9380000000000001E-3</v>
          </cell>
          <cell r="AU154">
            <v>2.1259999999999999E-3</v>
          </cell>
          <cell r="AV154">
            <v>2.3270000000000001E-3</v>
          </cell>
          <cell r="AW154">
            <v>2.539E-3</v>
          </cell>
          <cell r="AX154">
            <v>2.7590000000000002E-3</v>
          </cell>
          <cell r="AY154">
            <v>2.99E-3</v>
          </cell>
          <cell r="AZ154">
            <v>3.225E-3</v>
          </cell>
          <cell r="BA154">
            <v>3.4810000000000002E-3</v>
          </cell>
          <cell r="BB154">
            <v>3.7780000000000001E-3</v>
          </cell>
          <cell r="BC154">
            <v>4.1269999999999996E-3</v>
          </cell>
          <cell r="BD154">
            <v>4.5079999999999999E-3</v>
          </cell>
          <cell r="BE154">
            <v>4.9360000000000003E-3</v>
          </cell>
          <cell r="BF154">
            <v>5.3569999999999998E-3</v>
          </cell>
          <cell r="BG154">
            <v>5.692E-3</v>
          </cell>
          <cell r="BH154">
            <v>5.9049999999999997E-3</v>
          </cell>
          <cell r="BI154">
            <v>6.0480000000000004E-3</v>
          </cell>
          <cell r="BJ154">
            <v>6.1799999999999997E-3</v>
          </cell>
          <cell r="BK154">
            <v>6.3959999999999998E-3</v>
          </cell>
          <cell r="BL154">
            <v>6.7619999999999998E-3</v>
          </cell>
          <cell r="BM154">
            <v>7.3369999999999998E-3</v>
          </cell>
          <cell r="BN154">
            <v>8.0850000000000002E-3</v>
          </cell>
          <cell r="BO154">
            <v>8.9619999999999995E-3</v>
          </cell>
          <cell r="BP154">
            <v>9.8740000000000008E-3</v>
          </cell>
          <cell r="BQ154">
            <v>1.0756E-2</v>
          </cell>
          <cell r="BR154">
            <v>1.1558000000000001E-2</v>
          </cell>
          <cell r="BS154">
            <v>1.2333999999999999E-2</v>
          </cell>
          <cell r="BT154">
            <v>1.323E-2</v>
          </cell>
          <cell r="BU154">
            <v>1.4298999999999999E-2</v>
          </cell>
          <cell r="BV154">
            <v>1.5467E-2</v>
          </cell>
          <cell r="BW154">
            <v>1.6744999999999999E-2</v>
          </cell>
          <cell r="BX154">
            <v>1.8180000000000002E-2</v>
          </cell>
          <cell r="BY154">
            <v>2.0046999999999999E-2</v>
          </cell>
          <cell r="BZ154">
            <v>2.2225999999999999E-2</v>
          </cell>
          <cell r="CA154">
            <v>2.4343E-2</v>
          </cell>
          <cell r="CB154">
            <v>2.6290000000000001E-2</v>
          </cell>
          <cell r="CC154">
            <v>2.8351999999999999E-2</v>
          </cell>
          <cell r="CD154">
            <v>3.0612E-2</v>
          </cell>
          <cell r="CE154">
            <v>3.3737999999999997E-2</v>
          </cell>
          <cell r="CF154">
            <v>3.8490999999999997E-2</v>
          </cell>
          <cell r="CG154">
            <v>4.5298999999999999E-2</v>
          </cell>
          <cell r="CH154">
            <v>5.3735999999999999E-2</v>
          </cell>
          <cell r="CI154">
            <v>6.3081999999999999E-2</v>
          </cell>
          <cell r="CJ154">
            <v>7.2724999999999998E-2</v>
          </cell>
          <cell r="CK154">
            <v>8.2296999999999995E-2</v>
          </cell>
          <cell r="CL154">
            <v>9.1698000000000002E-2</v>
          </cell>
          <cell r="CM154">
            <v>0.101074</v>
          </cell>
          <cell r="CN154">
            <v>0.110648</v>
          </cell>
          <cell r="CO154">
            <v>0.120683</v>
          </cell>
          <cell r="CP154">
            <v>0.13144700000000001</v>
          </cell>
          <cell r="CQ154">
            <v>0.143182</v>
          </cell>
          <cell r="CR154">
            <v>0.156113</v>
          </cell>
          <cell r="CS154">
            <v>0.16881499999999999</v>
          </cell>
          <cell r="CT154">
            <v>0.181038</v>
          </cell>
          <cell r="CU154">
            <v>0.192526</v>
          </cell>
          <cell r="CV154">
            <v>0.203016</v>
          </cell>
          <cell r="CW154">
            <v>0.212258</v>
          </cell>
          <cell r="CX154">
            <v>0.22192400000000001</v>
          </cell>
          <cell r="CY154">
            <v>0.23203299999999999</v>
          </cell>
          <cell r="CZ154">
            <v>0.24260599999999999</v>
          </cell>
          <cell r="DA154">
            <v>0.25366499999999997</v>
          </cell>
          <cell r="DB154">
            <v>0.26523200000000002</v>
          </cell>
          <cell r="DC154">
            <v>0.27733000000000002</v>
          </cell>
          <cell r="DD154">
            <v>0.28998400000000002</v>
          </cell>
          <cell r="DE154">
            <v>0.30321999999999999</v>
          </cell>
          <cell r="DF154">
            <v>0.31706400000000001</v>
          </cell>
          <cell r="DG154">
            <v>0.33154499999999998</v>
          </cell>
          <cell r="DH154">
            <v>0.346692</v>
          </cell>
          <cell r="DI154">
            <v>0.362537</v>
          </cell>
          <cell r="DJ154">
            <v>0.37911</v>
          </cell>
          <cell r="DK154">
            <v>0.39644699999999999</v>
          </cell>
          <cell r="DL154">
            <v>0.41458299999999998</v>
          </cell>
          <cell r="DM154">
            <v>0.43355399999999999</v>
          </cell>
          <cell r="DN154">
            <v>0.453399</v>
          </cell>
          <cell r="DO154">
            <v>0.474159</v>
          </cell>
          <cell r="DP154">
            <v>0.49587599999999998</v>
          </cell>
          <cell r="DQ154">
            <v>0.51859500000000003</v>
          </cell>
        </row>
        <row r="155">
          <cell r="A155">
            <v>2003</v>
          </cell>
          <cell r="B155">
            <v>7.613E-3</v>
          </cell>
          <cell r="C155">
            <v>5.13E-4</v>
          </cell>
          <cell r="D155">
            <v>3.5799999999999997E-4</v>
          </cell>
          <cell r="E155">
            <v>2.4399999999999999E-4</v>
          </cell>
          <cell r="F155">
            <v>2.0000000000000001E-4</v>
          </cell>
          <cell r="G155">
            <v>1.6799999999999999E-4</v>
          </cell>
          <cell r="H155">
            <v>1.4999999999999999E-4</v>
          </cell>
          <cell r="I155">
            <v>1.3100000000000001E-4</v>
          </cell>
          <cell r="J155">
            <v>1.21E-4</v>
          </cell>
          <cell r="K155">
            <v>9.2E-5</v>
          </cell>
          <cell r="L155">
            <v>9.1000000000000003E-5</v>
          </cell>
          <cell r="M155">
            <v>1.01E-4</v>
          </cell>
          <cell r="N155">
            <v>1.2300000000000001E-4</v>
          </cell>
          <cell r="O155">
            <v>1.8200000000000001E-4</v>
          </cell>
          <cell r="P155">
            <v>2.5900000000000001E-4</v>
          </cell>
          <cell r="Q155">
            <v>3.3799999999999998E-4</v>
          </cell>
          <cell r="R155">
            <v>4.1800000000000002E-4</v>
          </cell>
          <cell r="S155">
            <v>5.1099999999999995E-4</v>
          </cell>
          <cell r="T155">
            <v>6.1899999999999998E-4</v>
          </cell>
          <cell r="U155">
            <v>7.3499999999999998E-4</v>
          </cell>
          <cell r="V155">
            <v>8.5899999999999995E-4</v>
          </cell>
          <cell r="W155">
            <v>9.7499999999999996E-4</v>
          </cell>
          <cell r="X155">
            <v>1.0640000000000001E-3</v>
          </cell>
          <cell r="Y155">
            <v>1.1169999999999999E-3</v>
          </cell>
          <cell r="Z155">
            <v>1.1440000000000001E-3</v>
          </cell>
          <cell r="AA155">
            <v>1.1609999999999999E-3</v>
          </cell>
          <cell r="AB155">
            <v>1.1820000000000001E-3</v>
          </cell>
          <cell r="AC155">
            <v>1.204E-3</v>
          </cell>
          <cell r="AD155">
            <v>1.232E-3</v>
          </cell>
          <cell r="AE155">
            <v>1.263E-3</v>
          </cell>
          <cell r="AF155">
            <v>1.2949999999999999E-3</v>
          </cell>
          <cell r="AG155">
            <v>1.322E-3</v>
          </cell>
          <cell r="AH155">
            <v>1.3420000000000001E-3</v>
          </cell>
          <cell r="AI155">
            <v>1.3519999999999999E-3</v>
          </cell>
          <cell r="AJ155">
            <v>1.3569999999999999E-3</v>
          </cell>
          <cell r="AK155">
            <v>1.3680000000000001E-3</v>
          </cell>
          <cell r="AL155">
            <v>1.3879999999999999E-3</v>
          </cell>
          <cell r="AM155">
            <v>1.407E-3</v>
          </cell>
          <cell r="AN155">
            <v>1.4270000000000001E-3</v>
          </cell>
          <cell r="AO155">
            <v>1.4530000000000001E-3</v>
          </cell>
          <cell r="AP155">
            <v>1.4859999999999999E-3</v>
          </cell>
          <cell r="AQ155">
            <v>1.5399999999999999E-3</v>
          </cell>
          <cell r="AR155">
            <v>1.627E-3</v>
          </cell>
          <cell r="AS155">
            <v>1.756E-3</v>
          </cell>
          <cell r="AT155">
            <v>1.9189999999999999E-3</v>
          </cell>
          <cell r="AU155">
            <v>2.1050000000000001E-3</v>
          </cell>
          <cell r="AV155">
            <v>2.3040000000000001E-3</v>
          </cell>
          <cell r="AW155">
            <v>2.513E-3</v>
          </cell>
          <cell r="AX155">
            <v>2.7309999999999999E-3</v>
          </cell>
          <cell r="AY155">
            <v>2.9589999999999998E-3</v>
          </cell>
          <cell r="AZ155">
            <v>3.192E-3</v>
          </cell>
          <cell r="BA155">
            <v>3.4450000000000001E-3</v>
          </cell>
          <cell r="BB155">
            <v>3.7390000000000001E-3</v>
          </cell>
          <cell r="BC155">
            <v>4.0829999999999998E-3</v>
          </cell>
          <cell r="BD155">
            <v>4.4600000000000004E-3</v>
          </cell>
          <cell r="BE155">
            <v>4.8840000000000003E-3</v>
          </cell>
          <cell r="BF155">
            <v>5.3E-3</v>
          </cell>
          <cell r="BG155">
            <v>5.6309999999999997E-3</v>
          </cell>
          <cell r="BH155">
            <v>5.8399999999999997E-3</v>
          </cell>
          <cell r="BI155">
            <v>5.9789999999999999E-3</v>
          </cell>
          <cell r="BJ155">
            <v>6.1069999999999996E-3</v>
          </cell>
          <cell r="BK155">
            <v>6.319E-3</v>
          </cell>
          <cell r="BL155">
            <v>6.6829999999999997E-3</v>
          </cell>
          <cell r="BM155">
            <v>7.2570000000000004E-3</v>
          </cell>
          <cell r="BN155">
            <v>8.005E-3</v>
          </cell>
          <cell r="BO155">
            <v>8.8830000000000003E-3</v>
          </cell>
          <cell r="BP155">
            <v>9.7949999999999999E-3</v>
          </cell>
          <cell r="BQ155">
            <v>1.0675E-2</v>
          </cell>
          <cell r="BR155">
            <v>1.1472E-2</v>
          </cell>
          <cell r="BS155">
            <v>1.2241999999999999E-2</v>
          </cell>
          <cell r="BT155">
            <v>1.3131E-2</v>
          </cell>
          <cell r="BU155">
            <v>1.4192E-2</v>
          </cell>
          <cell r="BV155">
            <v>1.5351E-2</v>
          </cell>
          <cell r="BW155">
            <v>1.6621E-2</v>
          </cell>
          <cell r="BX155">
            <v>1.8047000000000001E-2</v>
          </cell>
          <cell r="BY155">
            <v>1.9904000000000002E-2</v>
          </cell>
          <cell r="BZ155">
            <v>2.2072999999999999E-2</v>
          </cell>
          <cell r="CA155">
            <v>2.4176E-2</v>
          </cell>
          <cell r="CB155">
            <v>2.6106000000000001E-2</v>
          </cell>
          <cell r="CC155">
            <v>2.8149E-2</v>
          </cell>
          <cell r="CD155">
            <v>3.0387000000000001E-2</v>
          </cell>
          <cell r="CE155">
            <v>3.3489999999999999E-2</v>
          </cell>
          <cell r="CF155">
            <v>3.8224000000000001E-2</v>
          </cell>
          <cell r="CG155">
            <v>4.5019000000000003E-2</v>
          </cell>
          <cell r="CH155">
            <v>5.3443999999999998E-2</v>
          </cell>
          <cell r="CI155">
            <v>6.2774999999999997E-2</v>
          </cell>
          <cell r="CJ155">
            <v>7.2399000000000005E-2</v>
          </cell>
          <cell r="CK155">
            <v>8.1944000000000003E-2</v>
          </cell>
          <cell r="CL155">
            <v>9.1311000000000003E-2</v>
          </cell>
          <cell r="CM155">
            <v>0.100647</v>
          </cell>
          <cell r="CN155">
            <v>0.110176</v>
          </cell>
          <cell r="CO155">
            <v>0.120162</v>
          </cell>
          <cell r="CP155">
            <v>0.13087499999999999</v>
          </cell>
          <cell r="CQ155">
            <v>0.14255799999999999</v>
          </cell>
          <cell r="CR155">
            <v>0.15543599999999999</v>
          </cell>
          <cell r="CS155">
            <v>0.16808600000000001</v>
          </cell>
          <cell r="CT155">
            <v>0.18026</v>
          </cell>
          <cell r="CU155">
            <v>0.19170200000000001</v>
          </cell>
          <cell r="CV155">
            <v>0.202151</v>
          </cell>
          <cell r="CW155">
            <v>0.21135599999999999</v>
          </cell>
          <cell r="CX155">
            <v>0.22098400000000001</v>
          </cell>
          <cell r="CY155">
            <v>0.23105400000000001</v>
          </cell>
          <cell r="CZ155">
            <v>0.241586</v>
          </cell>
          <cell r="DA155">
            <v>0.25260199999999999</v>
          </cell>
          <cell r="DB155">
            <v>0.26412400000000003</v>
          </cell>
          <cell r="DC155">
            <v>0.276175</v>
          </cell>
          <cell r="DD155">
            <v>0.28878100000000001</v>
          </cell>
          <cell r="DE155">
            <v>0.30196600000000001</v>
          </cell>
          <cell r="DF155">
            <v>0.31575700000000001</v>
          </cell>
          <cell r="DG155">
            <v>0.330183</v>
          </cell>
          <cell r="DH155">
            <v>0.345273</v>
          </cell>
          <cell r="DI155">
            <v>0.36105700000000002</v>
          </cell>
          <cell r="DJ155">
            <v>0.37756899999999999</v>
          </cell>
          <cell r="DK155">
            <v>0.394841</v>
          </cell>
          <cell r="DL155">
            <v>0.412908</v>
          </cell>
          <cell r="DM155">
            <v>0.43180800000000003</v>
          </cell>
          <cell r="DN155">
            <v>0.45157999999999998</v>
          </cell>
          <cell r="DO155">
            <v>0.47226299999999999</v>
          </cell>
          <cell r="DP155">
            <v>0.49390000000000001</v>
          </cell>
          <cell r="DQ155">
            <v>0.516536</v>
          </cell>
        </row>
        <row r="156">
          <cell r="A156">
            <v>2004</v>
          </cell>
          <cell r="B156">
            <v>7.4739999999999997E-3</v>
          </cell>
          <cell r="C156">
            <v>5.22E-4</v>
          </cell>
          <cell r="D156">
            <v>3.21E-4</v>
          </cell>
          <cell r="E156">
            <v>2.41E-4</v>
          </cell>
          <cell r="F156">
            <v>1.8900000000000001E-4</v>
          </cell>
          <cell r="G156">
            <v>1.6100000000000001E-4</v>
          </cell>
          <cell r="H156">
            <v>1.4300000000000001E-4</v>
          </cell>
          <cell r="I156">
            <v>1.36E-4</v>
          </cell>
          <cell r="J156">
            <v>1.08E-4</v>
          </cell>
          <cell r="K156">
            <v>1.02E-4</v>
          </cell>
          <cell r="L156">
            <v>9.2999999999999997E-5</v>
          </cell>
          <cell r="M156">
            <v>9.1000000000000003E-5</v>
          </cell>
          <cell r="N156">
            <v>1.21E-4</v>
          </cell>
          <cell r="O156">
            <v>1.7799999999999999E-4</v>
          </cell>
          <cell r="P156">
            <v>2.5300000000000002E-4</v>
          </cell>
          <cell r="Q156">
            <v>3.3100000000000002E-4</v>
          </cell>
          <cell r="R156">
            <v>4.1100000000000002E-4</v>
          </cell>
          <cell r="S156">
            <v>5.0299999999999997E-4</v>
          </cell>
          <cell r="T156">
            <v>6.11E-4</v>
          </cell>
          <cell r="U156">
            <v>7.27E-4</v>
          </cell>
          <cell r="V156">
            <v>8.5099999999999998E-4</v>
          </cell>
          <cell r="W156">
            <v>9.6599999999999995E-4</v>
          </cell>
          <cell r="X156">
            <v>1.0549999999999999E-3</v>
          </cell>
          <cell r="Y156">
            <v>1.108E-3</v>
          </cell>
          <cell r="Z156">
            <v>1.1349999999999999E-3</v>
          </cell>
          <cell r="AA156">
            <v>1.152E-3</v>
          </cell>
          <cell r="AB156">
            <v>1.1720000000000001E-3</v>
          </cell>
          <cell r="AC156">
            <v>1.1950000000000001E-3</v>
          </cell>
          <cell r="AD156">
            <v>1.222E-3</v>
          </cell>
          <cell r="AE156">
            <v>1.253E-3</v>
          </cell>
          <cell r="AF156">
            <v>1.2849999999999999E-3</v>
          </cell>
          <cell r="AG156">
            <v>1.312E-3</v>
          </cell>
          <cell r="AH156">
            <v>1.3309999999999999E-3</v>
          </cell>
          <cell r="AI156">
            <v>1.341E-3</v>
          </cell>
          <cell r="AJ156">
            <v>1.346E-3</v>
          </cell>
          <cell r="AK156">
            <v>1.3569999999999999E-3</v>
          </cell>
          <cell r="AL156">
            <v>1.3760000000000001E-3</v>
          </cell>
          <cell r="AM156">
            <v>1.395E-3</v>
          </cell>
          <cell r="AN156">
            <v>1.4139999999999999E-3</v>
          </cell>
          <cell r="AO156">
            <v>1.439E-3</v>
          </cell>
          <cell r="AP156">
            <v>1.472E-3</v>
          </cell>
          <cell r="AQ156">
            <v>1.5250000000000001E-3</v>
          </cell>
          <cell r="AR156">
            <v>1.611E-3</v>
          </cell>
          <cell r="AS156">
            <v>1.7390000000000001E-3</v>
          </cell>
          <cell r="AT156">
            <v>1.9E-3</v>
          </cell>
          <cell r="AU156">
            <v>2.0839999999999999E-3</v>
          </cell>
          <cell r="AV156">
            <v>2.281E-3</v>
          </cell>
          <cell r="AW156">
            <v>2.4880000000000002E-3</v>
          </cell>
          <cell r="AX156">
            <v>2.7030000000000001E-3</v>
          </cell>
          <cell r="AY156">
            <v>2.9290000000000002E-3</v>
          </cell>
          <cell r="AZ156">
            <v>3.1589999999999999E-3</v>
          </cell>
          <cell r="BA156">
            <v>3.4090000000000001E-3</v>
          </cell>
          <cell r="BB156">
            <v>3.7000000000000002E-3</v>
          </cell>
          <cell r="BC156">
            <v>4.0410000000000003E-3</v>
          </cell>
          <cell r="BD156">
            <v>4.4130000000000003E-3</v>
          </cell>
          <cell r="BE156">
            <v>4.8320000000000004E-3</v>
          </cell>
          <cell r="BF156">
            <v>5.2449999999999997E-3</v>
          </cell>
          <cell r="BG156">
            <v>5.5710000000000004E-3</v>
          </cell>
          <cell r="BH156">
            <v>5.7759999999999999E-3</v>
          </cell>
          <cell r="BI156">
            <v>5.9109999999999996E-3</v>
          </cell>
          <cell r="BJ156">
            <v>6.0350000000000004E-3</v>
          </cell>
          <cell r="BK156">
            <v>6.2430000000000003E-3</v>
          </cell>
          <cell r="BL156">
            <v>6.6039999999999996E-3</v>
          </cell>
          <cell r="BM156">
            <v>7.1780000000000004E-3</v>
          </cell>
          <cell r="BN156">
            <v>7.927E-3</v>
          </cell>
          <cell r="BO156">
            <v>8.8059999999999996E-3</v>
          </cell>
          <cell r="BP156">
            <v>9.7169999999999999E-3</v>
          </cell>
          <cell r="BQ156">
            <v>1.0595E-2</v>
          </cell>
          <cell r="BR156">
            <v>1.1388000000000001E-2</v>
          </cell>
          <cell r="BS156">
            <v>1.2151E-2</v>
          </cell>
          <cell r="BT156">
            <v>1.3032999999999999E-2</v>
          </cell>
          <cell r="BU156">
            <v>1.4086E-2</v>
          </cell>
          <cell r="BV156">
            <v>1.5237000000000001E-2</v>
          </cell>
          <cell r="BW156">
            <v>1.6499E-2</v>
          </cell>
          <cell r="BX156">
            <v>1.7915E-2</v>
          </cell>
          <cell r="BY156">
            <v>1.9764E-2</v>
          </cell>
          <cell r="BZ156">
            <v>2.1921E-2</v>
          </cell>
          <cell r="CA156">
            <v>2.4011000000000001E-2</v>
          </cell>
          <cell r="CB156">
            <v>2.5925E-2</v>
          </cell>
          <cell r="CC156">
            <v>2.7949000000000002E-2</v>
          </cell>
          <cell r="CD156">
            <v>3.0164E-2</v>
          </cell>
          <cell r="CE156">
            <v>3.3244999999999997E-2</v>
          </cell>
          <cell r="CF156">
            <v>3.7961000000000002E-2</v>
          </cell>
          <cell r="CG156">
            <v>4.4741999999999997E-2</v>
          </cell>
          <cell r="CH156">
            <v>5.3155000000000001E-2</v>
          </cell>
          <cell r="CI156">
            <v>6.2470999999999999E-2</v>
          </cell>
          <cell r="CJ156">
            <v>7.2075E-2</v>
          </cell>
          <cell r="CK156">
            <v>8.1592999999999999E-2</v>
          </cell>
          <cell r="CL156">
            <v>9.0926999999999994E-2</v>
          </cell>
          <cell r="CM156">
            <v>0.10022300000000001</v>
          </cell>
          <cell r="CN156">
            <v>0.109707</v>
          </cell>
          <cell r="CO156">
            <v>0.119645</v>
          </cell>
          <cell r="CP156">
            <v>0.13030800000000001</v>
          </cell>
          <cell r="CQ156">
            <v>0.14193800000000001</v>
          </cell>
          <cell r="CR156">
            <v>0.15476400000000001</v>
          </cell>
          <cell r="CS156">
            <v>0.16736200000000001</v>
          </cell>
          <cell r="CT156">
            <v>0.17948800000000001</v>
          </cell>
          <cell r="CU156">
            <v>0.190884</v>
          </cell>
          <cell r="CV156">
            <v>0.201291</v>
          </cell>
          <cell r="CW156">
            <v>0.21046100000000001</v>
          </cell>
          <cell r="CX156">
            <v>0.220051</v>
          </cell>
          <cell r="CY156">
            <v>0.23008200000000001</v>
          </cell>
          <cell r="CZ156">
            <v>0.24057300000000001</v>
          </cell>
          <cell r="DA156">
            <v>0.25154599999999999</v>
          </cell>
          <cell r="DB156">
            <v>0.26302399999999998</v>
          </cell>
          <cell r="DC156">
            <v>0.27502900000000002</v>
          </cell>
          <cell r="DD156">
            <v>0.28758600000000001</v>
          </cell>
          <cell r="DE156">
            <v>0.30072100000000002</v>
          </cell>
          <cell r="DF156">
            <v>0.31446000000000002</v>
          </cell>
          <cell r="DG156">
            <v>0.32883099999999998</v>
          </cell>
          <cell r="DH156">
            <v>0.343864</v>
          </cell>
          <cell r="DI156">
            <v>0.35958899999999999</v>
          </cell>
          <cell r="DJ156">
            <v>0.37603900000000001</v>
          </cell>
          <cell r="DK156">
            <v>0.39324599999999998</v>
          </cell>
          <cell r="DL156">
            <v>0.411246</v>
          </cell>
          <cell r="DM156">
            <v>0.43007600000000001</v>
          </cell>
          <cell r="DN156">
            <v>0.44977400000000001</v>
          </cell>
          <cell r="DO156">
            <v>0.47038099999999999</v>
          </cell>
          <cell r="DP156">
            <v>0.49193900000000002</v>
          </cell>
          <cell r="DQ156">
            <v>0.51449100000000003</v>
          </cell>
        </row>
        <row r="157">
          <cell r="A157">
            <v>2005</v>
          </cell>
          <cell r="B157">
            <v>7.5659999999999998E-3</v>
          </cell>
          <cell r="C157">
            <v>4.6500000000000003E-4</v>
          </cell>
          <cell r="D157">
            <v>3.1700000000000001E-4</v>
          </cell>
          <cell r="E157">
            <v>2.4800000000000001E-4</v>
          </cell>
          <cell r="F157">
            <v>1.7699999999999999E-4</v>
          </cell>
          <cell r="G157">
            <v>1.54E-4</v>
          </cell>
          <cell r="H157">
            <v>1.47E-4</v>
          </cell>
          <cell r="I157">
            <v>1.25E-4</v>
          </cell>
          <cell r="J157">
            <v>1.18E-4</v>
          </cell>
          <cell r="K157">
            <v>1E-4</v>
          </cell>
          <cell r="L157">
            <v>8.3999999999999995E-5</v>
          </cell>
          <cell r="M157">
            <v>9.0000000000000006E-5</v>
          </cell>
          <cell r="N157">
            <v>1.1900000000000001E-4</v>
          </cell>
          <cell r="O157">
            <v>1.74E-4</v>
          </cell>
          <cell r="P157">
            <v>2.4800000000000001E-4</v>
          </cell>
          <cell r="Q157">
            <v>3.2499999999999999E-4</v>
          </cell>
          <cell r="R157">
            <v>4.0400000000000001E-4</v>
          </cell>
          <cell r="S157">
            <v>4.9600000000000002E-4</v>
          </cell>
          <cell r="T157">
            <v>6.0400000000000004E-4</v>
          </cell>
          <cell r="U157">
            <v>7.2000000000000005E-4</v>
          </cell>
          <cell r="V157">
            <v>8.43E-4</v>
          </cell>
          <cell r="W157">
            <v>9.5699999999999995E-4</v>
          </cell>
          <cell r="X157">
            <v>1.0460000000000001E-3</v>
          </cell>
          <cell r="Y157">
            <v>1.0989999999999999E-3</v>
          </cell>
          <cell r="Z157">
            <v>1.126E-3</v>
          </cell>
          <cell r="AA157">
            <v>1.1429999999999999E-3</v>
          </cell>
          <cell r="AB157">
            <v>1.163E-3</v>
          </cell>
          <cell r="AC157">
            <v>1.1850000000000001E-3</v>
          </cell>
          <cell r="AD157">
            <v>1.2130000000000001E-3</v>
          </cell>
          <cell r="AE157">
            <v>1.243E-3</v>
          </cell>
          <cell r="AF157">
            <v>1.2750000000000001E-3</v>
          </cell>
          <cell r="AG157">
            <v>1.3010000000000001E-3</v>
          </cell>
          <cell r="AH157">
            <v>1.32E-3</v>
          </cell>
          <cell r="AI157">
            <v>1.33E-3</v>
          </cell>
          <cell r="AJ157">
            <v>1.3339999999999999E-3</v>
          </cell>
          <cell r="AK157">
            <v>1.3450000000000001E-3</v>
          </cell>
          <cell r="AL157">
            <v>1.3630000000000001E-3</v>
          </cell>
          <cell r="AM157">
            <v>1.382E-3</v>
          </cell>
          <cell r="AN157">
            <v>1.4009999999999999E-3</v>
          </cell>
          <cell r="AO157">
            <v>1.426E-3</v>
          </cell>
          <cell r="AP157">
            <v>1.459E-3</v>
          </cell>
          <cell r="AQ157">
            <v>1.511E-3</v>
          </cell>
          <cell r="AR157">
            <v>1.596E-3</v>
          </cell>
          <cell r="AS157">
            <v>1.722E-3</v>
          </cell>
          <cell r="AT157">
            <v>1.882E-3</v>
          </cell>
          <cell r="AU157">
            <v>2.0639999999999999E-3</v>
          </cell>
          <cell r="AV157">
            <v>2.258E-3</v>
          </cell>
          <cell r="AW157">
            <v>2.4629999999999999E-3</v>
          </cell>
          <cell r="AX157">
            <v>2.676E-3</v>
          </cell>
          <cell r="AY157">
            <v>2.8990000000000001E-3</v>
          </cell>
          <cell r="AZ157">
            <v>3.127E-3</v>
          </cell>
          <cell r="BA157">
            <v>3.3739999999999998E-3</v>
          </cell>
          <cell r="BB157">
            <v>3.6619999999999999E-3</v>
          </cell>
          <cell r="BC157">
            <v>3.999E-3</v>
          </cell>
          <cell r="BD157">
            <v>4.3660000000000001E-3</v>
          </cell>
          <cell r="BE157">
            <v>4.7809999999999997E-3</v>
          </cell>
          <cell r="BF157">
            <v>5.189E-3</v>
          </cell>
          <cell r="BG157">
            <v>5.5120000000000004E-3</v>
          </cell>
          <cell r="BH157">
            <v>5.7130000000000002E-3</v>
          </cell>
          <cell r="BI157">
            <v>5.8440000000000002E-3</v>
          </cell>
          <cell r="BJ157">
            <v>5.9639999999999997E-3</v>
          </cell>
          <cell r="BK157">
            <v>6.1679999999999999E-3</v>
          </cell>
          <cell r="BL157">
            <v>6.5269999999999998E-3</v>
          </cell>
          <cell r="BM157">
            <v>7.1009999999999997E-3</v>
          </cell>
          <cell r="BN157">
            <v>7.8499999999999993E-3</v>
          </cell>
          <cell r="BO157">
            <v>8.7290000000000006E-3</v>
          </cell>
          <cell r="BP157">
            <v>9.6399999999999993E-3</v>
          </cell>
          <cell r="BQ157">
            <v>1.0515999999999999E-2</v>
          </cell>
          <cell r="BR157">
            <v>1.1304E-2</v>
          </cell>
          <cell r="BS157">
            <v>1.2062E-2</v>
          </cell>
          <cell r="BT157">
            <v>1.2936E-2</v>
          </cell>
          <cell r="BU157">
            <v>1.3981E-2</v>
          </cell>
          <cell r="BV157">
            <v>1.5125E-2</v>
          </cell>
          <cell r="BW157">
            <v>1.6378E-2</v>
          </cell>
          <cell r="BX157">
            <v>1.7786E-2</v>
          </cell>
          <cell r="BY157">
            <v>1.9625E-2</v>
          </cell>
          <cell r="BZ157">
            <v>2.1772E-2</v>
          </cell>
          <cell r="CA157">
            <v>2.3848000000000001E-2</v>
          </cell>
          <cell r="CB157">
            <v>2.5745000000000001E-2</v>
          </cell>
          <cell r="CC157">
            <v>2.775E-2</v>
          </cell>
          <cell r="CD157">
            <v>2.9944999999999999E-2</v>
          </cell>
          <cell r="CE157">
            <v>3.3003999999999999E-2</v>
          </cell>
          <cell r="CF157">
            <v>3.7700999999999998E-2</v>
          </cell>
          <cell r="CG157">
            <v>4.4469000000000002E-2</v>
          </cell>
          <cell r="CH157">
            <v>5.2867999999999998E-2</v>
          </cell>
          <cell r="CI157">
            <v>6.2170000000000003E-2</v>
          </cell>
          <cell r="CJ157">
            <v>7.1753999999999998E-2</v>
          </cell>
          <cell r="CK157">
            <v>8.1244999999999998E-2</v>
          </cell>
          <cell r="CL157">
            <v>9.0545E-2</v>
          </cell>
          <cell r="CM157">
            <v>9.9802000000000002E-2</v>
          </cell>
          <cell r="CN157">
            <v>0.10924200000000001</v>
          </cell>
          <cell r="CO157">
            <v>0.119132</v>
          </cell>
          <cell r="CP157">
            <v>0.129745</v>
          </cell>
          <cell r="CQ157">
            <v>0.14132400000000001</v>
          </cell>
          <cell r="CR157">
            <v>0.15409700000000001</v>
          </cell>
          <cell r="CS157">
            <v>0.16664499999999999</v>
          </cell>
          <cell r="CT157">
            <v>0.17872199999999999</v>
          </cell>
          <cell r="CU157">
            <v>0.19007199999999999</v>
          </cell>
          <cell r="CV157">
            <v>0.20043900000000001</v>
          </cell>
          <cell r="CW157">
            <v>0.20957300000000001</v>
          </cell>
          <cell r="CX157">
            <v>0.21912499999999999</v>
          </cell>
          <cell r="CY157">
            <v>0.22911699999999999</v>
          </cell>
          <cell r="CZ157">
            <v>0.239568</v>
          </cell>
          <cell r="DA157">
            <v>0.25049900000000003</v>
          </cell>
          <cell r="DB157">
            <v>0.261932</v>
          </cell>
          <cell r="DC157">
            <v>0.27389200000000002</v>
          </cell>
          <cell r="DD157">
            <v>0.28640100000000002</v>
          </cell>
          <cell r="DE157">
            <v>0.29948599999999997</v>
          </cell>
          <cell r="DF157">
            <v>0.31317299999999998</v>
          </cell>
          <cell r="DG157">
            <v>0.32749</v>
          </cell>
          <cell r="DH157">
            <v>0.34246599999999999</v>
          </cell>
          <cell r="DI157">
            <v>0.35813200000000001</v>
          </cell>
          <cell r="DJ157">
            <v>0.37452000000000002</v>
          </cell>
          <cell r="DK157">
            <v>0.39166299999999998</v>
          </cell>
          <cell r="DL157">
            <v>0.40959600000000002</v>
          </cell>
          <cell r="DM157">
            <v>0.42835699999999999</v>
          </cell>
          <cell r="DN157">
            <v>0.44798199999999999</v>
          </cell>
          <cell r="DO157">
            <v>0.46851300000000001</v>
          </cell>
          <cell r="DP157">
            <v>0.48999100000000001</v>
          </cell>
          <cell r="DQ157">
            <v>0.51246100000000006</v>
          </cell>
        </row>
        <row r="158">
          <cell r="A158">
            <v>2006</v>
          </cell>
          <cell r="B158">
            <v>7.3489999999999996E-3</v>
          </cell>
          <cell r="C158">
            <v>4.9399999999999997E-4</v>
          </cell>
          <cell r="D158">
            <v>3.1799999999999998E-4</v>
          </cell>
          <cell r="E158">
            <v>2.33E-4</v>
          </cell>
          <cell r="F158">
            <v>1.7200000000000001E-4</v>
          </cell>
          <cell r="G158">
            <v>1.5699999999999999E-4</v>
          </cell>
          <cell r="H158">
            <v>1.4200000000000001E-4</v>
          </cell>
          <cell r="I158">
            <v>1.3300000000000001E-4</v>
          </cell>
          <cell r="J158">
            <v>1.1400000000000001E-4</v>
          </cell>
          <cell r="K158">
            <v>9.2E-5</v>
          </cell>
          <cell r="L158">
            <v>8.2999999999999998E-5</v>
          </cell>
          <cell r="M158">
            <v>8.8999999999999995E-5</v>
          </cell>
          <cell r="N158">
            <v>1.17E-4</v>
          </cell>
          <cell r="O158">
            <v>1.7100000000000001E-4</v>
          </cell>
          <cell r="P158">
            <v>2.43E-4</v>
          </cell>
          <cell r="Q158">
            <v>3.2000000000000003E-4</v>
          </cell>
          <cell r="R158">
            <v>3.9800000000000002E-4</v>
          </cell>
          <cell r="S158">
            <v>4.8999999999999998E-4</v>
          </cell>
          <cell r="T158">
            <v>5.9699999999999998E-4</v>
          </cell>
          <cell r="U158">
            <v>7.1299999999999998E-4</v>
          </cell>
          <cell r="V158">
            <v>8.3500000000000002E-4</v>
          </cell>
          <cell r="W158">
            <v>9.4899999999999997E-4</v>
          </cell>
          <cell r="X158">
            <v>1.0369999999999999E-3</v>
          </cell>
          <cell r="Y158">
            <v>1.09E-3</v>
          </cell>
          <cell r="Z158">
            <v>1.1169999999999999E-3</v>
          </cell>
          <cell r="AA158">
            <v>1.134E-3</v>
          </cell>
          <cell r="AB158">
            <v>1.1540000000000001E-3</v>
          </cell>
          <cell r="AC158">
            <v>1.176E-3</v>
          </cell>
          <cell r="AD158">
            <v>1.2030000000000001E-3</v>
          </cell>
          <cell r="AE158">
            <v>1.2329999999999999E-3</v>
          </cell>
          <cell r="AF158">
            <v>1.2639999999999999E-3</v>
          </cell>
          <cell r="AG158">
            <v>1.291E-3</v>
          </cell>
          <cell r="AH158">
            <v>1.3090000000000001E-3</v>
          </cell>
          <cell r="AI158">
            <v>1.3190000000000001E-3</v>
          </cell>
          <cell r="AJ158">
            <v>1.323E-3</v>
          </cell>
          <cell r="AK158">
            <v>1.333E-3</v>
          </cell>
          <cell r="AL158">
            <v>1.351E-3</v>
          </cell>
          <cell r="AM158">
            <v>1.3699999999999999E-3</v>
          </cell>
          <cell r="AN158">
            <v>1.3879999999999999E-3</v>
          </cell>
          <cell r="AO158">
            <v>1.413E-3</v>
          </cell>
          <cell r="AP158">
            <v>1.4450000000000001E-3</v>
          </cell>
          <cell r="AQ158">
            <v>1.4970000000000001E-3</v>
          </cell>
          <cell r="AR158">
            <v>1.5809999999999999E-3</v>
          </cell>
          <cell r="AS158">
            <v>1.7049999999999999E-3</v>
          </cell>
          <cell r="AT158">
            <v>1.8630000000000001E-3</v>
          </cell>
          <cell r="AU158">
            <v>2.0430000000000001E-3</v>
          </cell>
          <cell r="AV158">
            <v>2.235E-3</v>
          </cell>
          <cell r="AW158">
            <v>2.4380000000000001E-3</v>
          </cell>
          <cell r="AX158">
            <v>2.6480000000000002E-3</v>
          </cell>
          <cell r="AY158">
            <v>2.8700000000000002E-3</v>
          </cell>
          <cell r="AZ158">
            <v>3.0950000000000001E-3</v>
          </cell>
          <cell r="BA158">
            <v>3.3400000000000001E-3</v>
          </cell>
          <cell r="BB158">
            <v>3.6240000000000001E-3</v>
          </cell>
          <cell r="BC158">
            <v>3.9569999999999996E-3</v>
          </cell>
          <cell r="BD158">
            <v>4.3210000000000002E-3</v>
          </cell>
          <cell r="BE158">
            <v>4.731E-3</v>
          </cell>
          <cell r="BF158">
            <v>5.1349999999999998E-3</v>
          </cell>
          <cell r="BG158">
            <v>5.4539999999999996E-3</v>
          </cell>
          <cell r="BH158">
            <v>5.6509999999999998E-3</v>
          </cell>
          <cell r="BI158">
            <v>5.7780000000000001E-3</v>
          </cell>
          <cell r="BJ158">
            <v>5.8939999999999999E-3</v>
          </cell>
          <cell r="BK158">
            <v>6.0939999999999996E-3</v>
          </cell>
          <cell r="BL158">
            <v>6.4510000000000001E-3</v>
          </cell>
          <cell r="BM158">
            <v>7.0239999999999999E-3</v>
          </cell>
          <cell r="BN158">
            <v>7.7739999999999997E-3</v>
          </cell>
          <cell r="BO158">
            <v>8.6540000000000002E-3</v>
          </cell>
          <cell r="BP158">
            <v>9.5639999999999996E-3</v>
          </cell>
          <cell r="BQ158">
            <v>1.0437E-2</v>
          </cell>
          <cell r="BR158">
            <v>1.1221999999999999E-2</v>
          </cell>
          <cell r="BS158">
            <v>1.1972999999999999E-2</v>
          </cell>
          <cell r="BT158">
            <v>1.2841E-2</v>
          </cell>
          <cell r="BU158">
            <v>1.3878E-2</v>
          </cell>
          <cell r="BV158">
            <v>1.5013E-2</v>
          </cell>
          <cell r="BW158">
            <v>1.6258999999999999E-2</v>
          </cell>
          <cell r="BX158">
            <v>1.7658E-2</v>
          </cell>
          <cell r="BY158">
            <v>1.9487999999999998E-2</v>
          </cell>
          <cell r="BZ158">
            <v>2.1624000000000001E-2</v>
          </cell>
          <cell r="CA158">
            <v>2.3687E-2</v>
          </cell>
          <cell r="CB158">
            <v>2.5568E-2</v>
          </cell>
          <cell r="CC158">
            <v>2.7555E-2</v>
          </cell>
          <cell r="CD158">
            <v>2.9728000000000001E-2</v>
          </cell>
          <cell r="CE158">
            <v>3.2766000000000003E-2</v>
          </cell>
          <cell r="CF158">
            <v>3.7444999999999999E-2</v>
          </cell>
          <cell r="CG158">
            <v>4.4198000000000001E-2</v>
          </cell>
          <cell r="CH158">
            <v>5.2585E-2</v>
          </cell>
          <cell r="CI158">
            <v>6.1872000000000003E-2</v>
          </cell>
          <cell r="CJ158">
            <v>7.1434999999999998E-2</v>
          </cell>
          <cell r="CK158">
            <v>8.09E-2</v>
          </cell>
          <cell r="CL158">
            <v>9.0165999999999996E-2</v>
          </cell>
          <cell r="CM158">
            <v>9.9384E-2</v>
          </cell>
          <cell r="CN158">
            <v>0.10878</v>
          </cell>
          <cell r="CO158">
            <v>0.11862300000000001</v>
          </cell>
          <cell r="CP158">
            <v>0.129186</v>
          </cell>
          <cell r="CQ158">
            <v>0.14071400000000001</v>
          </cell>
          <cell r="CR158">
            <v>0.15343499999999999</v>
          </cell>
          <cell r="CS158">
            <v>0.165932</v>
          </cell>
          <cell r="CT158">
            <v>0.17796100000000001</v>
          </cell>
          <cell r="CU158">
            <v>0.18926699999999999</v>
          </cell>
          <cell r="CV158">
            <v>0.19959299999999999</v>
          </cell>
          <cell r="CW158">
            <v>0.20869099999999999</v>
          </cell>
          <cell r="CX158">
            <v>0.21820700000000001</v>
          </cell>
          <cell r="CY158">
            <v>0.22816</v>
          </cell>
          <cell r="CZ158">
            <v>0.23857</v>
          </cell>
          <cell r="DA158">
            <v>0.24945899999999999</v>
          </cell>
          <cell r="DB158">
            <v>0.260849</v>
          </cell>
          <cell r="DC158">
            <v>0.27276299999999998</v>
          </cell>
          <cell r="DD158">
            <v>0.28522399999999998</v>
          </cell>
          <cell r="DE158">
            <v>0.29826000000000003</v>
          </cell>
          <cell r="DF158">
            <v>0.31189499999999998</v>
          </cell>
          <cell r="DG158">
            <v>0.326158</v>
          </cell>
          <cell r="DH158">
            <v>0.34107799999999999</v>
          </cell>
          <cell r="DI158">
            <v>0.356686</v>
          </cell>
          <cell r="DJ158">
            <v>0.37301200000000001</v>
          </cell>
          <cell r="DK158">
            <v>0.39009199999999999</v>
          </cell>
          <cell r="DL158">
            <v>0.40795900000000002</v>
          </cell>
          <cell r="DM158">
            <v>0.42664999999999997</v>
          </cell>
          <cell r="DN158">
            <v>0.44620300000000002</v>
          </cell>
          <cell r="DO158">
            <v>0.46665800000000002</v>
          </cell>
          <cell r="DP158">
            <v>0.48805799999999999</v>
          </cell>
          <cell r="DQ158">
            <v>0.51044599999999996</v>
          </cell>
        </row>
        <row r="159">
          <cell r="A159">
            <v>2007</v>
          </cell>
          <cell r="B159">
            <v>7.3790000000000001E-3</v>
          </cell>
          <cell r="C159">
            <v>5.0500000000000002E-4</v>
          </cell>
          <cell r="D159">
            <v>3.01E-4</v>
          </cell>
          <cell r="E159">
            <v>2.32E-4</v>
          </cell>
          <cell r="F159">
            <v>1.73E-4</v>
          </cell>
          <cell r="G159">
            <v>1.63E-4</v>
          </cell>
          <cell r="H159">
            <v>1.46E-4</v>
          </cell>
          <cell r="I159">
            <v>1.2899999999999999E-4</v>
          </cell>
          <cell r="J159">
            <v>1.06E-4</v>
          </cell>
          <cell r="K159">
            <v>9.1000000000000003E-5</v>
          </cell>
          <cell r="L159">
            <v>8.2000000000000001E-5</v>
          </cell>
          <cell r="M159">
            <v>8.7999999999999998E-5</v>
          </cell>
          <cell r="N159">
            <v>1.15E-4</v>
          </cell>
          <cell r="O159">
            <v>1.6799999999999999E-4</v>
          </cell>
          <cell r="P159">
            <v>2.3900000000000001E-4</v>
          </cell>
          <cell r="Q159">
            <v>3.1500000000000001E-4</v>
          </cell>
          <cell r="R159">
            <v>3.9300000000000001E-4</v>
          </cell>
          <cell r="S159">
            <v>4.84E-4</v>
          </cell>
          <cell r="T159">
            <v>5.9100000000000005E-4</v>
          </cell>
          <cell r="U159">
            <v>7.0600000000000003E-4</v>
          </cell>
          <cell r="V159">
            <v>8.2799999999999996E-4</v>
          </cell>
          <cell r="W159">
            <v>9.41E-4</v>
          </cell>
          <cell r="X159">
            <v>1.029E-3</v>
          </cell>
          <cell r="Y159">
            <v>1.0809999999999999E-3</v>
          </cell>
          <cell r="Z159">
            <v>1.108E-3</v>
          </cell>
          <cell r="AA159">
            <v>1.1249999999999999E-3</v>
          </cell>
          <cell r="AB159">
            <v>1.145E-3</v>
          </cell>
          <cell r="AC159">
            <v>1.1670000000000001E-3</v>
          </cell>
          <cell r="AD159">
            <v>1.194E-3</v>
          </cell>
          <cell r="AE159">
            <v>1.224E-3</v>
          </cell>
          <cell r="AF159">
            <v>1.2539999999999999E-3</v>
          </cell>
          <cell r="AG159">
            <v>1.2800000000000001E-3</v>
          </cell>
          <cell r="AH159">
            <v>1.299E-3</v>
          </cell>
          <cell r="AI159">
            <v>1.3079999999999999E-3</v>
          </cell>
          <cell r="AJ159">
            <v>1.312E-3</v>
          </cell>
          <cell r="AK159">
            <v>1.322E-3</v>
          </cell>
          <cell r="AL159">
            <v>1.34E-3</v>
          </cell>
          <cell r="AM159">
            <v>1.358E-3</v>
          </cell>
          <cell r="AN159">
            <v>1.3760000000000001E-3</v>
          </cell>
          <cell r="AO159">
            <v>1.4E-3</v>
          </cell>
          <cell r="AP159">
            <v>1.4319999999999999E-3</v>
          </cell>
          <cell r="AQ159">
            <v>1.482E-3</v>
          </cell>
          <cell r="AR159">
            <v>1.5659999999999999E-3</v>
          </cell>
          <cell r="AS159">
            <v>1.689E-3</v>
          </cell>
          <cell r="AT159">
            <v>1.8450000000000001E-3</v>
          </cell>
          <cell r="AU159">
            <v>2.0230000000000001E-3</v>
          </cell>
          <cell r="AV159">
            <v>2.2130000000000001E-3</v>
          </cell>
          <cell r="AW159">
            <v>2.4139999999999999E-3</v>
          </cell>
          <cell r="AX159">
            <v>2.6220000000000002E-3</v>
          </cell>
          <cell r="AY159">
            <v>2.8400000000000001E-3</v>
          </cell>
          <cell r="AZ159">
            <v>3.0639999999999999E-3</v>
          </cell>
          <cell r="BA159">
            <v>3.3059999999999999E-3</v>
          </cell>
          <cell r="BB159">
            <v>3.5869999999999999E-3</v>
          </cell>
          <cell r="BC159">
            <v>3.9160000000000002E-3</v>
          </cell>
          <cell r="BD159">
            <v>4.2750000000000002E-3</v>
          </cell>
          <cell r="BE159">
            <v>4.6820000000000004E-3</v>
          </cell>
          <cell r="BF159">
            <v>5.0819999999999997E-3</v>
          </cell>
          <cell r="BG159">
            <v>5.3959999999999998E-3</v>
          </cell>
          <cell r="BH159">
            <v>5.5890000000000002E-3</v>
          </cell>
          <cell r="BI159">
            <v>5.7130000000000002E-3</v>
          </cell>
          <cell r="BJ159">
            <v>5.8250000000000003E-3</v>
          </cell>
          <cell r="BK159">
            <v>6.0219999999999996E-3</v>
          </cell>
          <cell r="BL159">
            <v>6.3759999999999997E-3</v>
          </cell>
          <cell r="BM159">
            <v>6.9490000000000003E-3</v>
          </cell>
          <cell r="BN159">
            <v>7.6990000000000001E-3</v>
          </cell>
          <cell r="BO159">
            <v>8.5789999999999998E-3</v>
          </cell>
          <cell r="BP159">
            <v>9.4889999999999992E-3</v>
          </cell>
          <cell r="BQ159">
            <v>1.0359999999999999E-2</v>
          </cell>
          <cell r="BR159">
            <v>1.1140000000000001E-2</v>
          </cell>
          <cell r="BS159">
            <v>1.1886000000000001E-2</v>
          </cell>
          <cell r="BT159">
            <v>1.2746E-2</v>
          </cell>
          <cell r="BU159">
            <v>1.3776E-2</v>
          </cell>
          <cell r="BV159">
            <v>1.4904000000000001E-2</v>
          </cell>
          <cell r="BW159">
            <v>1.6140999999999999E-2</v>
          </cell>
          <cell r="BX159">
            <v>1.7531000000000001E-2</v>
          </cell>
          <cell r="BY159">
            <v>1.9352000000000001E-2</v>
          </cell>
          <cell r="BZ159">
            <v>2.1478000000000001E-2</v>
          </cell>
          <cell r="CA159">
            <v>2.3528E-2</v>
          </cell>
          <cell r="CB159">
            <v>2.5392999999999999E-2</v>
          </cell>
          <cell r="CC159">
            <v>2.7362000000000001E-2</v>
          </cell>
          <cell r="CD159">
            <v>2.9513999999999999E-2</v>
          </cell>
          <cell r="CE159">
            <v>3.2530999999999997E-2</v>
          </cell>
          <cell r="CF159">
            <v>3.7191000000000002E-2</v>
          </cell>
          <cell r="CG159">
            <v>4.3930999999999998E-2</v>
          </cell>
          <cell r="CH159">
            <v>5.2304000000000003E-2</v>
          </cell>
          <cell r="CI159">
            <v>6.1574999999999998E-2</v>
          </cell>
          <cell r="CJ159">
            <v>7.1118000000000001E-2</v>
          </cell>
          <cell r="CK159">
            <v>8.0556000000000003E-2</v>
          </cell>
          <cell r="CL159">
            <v>8.9789999999999995E-2</v>
          </cell>
          <cell r="CM159">
            <v>9.8969000000000001E-2</v>
          </cell>
          <cell r="CN159">
            <v>0.108322</v>
          </cell>
          <cell r="CO159">
            <v>0.118117</v>
          </cell>
          <cell r="CP159">
            <v>0.128631</v>
          </cell>
          <cell r="CQ159">
            <v>0.14010800000000001</v>
          </cell>
          <cell r="CR159">
            <v>0.152778</v>
          </cell>
          <cell r="CS159">
            <v>0.16522600000000001</v>
          </cell>
          <cell r="CT159">
            <v>0.177207</v>
          </cell>
          <cell r="CU159">
            <v>0.188468</v>
          </cell>
          <cell r="CV159">
            <v>0.19875300000000001</v>
          </cell>
          <cell r="CW159">
            <v>0.207816</v>
          </cell>
          <cell r="CX159">
            <v>0.21729499999999999</v>
          </cell>
          <cell r="CY159">
            <v>0.22721</v>
          </cell>
          <cell r="CZ159">
            <v>0.23758000000000001</v>
          </cell>
          <cell r="DA159">
            <v>0.24842800000000001</v>
          </cell>
          <cell r="DB159">
            <v>0.259774</v>
          </cell>
          <cell r="DC159">
            <v>0.27164199999999999</v>
          </cell>
          <cell r="DD159">
            <v>0.284057</v>
          </cell>
          <cell r="DE159">
            <v>0.297043</v>
          </cell>
          <cell r="DF159">
            <v>0.31062699999999999</v>
          </cell>
          <cell r="DG159">
            <v>0.32483600000000001</v>
          </cell>
          <cell r="DH159">
            <v>0.33970099999999998</v>
          </cell>
          <cell r="DI159">
            <v>0.35525000000000001</v>
          </cell>
          <cell r="DJ159">
            <v>0.37151600000000001</v>
          </cell>
          <cell r="DK159">
            <v>0.38853199999999999</v>
          </cell>
          <cell r="DL159">
            <v>0.406333</v>
          </cell>
          <cell r="DM159">
            <v>0.42495500000000003</v>
          </cell>
          <cell r="DN159">
            <v>0.44443700000000003</v>
          </cell>
          <cell r="DO159">
            <v>0.46481699999999998</v>
          </cell>
          <cell r="DP159">
            <v>0.48613899999999999</v>
          </cell>
          <cell r="DQ159">
            <v>0.50844599999999995</v>
          </cell>
        </row>
        <row r="160">
          <cell r="A160">
            <v>2008</v>
          </cell>
          <cell r="B160">
            <v>7.1850000000000004E-3</v>
          </cell>
          <cell r="C160">
            <v>4.4700000000000002E-4</v>
          </cell>
          <cell r="D160">
            <v>3.0400000000000002E-4</v>
          </cell>
          <cell r="E160">
            <v>2.2599999999999999E-4</v>
          </cell>
          <cell r="F160">
            <v>1.9100000000000001E-4</v>
          </cell>
          <cell r="G160">
            <v>1.5899999999999999E-4</v>
          </cell>
          <cell r="H160">
            <v>1.44E-4</v>
          </cell>
          <cell r="I160">
            <v>1.21E-4</v>
          </cell>
          <cell r="J160">
            <v>1.0399999999999999E-4</v>
          </cell>
          <cell r="K160">
            <v>8.8999999999999995E-5</v>
          </cell>
          <cell r="L160">
            <v>8.1000000000000004E-5</v>
          </cell>
          <cell r="M160">
            <v>8.6000000000000003E-5</v>
          </cell>
          <cell r="N160">
            <v>1.13E-4</v>
          </cell>
          <cell r="O160">
            <v>1.65E-4</v>
          </cell>
          <cell r="P160">
            <v>2.3599999999999999E-4</v>
          </cell>
          <cell r="Q160">
            <v>3.1100000000000002E-4</v>
          </cell>
          <cell r="R160">
            <v>3.88E-4</v>
          </cell>
          <cell r="S160">
            <v>4.7899999999999999E-4</v>
          </cell>
          <cell r="T160">
            <v>5.8500000000000002E-4</v>
          </cell>
          <cell r="U160">
            <v>6.9999999999999999E-4</v>
          </cell>
          <cell r="V160">
            <v>8.2100000000000001E-4</v>
          </cell>
          <cell r="W160">
            <v>9.3300000000000002E-4</v>
          </cell>
          <cell r="X160">
            <v>1.021E-3</v>
          </cell>
          <cell r="Y160">
            <v>1.073E-3</v>
          </cell>
          <cell r="Z160">
            <v>1.0989999999999999E-3</v>
          </cell>
          <cell r="AA160">
            <v>1.116E-3</v>
          </cell>
          <cell r="AB160">
            <v>1.1360000000000001E-3</v>
          </cell>
          <cell r="AC160">
            <v>1.157E-3</v>
          </cell>
          <cell r="AD160">
            <v>1.1839999999999999E-3</v>
          </cell>
          <cell r="AE160">
            <v>1.214E-3</v>
          </cell>
          <cell r="AF160">
            <v>1.2440000000000001E-3</v>
          </cell>
          <cell r="AG160">
            <v>1.2700000000000001E-3</v>
          </cell>
          <cell r="AH160">
            <v>1.2880000000000001E-3</v>
          </cell>
          <cell r="AI160">
            <v>1.297E-3</v>
          </cell>
          <cell r="AJ160">
            <v>1.3010000000000001E-3</v>
          </cell>
          <cell r="AK160">
            <v>1.31E-3</v>
          </cell>
          <cell r="AL160">
            <v>1.328E-3</v>
          </cell>
          <cell r="AM160">
            <v>1.346E-3</v>
          </cell>
          <cell r="AN160">
            <v>1.364E-3</v>
          </cell>
          <cell r="AO160">
            <v>1.387E-3</v>
          </cell>
          <cell r="AP160">
            <v>1.4189999999999999E-3</v>
          </cell>
          <cell r="AQ160">
            <v>1.469E-3</v>
          </cell>
          <cell r="AR160">
            <v>1.5510000000000001E-3</v>
          </cell>
          <cell r="AS160">
            <v>1.6720000000000001E-3</v>
          </cell>
          <cell r="AT160">
            <v>1.8270000000000001E-3</v>
          </cell>
          <cell r="AU160">
            <v>2.003E-3</v>
          </cell>
          <cell r="AV160">
            <v>2.1909999999999998E-3</v>
          </cell>
          <cell r="AW160">
            <v>2.3890000000000001E-3</v>
          </cell>
          <cell r="AX160">
            <v>2.5950000000000001E-3</v>
          </cell>
          <cell r="AY160">
            <v>2.8119999999999998E-3</v>
          </cell>
          <cell r="AZ160">
            <v>3.0330000000000001E-3</v>
          </cell>
          <cell r="BA160">
            <v>3.2720000000000002E-3</v>
          </cell>
          <cell r="BB160">
            <v>3.5509999999999999E-3</v>
          </cell>
          <cell r="BC160">
            <v>3.8760000000000001E-3</v>
          </cell>
          <cell r="BD160">
            <v>4.2310000000000004E-3</v>
          </cell>
          <cell r="BE160">
            <v>4.633E-3</v>
          </cell>
          <cell r="BF160">
            <v>5.0289999999999996E-3</v>
          </cell>
          <cell r="BG160">
            <v>5.339E-3</v>
          </cell>
          <cell r="BH160">
            <v>5.5290000000000001E-3</v>
          </cell>
          <cell r="BI160">
            <v>5.6490000000000004E-3</v>
          </cell>
          <cell r="BJ160">
            <v>5.757E-3</v>
          </cell>
          <cell r="BK160">
            <v>5.9500000000000004E-3</v>
          </cell>
          <cell r="BL160">
            <v>6.3029999999999996E-3</v>
          </cell>
          <cell r="BM160">
            <v>6.8739999999999999E-3</v>
          </cell>
          <cell r="BN160">
            <v>7.6249999999999998E-3</v>
          </cell>
          <cell r="BO160">
            <v>8.5059999999999997E-3</v>
          </cell>
          <cell r="BP160">
            <v>9.4140000000000005E-3</v>
          </cell>
          <cell r="BQ160">
            <v>1.0284E-2</v>
          </cell>
          <cell r="BR160">
            <v>1.106E-2</v>
          </cell>
          <cell r="BS160">
            <v>1.18E-2</v>
          </cell>
          <cell r="BT160">
            <v>1.2652999999999999E-2</v>
          </cell>
          <cell r="BU160">
            <v>1.3675E-2</v>
          </cell>
          <cell r="BV160">
            <v>1.4795000000000001E-2</v>
          </cell>
          <cell r="BW160">
            <v>1.6024E-2</v>
          </cell>
          <cell r="BX160">
            <v>1.7406000000000001E-2</v>
          </cell>
          <cell r="BY160">
            <v>1.9217999999999999E-2</v>
          </cell>
          <cell r="BZ160">
            <v>2.1333000000000001E-2</v>
          </cell>
          <cell r="CA160">
            <v>2.3370999999999999E-2</v>
          </cell>
          <cell r="CB160">
            <v>2.5219999999999999E-2</v>
          </cell>
          <cell r="CC160">
            <v>2.7171000000000001E-2</v>
          </cell>
          <cell r="CD160">
            <v>2.9302999999999999E-2</v>
          </cell>
          <cell r="CE160">
            <v>3.2298E-2</v>
          </cell>
          <cell r="CF160">
            <v>3.6941000000000002E-2</v>
          </cell>
          <cell r="CG160">
            <v>4.3666000000000003E-2</v>
          </cell>
          <cell r="CH160">
            <v>5.2026999999999997E-2</v>
          </cell>
          <cell r="CI160">
            <v>6.1282000000000003E-2</v>
          </cell>
          <cell r="CJ160">
            <v>7.0804000000000006E-2</v>
          </cell>
          <cell r="CK160">
            <v>8.0214999999999995E-2</v>
          </cell>
          <cell r="CL160">
            <v>8.9415999999999995E-2</v>
          </cell>
          <cell r="CM160">
            <v>9.8556000000000005E-2</v>
          </cell>
          <cell r="CN160">
            <v>0.107866</v>
          </cell>
          <cell r="CO160">
            <v>0.117616</v>
          </cell>
          <cell r="CP160">
            <v>0.128081</v>
          </cell>
          <cell r="CQ160">
            <v>0.13950699999999999</v>
          </cell>
          <cell r="CR160">
            <v>0.15212600000000001</v>
          </cell>
          <cell r="CS160">
            <v>0.164524</v>
          </cell>
          <cell r="CT160">
            <v>0.176458</v>
          </cell>
          <cell r="CU160">
            <v>0.18767400000000001</v>
          </cell>
          <cell r="CV160">
            <v>0.19792000000000001</v>
          </cell>
          <cell r="CW160">
            <v>0.20694799999999999</v>
          </cell>
          <cell r="CX160">
            <v>0.21639</v>
          </cell>
          <cell r="CY160">
            <v>0.226267</v>
          </cell>
          <cell r="CZ160">
            <v>0.236598</v>
          </cell>
          <cell r="DA160">
            <v>0.24740400000000001</v>
          </cell>
          <cell r="DB160">
            <v>0.25870700000000002</v>
          </cell>
          <cell r="DC160">
            <v>0.27052999999999999</v>
          </cell>
          <cell r="DD160">
            <v>0.28289799999999998</v>
          </cell>
          <cell r="DE160">
            <v>0.29583500000000001</v>
          </cell>
          <cell r="DF160">
            <v>0.30936799999999998</v>
          </cell>
          <cell r="DG160">
            <v>0.32352399999999998</v>
          </cell>
          <cell r="DH160">
            <v>0.33833299999999999</v>
          </cell>
          <cell r="DI160">
            <v>0.353825</v>
          </cell>
          <cell r="DJ160">
            <v>0.37003000000000003</v>
          </cell>
          <cell r="DK160">
            <v>0.38698399999999999</v>
          </cell>
          <cell r="DL160">
            <v>0.404719</v>
          </cell>
          <cell r="DM160">
            <v>0.42327300000000001</v>
          </cell>
          <cell r="DN160">
            <v>0.44268299999999999</v>
          </cell>
          <cell r="DO160">
            <v>0.46299000000000001</v>
          </cell>
          <cell r="DP160">
            <v>0.484234</v>
          </cell>
          <cell r="DQ160">
            <v>0.50646000000000002</v>
          </cell>
        </row>
        <row r="161">
          <cell r="A161">
            <v>2009</v>
          </cell>
          <cell r="B161">
            <v>6.9899999999999997E-3</v>
          </cell>
          <cell r="C161">
            <v>4.3600000000000003E-4</v>
          </cell>
          <cell r="D161">
            <v>2.9100000000000003E-4</v>
          </cell>
          <cell r="E161">
            <v>2.1699999999999999E-4</v>
          </cell>
          <cell r="F161">
            <v>1.76E-4</v>
          </cell>
          <cell r="G161">
            <v>1.6200000000000001E-4</v>
          </cell>
          <cell r="H161">
            <v>1.35E-4</v>
          </cell>
          <cell r="I161">
            <v>1.18E-4</v>
          </cell>
          <cell r="J161">
            <v>1.02E-4</v>
          </cell>
          <cell r="K161">
            <v>8.7000000000000001E-5</v>
          </cell>
          <cell r="L161">
            <v>7.8999999999999996E-5</v>
          </cell>
          <cell r="M161">
            <v>8.5000000000000006E-5</v>
          </cell>
          <cell r="N161">
            <v>1.11E-4</v>
          </cell>
          <cell r="O161">
            <v>1.6200000000000001E-4</v>
          </cell>
          <cell r="P161">
            <v>2.32E-4</v>
          </cell>
          <cell r="Q161">
            <v>3.0699999999999998E-4</v>
          </cell>
          <cell r="R161">
            <v>3.8400000000000001E-4</v>
          </cell>
          <cell r="S161">
            <v>4.7399999999999997E-4</v>
          </cell>
          <cell r="T161">
            <v>5.8E-4</v>
          </cell>
          <cell r="U161">
            <v>6.9399999999999996E-4</v>
          </cell>
          <cell r="V161">
            <v>8.1400000000000005E-4</v>
          </cell>
          <cell r="W161">
            <v>9.2599999999999996E-4</v>
          </cell>
          <cell r="X161">
            <v>1.0120000000000001E-3</v>
          </cell>
          <cell r="Y161">
            <v>1.0640000000000001E-3</v>
          </cell>
          <cell r="Z161">
            <v>1.091E-3</v>
          </cell>
          <cell r="AA161">
            <v>1.108E-3</v>
          </cell>
          <cell r="AB161">
            <v>1.127E-3</v>
          </cell>
          <cell r="AC161">
            <v>1.1479999999999999E-3</v>
          </cell>
          <cell r="AD161">
            <v>1.175E-3</v>
          </cell>
          <cell r="AE161">
            <v>1.204E-3</v>
          </cell>
          <cell r="AF161">
            <v>1.2340000000000001E-3</v>
          </cell>
          <cell r="AG161">
            <v>1.2589999999999999E-3</v>
          </cell>
          <cell r="AH161">
            <v>1.2769999999999999E-3</v>
          </cell>
          <cell r="AI161">
            <v>1.286E-3</v>
          </cell>
          <cell r="AJ161">
            <v>1.2899999999999999E-3</v>
          </cell>
          <cell r="AK161">
            <v>1.299E-3</v>
          </cell>
          <cell r="AL161">
            <v>1.3159999999999999E-3</v>
          </cell>
          <cell r="AM161">
            <v>1.3339999999999999E-3</v>
          </cell>
          <cell r="AN161">
            <v>1.351E-3</v>
          </cell>
          <cell r="AO161">
            <v>1.3749999999999999E-3</v>
          </cell>
          <cell r="AP161">
            <v>1.405E-3</v>
          </cell>
          <cell r="AQ161">
            <v>1.4549999999999999E-3</v>
          </cell>
          <cell r="AR161">
            <v>1.536E-3</v>
          </cell>
          <cell r="AS161">
            <v>1.6559999999999999E-3</v>
          </cell>
          <cell r="AT161">
            <v>1.8090000000000001E-3</v>
          </cell>
          <cell r="AU161">
            <v>1.983E-3</v>
          </cell>
          <cell r="AV161">
            <v>2.1689999999999999E-3</v>
          </cell>
          <cell r="AW161">
            <v>2.3649999999999999E-3</v>
          </cell>
          <cell r="AX161">
            <v>2.5690000000000001E-3</v>
          </cell>
          <cell r="AY161">
            <v>2.7829999999999999E-3</v>
          </cell>
          <cell r="AZ161">
            <v>3.0019999999999999E-3</v>
          </cell>
          <cell r="BA161">
            <v>3.2390000000000001E-3</v>
          </cell>
          <cell r="BB161">
            <v>3.5149999999999999E-3</v>
          </cell>
          <cell r="BC161">
            <v>3.836E-3</v>
          </cell>
          <cell r="BD161">
            <v>4.1869999999999997E-3</v>
          </cell>
          <cell r="BE161">
            <v>4.5849999999999997E-3</v>
          </cell>
          <cell r="BF161">
            <v>4.9769999999999997E-3</v>
          </cell>
          <cell r="BG161">
            <v>5.2830000000000004E-3</v>
          </cell>
          <cell r="BH161">
            <v>5.4689999999999999E-3</v>
          </cell>
          <cell r="BI161">
            <v>5.5859999999999998E-3</v>
          </cell>
          <cell r="BJ161">
            <v>5.6899999999999997E-3</v>
          </cell>
          <cell r="BK161">
            <v>5.8799999999999998E-3</v>
          </cell>
          <cell r="BL161">
            <v>6.2300000000000003E-3</v>
          </cell>
          <cell r="BM161">
            <v>6.8009999999999998E-3</v>
          </cell>
          <cell r="BN161">
            <v>7.5519999999999997E-3</v>
          </cell>
          <cell r="BO161">
            <v>8.4329999999999995E-3</v>
          </cell>
          <cell r="BP161">
            <v>9.3410000000000003E-3</v>
          </cell>
          <cell r="BQ161">
            <v>1.0208E-2</v>
          </cell>
          <cell r="BR161">
            <v>1.098E-2</v>
          </cell>
          <cell r="BS161">
            <v>1.1714E-2</v>
          </cell>
          <cell r="BT161">
            <v>1.2560999999999999E-2</v>
          </cell>
          <cell r="BU161">
            <v>1.3576E-2</v>
          </cell>
          <cell r="BV161">
            <v>1.4688E-2</v>
          </cell>
          <cell r="BW161">
            <v>1.5909E-2</v>
          </cell>
          <cell r="BX161">
            <v>1.7283E-2</v>
          </cell>
          <cell r="BY161">
            <v>1.9085999999999999E-2</v>
          </cell>
          <cell r="BZ161">
            <v>2.1191000000000002E-2</v>
          </cell>
          <cell r="CA161">
            <v>2.3215E-2</v>
          </cell>
          <cell r="CB161">
            <v>2.5048999999999998E-2</v>
          </cell>
          <cell r="CC161">
            <v>2.6983E-2</v>
          </cell>
          <cell r="CD161">
            <v>2.9093999999999998E-2</v>
          </cell>
          <cell r="CE161">
            <v>3.2069E-2</v>
          </cell>
          <cell r="CF161">
            <v>3.6693999999999997E-2</v>
          </cell>
          <cell r="CG161">
            <v>4.3403999999999998E-2</v>
          </cell>
          <cell r="CH161">
            <v>5.1750999999999998E-2</v>
          </cell>
          <cell r="CI161">
            <v>6.0990999999999997E-2</v>
          </cell>
          <cell r="CJ161">
            <v>7.0491999999999999E-2</v>
          </cell>
          <cell r="CK161">
            <v>7.9877000000000004E-2</v>
          </cell>
          <cell r="CL161">
            <v>8.9043999999999998E-2</v>
          </cell>
          <cell r="CM161">
            <v>9.8146999999999998E-2</v>
          </cell>
          <cell r="CN161">
            <v>0.107414</v>
          </cell>
          <cell r="CO161">
            <v>0.117118</v>
          </cell>
          <cell r="CP161">
            <v>0.12753400000000001</v>
          </cell>
          <cell r="CQ161">
            <v>0.13891100000000001</v>
          </cell>
          <cell r="CR161">
            <v>0.15148</v>
          </cell>
          <cell r="CS161">
            <v>0.163828</v>
          </cell>
          <cell r="CT161">
            <v>0.17571500000000001</v>
          </cell>
          <cell r="CU161">
            <v>0.186887</v>
          </cell>
          <cell r="CV161">
            <v>0.19709299999999999</v>
          </cell>
          <cell r="CW161">
            <v>0.20608599999999999</v>
          </cell>
          <cell r="CX161">
            <v>0.21549199999999999</v>
          </cell>
          <cell r="CY161">
            <v>0.225331</v>
          </cell>
          <cell r="CZ161">
            <v>0.235623</v>
          </cell>
          <cell r="DA161">
            <v>0.246388</v>
          </cell>
          <cell r="DB161">
            <v>0.25764799999999999</v>
          </cell>
          <cell r="DC161">
            <v>0.26942700000000003</v>
          </cell>
          <cell r="DD161">
            <v>0.281748</v>
          </cell>
          <cell r="DE161">
            <v>0.29463600000000001</v>
          </cell>
          <cell r="DF161">
            <v>0.308118</v>
          </cell>
          <cell r="DG161">
            <v>0.32222200000000001</v>
          </cell>
          <cell r="DH161">
            <v>0.336976</v>
          </cell>
          <cell r="DI161">
            <v>0.35241</v>
          </cell>
          <cell r="DJ161">
            <v>0.36855599999999999</v>
          </cell>
          <cell r="DK161">
            <v>0.38544699999999998</v>
          </cell>
          <cell r="DL161">
            <v>0.403117</v>
          </cell>
          <cell r="DM161">
            <v>0.42160300000000001</v>
          </cell>
          <cell r="DN161">
            <v>0.44094299999999997</v>
          </cell>
          <cell r="DO161">
            <v>0.461175</v>
          </cell>
          <cell r="DP161">
            <v>0.48234300000000002</v>
          </cell>
          <cell r="DQ161">
            <v>0.50448800000000005</v>
          </cell>
        </row>
        <row r="162">
          <cell r="A162">
            <v>2010</v>
          </cell>
          <cell r="B162">
            <v>6.6800000000000002E-3</v>
          </cell>
          <cell r="C162">
            <v>4.44E-4</v>
          </cell>
          <cell r="D162">
            <v>2.9999999999999997E-4</v>
          </cell>
          <cell r="E162">
            <v>2.0900000000000001E-4</v>
          </cell>
          <cell r="F162">
            <v>1.8599999999999999E-4</v>
          </cell>
          <cell r="G162">
            <v>1.5200000000000001E-4</v>
          </cell>
          <cell r="H162">
            <v>1.3300000000000001E-4</v>
          </cell>
          <cell r="I162">
            <v>1.16E-4</v>
          </cell>
          <cell r="J162">
            <v>1E-4</v>
          </cell>
          <cell r="K162">
            <v>8.6000000000000003E-5</v>
          </cell>
          <cell r="L162">
            <v>7.7999999999999999E-5</v>
          </cell>
          <cell r="M162">
            <v>8.3999999999999995E-5</v>
          </cell>
          <cell r="N162">
            <v>1.1E-4</v>
          </cell>
          <cell r="O162">
            <v>1.6000000000000001E-4</v>
          </cell>
          <cell r="P162">
            <v>2.2900000000000001E-4</v>
          </cell>
          <cell r="Q162">
            <v>3.0299999999999999E-4</v>
          </cell>
          <cell r="R162">
            <v>3.8000000000000002E-4</v>
          </cell>
          <cell r="S162">
            <v>4.6999999999999999E-4</v>
          </cell>
          <cell r="T162">
            <v>5.7499999999999999E-4</v>
          </cell>
          <cell r="U162">
            <v>6.8800000000000003E-4</v>
          </cell>
          <cell r="V162">
            <v>8.0699999999999999E-4</v>
          </cell>
          <cell r="W162">
            <v>9.1799999999999998E-4</v>
          </cell>
          <cell r="X162">
            <v>1.0039999999999999E-3</v>
          </cell>
          <cell r="Y162">
            <v>1.0560000000000001E-3</v>
          </cell>
          <cell r="Z162">
            <v>1.0820000000000001E-3</v>
          </cell>
          <cell r="AA162">
            <v>1.0989999999999999E-3</v>
          </cell>
          <cell r="AB162">
            <v>1.1180000000000001E-3</v>
          </cell>
          <cell r="AC162">
            <v>1.139E-3</v>
          </cell>
          <cell r="AD162">
            <v>1.165E-3</v>
          </cell>
          <cell r="AE162">
            <v>1.1950000000000001E-3</v>
          </cell>
          <cell r="AF162">
            <v>1.224E-3</v>
          </cell>
          <cell r="AG162">
            <v>1.2489999999999999E-3</v>
          </cell>
          <cell r="AH162">
            <v>1.2669999999999999E-3</v>
          </cell>
          <cell r="AI162">
            <v>1.2750000000000001E-3</v>
          </cell>
          <cell r="AJ162">
            <v>1.279E-3</v>
          </cell>
          <cell r="AK162">
            <v>1.2880000000000001E-3</v>
          </cell>
          <cell r="AL162">
            <v>1.305E-3</v>
          </cell>
          <cell r="AM162">
            <v>1.322E-3</v>
          </cell>
          <cell r="AN162">
            <v>1.3389999999999999E-3</v>
          </cell>
          <cell r="AO162">
            <v>1.3619999999999999E-3</v>
          </cell>
          <cell r="AP162">
            <v>1.392E-3</v>
          </cell>
          <cell r="AQ162">
            <v>1.441E-3</v>
          </cell>
          <cell r="AR162">
            <v>1.521E-3</v>
          </cell>
          <cell r="AS162">
            <v>1.64E-3</v>
          </cell>
          <cell r="AT162">
            <v>1.792E-3</v>
          </cell>
          <cell r="AU162">
            <v>1.964E-3</v>
          </cell>
          <cell r="AV162">
            <v>2.1480000000000002E-3</v>
          </cell>
          <cell r="AW162">
            <v>2.3419999999999999E-3</v>
          </cell>
          <cell r="AX162">
            <v>2.5430000000000001E-3</v>
          </cell>
          <cell r="AY162">
            <v>2.7550000000000001E-3</v>
          </cell>
          <cell r="AZ162">
            <v>2.9719999999999998E-3</v>
          </cell>
          <cell r="BA162">
            <v>3.2060000000000001E-3</v>
          </cell>
          <cell r="BB162">
            <v>3.4789999999999999E-3</v>
          </cell>
          <cell r="BC162">
            <v>3.797E-3</v>
          </cell>
          <cell r="BD162">
            <v>4.1440000000000001E-3</v>
          </cell>
          <cell r="BE162">
            <v>4.5380000000000004E-3</v>
          </cell>
          <cell r="BF162">
            <v>4.9259999999999998E-3</v>
          </cell>
          <cell r="BG162">
            <v>5.228E-3</v>
          </cell>
          <cell r="BH162">
            <v>5.4099999999999999E-3</v>
          </cell>
          <cell r="BI162">
            <v>5.5240000000000003E-3</v>
          </cell>
          <cell r="BJ162">
            <v>5.6239999999999997E-3</v>
          </cell>
          <cell r="BK162">
            <v>5.8100000000000001E-3</v>
          </cell>
          <cell r="BL162">
            <v>6.1580000000000003E-3</v>
          </cell>
          <cell r="BM162">
            <v>6.7289999999999997E-3</v>
          </cell>
          <cell r="BN162">
            <v>7.4809999999999998E-3</v>
          </cell>
          <cell r="BO162">
            <v>8.3619999999999996E-3</v>
          </cell>
          <cell r="BP162">
            <v>9.2689999999999995E-3</v>
          </cell>
          <cell r="BQ162">
            <v>1.0134000000000001E-2</v>
          </cell>
          <cell r="BR162">
            <v>1.0902E-2</v>
          </cell>
          <cell r="BS162">
            <v>1.163E-2</v>
          </cell>
          <cell r="BT162">
            <v>1.247E-2</v>
          </cell>
          <cell r="BU162">
            <v>1.3478E-2</v>
          </cell>
          <cell r="BV162">
            <v>1.4581999999999999E-2</v>
          </cell>
          <cell r="BW162">
            <v>1.5796000000000001E-2</v>
          </cell>
          <cell r="BX162">
            <v>1.7160999999999999E-2</v>
          </cell>
          <cell r="BY162">
            <v>1.8955E-2</v>
          </cell>
          <cell r="BZ162">
            <v>2.1049999999999999E-2</v>
          </cell>
          <cell r="CA162">
            <v>2.3061999999999999E-2</v>
          </cell>
          <cell r="CB162">
            <v>2.4879999999999999E-2</v>
          </cell>
          <cell r="CC162">
            <v>2.6796E-2</v>
          </cell>
          <cell r="CD162">
            <v>2.8888E-2</v>
          </cell>
          <cell r="CE162">
            <v>3.1843000000000003E-2</v>
          </cell>
          <cell r="CF162">
            <v>3.6450000000000003E-2</v>
          </cell>
          <cell r="CG162">
            <v>4.3145999999999997E-2</v>
          </cell>
          <cell r="CH162">
            <v>5.1478999999999997E-2</v>
          </cell>
          <cell r="CI162">
            <v>6.0701999999999999E-2</v>
          </cell>
          <cell r="CJ162">
            <v>7.0182999999999995E-2</v>
          </cell>
          <cell r="CK162">
            <v>7.9541000000000001E-2</v>
          </cell>
          <cell r="CL162">
            <v>8.8676000000000005E-2</v>
          </cell>
          <cell r="CM162">
            <v>9.7739999999999994E-2</v>
          </cell>
          <cell r="CN162">
            <v>0.106965</v>
          </cell>
          <cell r="CO162">
            <v>0.11662400000000001</v>
          </cell>
          <cell r="CP162">
            <v>0.12699199999999999</v>
          </cell>
          <cell r="CQ162">
            <v>0.13832</v>
          </cell>
          <cell r="CR162">
            <v>0.150838</v>
          </cell>
          <cell r="CS162">
            <v>0.163137</v>
          </cell>
          <cell r="CT162">
            <v>0.17497699999999999</v>
          </cell>
          <cell r="CU162">
            <v>0.18610599999999999</v>
          </cell>
          <cell r="CV162">
            <v>0.196272</v>
          </cell>
          <cell r="CW162">
            <v>0.205231</v>
          </cell>
          <cell r="CX162">
            <v>0.21460099999999999</v>
          </cell>
          <cell r="CY162">
            <v>0.22440299999999999</v>
          </cell>
          <cell r="CZ162">
            <v>0.234655</v>
          </cell>
          <cell r="DA162">
            <v>0.24537900000000001</v>
          </cell>
          <cell r="DB162">
            <v>0.25659700000000002</v>
          </cell>
          <cell r="DC162">
            <v>0.26833099999999999</v>
          </cell>
          <cell r="DD162">
            <v>0.28060600000000002</v>
          </cell>
          <cell r="DE162">
            <v>0.29344599999999998</v>
          </cell>
          <cell r="DF162">
            <v>0.30687799999999998</v>
          </cell>
          <cell r="DG162">
            <v>0.32092900000000002</v>
          </cell>
          <cell r="DH162">
            <v>0.33562900000000001</v>
          </cell>
          <cell r="DI162">
            <v>0.35100599999999998</v>
          </cell>
          <cell r="DJ162">
            <v>0.36709199999999997</v>
          </cell>
          <cell r="DK162">
            <v>0.38392100000000001</v>
          </cell>
          <cell r="DL162">
            <v>0.40152700000000002</v>
          </cell>
          <cell r="DM162">
            <v>0.41994500000000001</v>
          </cell>
          <cell r="DN162">
            <v>0.43921500000000002</v>
          </cell>
          <cell r="DO162">
            <v>0.459374</v>
          </cell>
          <cell r="DP162">
            <v>0.48046499999999998</v>
          </cell>
          <cell r="DQ162">
            <v>0.50253000000000003</v>
          </cell>
        </row>
        <row r="163">
          <cell r="A163">
            <v>2011</v>
          </cell>
          <cell r="B163">
            <v>6.5690000000000002E-3</v>
          </cell>
          <cell r="C163">
            <v>4.4499999999999997E-4</v>
          </cell>
          <cell r="D163">
            <v>2.9100000000000003E-4</v>
          </cell>
          <cell r="E163">
            <v>2.12E-4</v>
          </cell>
          <cell r="F163">
            <v>1.74E-4</v>
          </cell>
          <cell r="G163">
            <v>1.4899999999999999E-4</v>
          </cell>
          <cell r="H163">
            <v>1.2999999999999999E-4</v>
          </cell>
          <cell r="I163">
            <v>1.1400000000000001E-4</v>
          </cell>
          <cell r="J163">
            <v>9.7999999999999997E-5</v>
          </cell>
          <cell r="K163">
            <v>8.3999999999999995E-5</v>
          </cell>
          <cell r="L163">
            <v>7.7000000000000001E-5</v>
          </cell>
          <cell r="M163">
            <v>8.2000000000000001E-5</v>
          </cell>
          <cell r="N163">
            <v>1.08E-4</v>
          </cell>
          <cell r="O163">
            <v>1.5799999999999999E-4</v>
          </cell>
          <cell r="P163">
            <v>2.2599999999999999E-4</v>
          </cell>
          <cell r="Q163">
            <v>2.9999999999999997E-4</v>
          </cell>
          <cell r="R163">
            <v>3.7599999999999998E-4</v>
          </cell>
          <cell r="S163">
            <v>4.6500000000000003E-4</v>
          </cell>
          <cell r="T163">
            <v>5.6999999999999998E-4</v>
          </cell>
          <cell r="U163">
            <v>6.8199999999999999E-4</v>
          </cell>
          <cell r="V163">
            <v>8.0099999999999995E-4</v>
          </cell>
          <cell r="W163">
            <v>9.1100000000000003E-4</v>
          </cell>
          <cell r="X163">
            <v>9.9700000000000006E-4</v>
          </cell>
          <cell r="Y163">
            <v>1.0480000000000001E-3</v>
          </cell>
          <cell r="Z163">
            <v>1.0740000000000001E-3</v>
          </cell>
          <cell r="AA163">
            <v>1.09E-3</v>
          </cell>
          <cell r="AB163">
            <v>1.1100000000000001E-3</v>
          </cell>
          <cell r="AC163">
            <v>1.1299999999999999E-3</v>
          </cell>
          <cell r="AD163">
            <v>1.1559999999999999E-3</v>
          </cell>
          <cell r="AE163">
            <v>1.1850000000000001E-3</v>
          </cell>
          <cell r="AF163">
            <v>1.214E-3</v>
          </cell>
          <cell r="AG163">
            <v>1.2390000000000001E-3</v>
          </cell>
          <cell r="AH163">
            <v>1.256E-3</v>
          </cell>
          <cell r="AI163">
            <v>1.2650000000000001E-3</v>
          </cell>
          <cell r="AJ163">
            <v>1.268E-3</v>
          </cell>
          <cell r="AK163">
            <v>1.2769999999999999E-3</v>
          </cell>
          <cell r="AL163">
            <v>1.2930000000000001E-3</v>
          </cell>
          <cell r="AM163">
            <v>1.31E-3</v>
          </cell>
          <cell r="AN163">
            <v>1.3270000000000001E-3</v>
          </cell>
          <cell r="AO163">
            <v>1.3500000000000001E-3</v>
          </cell>
          <cell r="AP163">
            <v>1.3799999999999999E-3</v>
          </cell>
          <cell r="AQ163">
            <v>1.428E-3</v>
          </cell>
          <cell r="AR163">
            <v>1.5070000000000001E-3</v>
          </cell>
          <cell r="AS163">
            <v>1.6249999999999999E-3</v>
          </cell>
          <cell r="AT163">
            <v>1.774E-3</v>
          </cell>
          <cell r="AU163">
            <v>1.9449999999999999E-3</v>
          </cell>
          <cell r="AV163">
            <v>2.1259999999999999E-3</v>
          </cell>
          <cell r="AW163">
            <v>2.3180000000000002E-3</v>
          </cell>
          <cell r="AX163">
            <v>2.5179999999999998E-3</v>
          </cell>
          <cell r="AY163">
            <v>2.7269999999999998E-3</v>
          </cell>
          <cell r="AZ163">
            <v>2.9420000000000002E-3</v>
          </cell>
          <cell r="BA163">
            <v>3.1740000000000002E-3</v>
          </cell>
          <cell r="BB163">
            <v>3.444E-3</v>
          </cell>
          <cell r="BC163">
            <v>3.7580000000000001E-3</v>
          </cell>
          <cell r="BD163">
            <v>4.1009999999999996E-3</v>
          </cell>
          <cell r="BE163">
            <v>4.4910000000000002E-3</v>
          </cell>
          <cell r="BF163">
            <v>4.875E-3</v>
          </cell>
          <cell r="BG163">
            <v>5.1739999999999998E-3</v>
          </cell>
          <cell r="BH163">
            <v>5.3530000000000001E-3</v>
          </cell>
          <cell r="BI163">
            <v>5.463E-3</v>
          </cell>
          <cell r="BJ163">
            <v>5.5589999999999997E-3</v>
          </cell>
          <cell r="BK163">
            <v>5.7419999999999997E-3</v>
          </cell>
          <cell r="BL163">
            <v>6.0879999999999997E-3</v>
          </cell>
          <cell r="BM163">
            <v>6.6579999999999999E-3</v>
          </cell>
          <cell r="BN163">
            <v>7.4099999999999999E-3</v>
          </cell>
          <cell r="BO163">
            <v>8.2909999999999998E-3</v>
          </cell>
          <cell r="BP163">
            <v>9.1979999999999996E-3</v>
          </cell>
          <cell r="BQ163">
            <v>1.0061E-2</v>
          </cell>
          <cell r="BR163">
            <v>1.0824E-2</v>
          </cell>
          <cell r="BS163">
            <v>1.1547E-2</v>
          </cell>
          <cell r="BT163">
            <v>1.238E-2</v>
          </cell>
          <cell r="BU163">
            <v>1.3381000000000001E-2</v>
          </cell>
          <cell r="BV163">
            <v>1.4478E-2</v>
          </cell>
          <cell r="BW163">
            <v>1.5682999999999999E-2</v>
          </cell>
          <cell r="BX163">
            <v>1.704E-2</v>
          </cell>
          <cell r="BY163">
            <v>1.8825999999999999E-2</v>
          </cell>
          <cell r="BZ163">
            <v>2.0910000000000002E-2</v>
          </cell>
          <cell r="CA163">
            <v>2.291E-2</v>
          </cell>
          <cell r="CB163">
            <v>2.4712999999999999E-2</v>
          </cell>
          <cell r="CC163">
            <v>2.6613000000000001E-2</v>
          </cell>
          <cell r="CD163">
            <v>2.8684999999999999E-2</v>
          </cell>
          <cell r="CE163">
            <v>3.1619000000000001E-2</v>
          </cell>
          <cell r="CF163">
            <v>3.6208999999999998E-2</v>
          </cell>
          <cell r="CG163">
            <v>4.2889999999999998E-2</v>
          </cell>
          <cell r="CH163">
            <v>5.1208999999999998E-2</v>
          </cell>
          <cell r="CI163">
            <v>6.0415999999999997E-2</v>
          </cell>
          <cell r="CJ163">
            <v>6.9875999999999994E-2</v>
          </cell>
          <cell r="CK163">
            <v>7.9207E-2</v>
          </cell>
          <cell r="CL163">
            <v>8.831E-2</v>
          </cell>
          <cell r="CM163">
            <v>9.7337000000000007E-2</v>
          </cell>
          <cell r="CN163">
            <v>0.10652</v>
          </cell>
          <cell r="CO163">
            <v>0.116133</v>
          </cell>
          <cell r="CP163">
            <v>0.12645400000000001</v>
          </cell>
          <cell r="CQ163">
            <v>0.13773199999999999</v>
          </cell>
          <cell r="CR163">
            <v>0.150201</v>
          </cell>
          <cell r="CS163">
            <v>0.16245200000000001</v>
          </cell>
          <cell r="CT163">
            <v>0.17424500000000001</v>
          </cell>
          <cell r="CU163">
            <v>0.185331</v>
          </cell>
          <cell r="CV163">
            <v>0.19545799999999999</v>
          </cell>
          <cell r="CW163">
            <v>0.20438200000000001</v>
          </cell>
          <cell r="CX163">
            <v>0.21371699999999999</v>
          </cell>
          <cell r="CY163">
            <v>0.22348100000000001</v>
          </cell>
          <cell r="CZ163">
            <v>0.23369400000000001</v>
          </cell>
          <cell r="DA163">
            <v>0.24437800000000001</v>
          </cell>
          <cell r="DB163">
            <v>0.25555299999999997</v>
          </cell>
          <cell r="DC163">
            <v>0.26724399999999998</v>
          </cell>
          <cell r="DD163">
            <v>0.27947300000000003</v>
          </cell>
          <cell r="DE163">
            <v>0.292265</v>
          </cell>
          <cell r="DF163">
            <v>0.305647</v>
          </cell>
          <cell r="DG163">
            <v>0.31964599999999999</v>
          </cell>
          <cell r="DH163">
            <v>0.334291</v>
          </cell>
          <cell r="DI163">
            <v>0.34961199999999998</v>
          </cell>
          <cell r="DJ163">
            <v>0.36563899999999999</v>
          </cell>
          <cell r="DK163">
            <v>0.38240600000000002</v>
          </cell>
          <cell r="DL163">
            <v>0.39994800000000003</v>
          </cell>
          <cell r="DM163">
            <v>0.41830000000000001</v>
          </cell>
          <cell r="DN163">
            <v>0.43749900000000003</v>
          </cell>
          <cell r="DO163">
            <v>0.45758599999999999</v>
          </cell>
          <cell r="DP163">
            <v>0.47860000000000003</v>
          </cell>
          <cell r="DQ163">
            <v>0.500587</v>
          </cell>
        </row>
        <row r="164">
          <cell r="A164">
            <v>2012</v>
          </cell>
          <cell r="B164">
            <v>6.5030000000000001E-3</v>
          </cell>
          <cell r="C164">
            <v>4.6200000000000001E-4</v>
          </cell>
          <cell r="D164">
            <v>2.8200000000000002E-4</v>
          </cell>
          <cell r="E164">
            <v>2.23E-4</v>
          </cell>
          <cell r="F164">
            <v>1.7000000000000001E-4</v>
          </cell>
          <cell r="G164">
            <v>1.46E-4</v>
          </cell>
          <cell r="H164">
            <v>1.2799999999999999E-4</v>
          </cell>
          <cell r="I164">
            <v>1.12E-4</v>
          </cell>
          <cell r="J164">
            <v>9.6000000000000002E-5</v>
          </cell>
          <cell r="K164">
            <v>8.2999999999999998E-5</v>
          </cell>
          <cell r="L164">
            <v>7.4999999999999993E-5</v>
          </cell>
          <cell r="M164">
            <v>8.1000000000000004E-5</v>
          </cell>
          <cell r="N164">
            <v>1.06E-4</v>
          </cell>
          <cell r="O164">
            <v>1.55E-4</v>
          </cell>
          <cell r="P164">
            <v>2.24E-4</v>
          </cell>
          <cell r="Q164">
            <v>2.9700000000000001E-4</v>
          </cell>
          <cell r="R164">
            <v>3.7199999999999999E-4</v>
          </cell>
          <cell r="S164">
            <v>4.6099999999999998E-4</v>
          </cell>
          <cell r="T164">
            <v>5.6499999999999996E-4</v>
          </cell>
          <cell r="U164">
            <v>6.7599999999999995E-4</v>
          </cell>
          <cell r="V164">
            <v>7.94E-4</v>
          </cell>
          <cell r="W164">
            <v>9.0399999999999996E-4</v>
          </cell>
          <cell r="X164">
            <v>9.8900000000000008E-4</v>
          </cell>
          <cell r="Y164">
            <v>1.0399999999999999E-3</v>
          </cell>
          <cell r="Z164">
            <v>1.065E-3</v>
          </cell>
          <cell r="AA164">
            <v>1.0820000000000001E-3</v>
          </cell>
          <cell r="AB164">
            <v>1.101E-3</v>
          </cell>
          <cell r="AC164">
            <v>1.122E-3</v>
          </cell>
          <cell r="AD164">
            <v>1.147E-3</v>
          </cell>
          <cell r="AE164">
            <v>1.176E-3</v>
          </cell>
          <cell r="AF164">
            <v>1.2049999999999999E-3</v>
          </cell>
          <cell r="AG164">
            <v>1.2290000000000001E-3</v>
          </cell>
          <cell r="AH164">
            <v>1.2459999999999999E-3</v>
          </cell>
          <cell r="AI164">
            <v>1.2539999999999999E-3</v>
          </cell>
          <cell r="AJ164">
            <v>1.2570000000000001E-3</v>
          </cell>
          <cell r="AK164">
            <v>1.266E-3</v>
          </cell>
          <cell r="AL164">
            <v>1.2819999999999999E-3</v>
          </cell>
          <cell r="AM164">
            <v>1.2979999999999999E-3</v>
          </cell>
          <cell r="AN164">
            <v>1.315E-3</v>
          </cell>
          <cell r="AO164">
            <v>1.338E-3</v>
          </cell>
          <cell r="AP164">
            <v>1.3669999999999999E-3</v>
          </cell>
          <cell r="AQ164">
            <v>1.4139999999999999E-3</v>
          </cell>
          <cell r="AR164">
            <v>1.493E-3</v>
          </cell>
          <cell r="AS164">
            <v>1.609E-3</v>
          </cell>
          <cell r="AT164">
            <v>1.7570000000000001E-3</v>
          </cell>
          <cell r="AU164">
            <v>1.926E-3</v>
          </cell>
          <cell r="AV164">
            <v>2.1050000000000001E-3</v>
          </cell>
          <cell r="AW164">
            <v>2.2950000000000002E-3</v>
          </cell>
          <cell r="AX164">
            <v>2.4919999999999999E-3</v>
          </cell>
          <cell r="AY164">
            <v>2.7000000000000001E-3</v>
          </cell>
          <cell r="AZ164">
            <v>2.9129999999999998E-3</v>
          </cell>
          <cell r="BA164">
            <v>3.143E-3</v>
          </cell>
          <cell r="BB164">
            <v>3.4099999999999998E-3</v>
          </cell>
          <cell r="BC164">
            <v>3.7200000000000002E-3</v>
          </cell>
          <cell r="BD164">
            <v>4.0590000000000001E-3</v>
          </cell>
          <cell r="BE164">
            <v>4.4450000000000002E-3</v>
          </cell>
          <cell r="BF164">
            <v>4.8250000000000003E-3</v>
          </cell>
          <cell r="BG164">
            <v>5.1209999999999997E-3</v>
          </cell>
          <cell r="BH164">
            <v>5.2950000000000002E-3</v>
          </cell>
          <cell r="BI164">
            <v>5.4029999999999998E-3</v>
          </cell>
          <cell r="BJ164">
            <v>5.4949999999999999E-3</v>
          </cell>
          <cell r="BK164">
            <v>5.6740000000000002E-3</v>
          </cell>
          <cell r="BL164">
            <v>6.0179999999999999E-3</v>
          </cell>
          <cell r="BM164">
            <v>6.5880000000000001E-3</v>
          </cell>
          <cell r="BN164">
            <v>7.3400000000000002E-3</v>
          </cell>
          <cell r="BO164">
            <v>8.2220000000000001E-3</v>
          </cell>
          <cell r="BP164">
            <v>9.1269999999999997E-3</v>
          </cell>
          <cell r="BQ164">
            <v>9.9880000000000004E-3</v>
          </cell>
          <cell r="BR164">
            <v>1.0747E-2</v>
          </cell>
          <cell r="BS164">
            <v>1.1464999999999999E-2</v>
          </cell>
          <cell r="BT164">
            <v>1.2291E-2</v>
          </cell>
          <cell r="BU164">
            <v>1.3285E-2</v>
          </cell>
          <cell r="BV164">
            <v>1.4374E-2</v>
          </cell>
          <cell r="BW164">
            <v>1.5573E-2</v>
          </cell>
          <cell r="BX164">
            <v>1.6920999999999999E-2</v>
          </cell>
          <cell r="BY164">
            <v>1.8697999999999999E-2</v>
          </cell>
          <cell r="BZ164">
            <v>2.0771999999999999E-2</v>
          </cell>
          <cell r="CA164">
            <v>2.2759999999999999E-2</v>
          </cell>
          <cell r="CB164">
            <v>2.4548E-2</v>
          </cell>
          <cell r="CC164">
            <v>2.6431E-2</v>
          </cell>
          <cell r="CD164">
            <v>2.8483999999999999E-2</v>
          </cell>
          <cell r="CE164">
            <v>3.1399000000000003E-2</v>
          </cell>
          <cell r="CF164">
            <v>3.5971000000000003E-2</v>
          </cell>
          <cell r="CG164">
            <v>4.2637000000000001E-2</v>
          </cell>
          <cell r="CH164">
            <v>5.0942000000000001E-2</v>
          </cell>
          <cell r="CI164">
            <v>6.0132999999999999E-2</v>
          </cell>
          <cell r="CJ164">
            <v>6.9570999999999994E-2</v>
          </cell>
          <cell r="CK164">
            <v>7.8876000000000002E-2</v>
          </cell>
          <cell r="CL164">
            <v>8.7945999999999996E-2</v>
          </cell>
          <cell r="CM164">
            <v>9.6935999999999994E-2</v>
          </cell>
          <cell r="CN164">
            <v>0.10607800000000001</v>
          </cell>
          <cell r="CO164">
            <v>0.115646</v>
          </cell>
          <cell r="CP164">
            <v>0.12592</v>
          </cell>
          <cell r="CQ164">
            <v>0.13714999999999999</v>
          </cell>
          <cell r="CR164">
            <v>0.14956900000000001</v>
          </cell>
          <cell r="CS164">
            <v>0.161772</v>
          </cell>
          <cell r="CT164">
            <v>0.17351900000000001</v>
          </cell>
          <cell r="CU164">
            <v>0.184562</v>
          </cell>
          <cell r="CV164">
            <v>0.19464999999999999</v>
          </cell>
          <cell r="CW164">
            <v>0.20354</v>
          </cell>
          <cell r="CX164">
            <v>0.212839</v>
          </cell>
          <cell r="CY164">
            <v>0.22256600000000001</v>
          </cell>
          <cell r="CZ164">
            <v>0.232741</v>
          </cell>
          <cell r="DA164">
            <v>0.24338399999999999</v>
          </cell>
          <cell r="DB164">
            <v>0.25451800000000002</v>
          </cell>
          <cell r="DC164">
            <v>0.26616400000000001</v>
          </cell>
          <cell r="DD164">
            <v>0.27834799999999998</v>
          </cell>
          <cell r="DE164">
            <v>0.29109200000000002</v>
          </cell>
          <cell r="DF164">
            <v>0.304425</v>
          </cell>
          <cell r="DG164">
            <v>0.31837199999999999</v>
          </cell>
          <cell r="DH164">
            <v>0.33296300000000001</v>
          </cell>
          <cell r="DI164">
            <v>0.34822799999999998</v>
          </cell>
          <cell r="DJ164">
            <v>0.36419699999999999</v>
          </cell>
          <cell r="DK164">
            <v>0.38090299999999999</v>
          </cell>
          <cell r="DL164">
            <v>0.39838099999999999</v>
          </cell>
          <cell r="DM164">
            <v>0.41666599999999998</v>
          </cell>
          <cell r="DN164">
            <v>0.43579600000000002</v>
          </cell>
          <cell r="DO164">
            <v>0.45580999999999999</v>
          </cell>
          <cell r="DP164">
            <v>0.47675000000000001</v>
          </cell>
          <cell r="DQ164">
            <v>0.49865700000000002</v>
          </cell>
        </row>
        <row r="165">
          <cell r="A165">
            <v>2013</v>
          </cell>
          <cell r="B165">
            <v>6.5189999999999996E-3</v>
          </cell>
          <cell r="C165">
            <v>3.9599999999999998E-4</v>
          </cell>
          <cell r="D165">
            <v>2.6800000000000001E-4</v>
          </cell>
          <cell r="E165">
            <v>2.1900000000000001E-4</v>
          </cell>
          <cell r="F165">
            <v>1.6799999999999999E-4</v>
          </cell>
          <cell r="G165">
            <v>1.44E-4</v>
          </cell>
          <cell r="H165">
            <v>1.26E-4</v>
          </cell>
          <cell r="I165">
            <v>1.1E-4</v>
          </cell>
          <cell r="J165">
            <v>9.5000000000000005E-5</v>
          </cell>
          <cell r="K165">
            <v>8.1000000000000004E-5</v>
          </cell>
          <cell r="L165">
            <v>7.3999999999999996E-5</v>
          </cell>
          <cell r="M165">
            <v>7.8999999999999996E-5</v>
          </cell>
          <cell r="N165">
            <v>1.0399999999999999E-4</v>
          </cell>
          <cell r="O165">
            <v>1.5300000000000001E-4</v>
          </cell>
          <cell r="P165">
            <v>2.2100000000000001E-4</v>
          </cell>
          <cell r="Q165">
            <v>2.9300000000000002E-4</v>
          </cell>
          <cell r="R165">
            <v>3.6900000000000002E-4</v>
          </cell>
          <cell r="S165">
            <v>4.57E-4</v>
          </cell>
          <cell r="T165">
            <v>5.5999999999999995E-4</v>
          </cell>
          <cell r="U165">
            <v>6.7100000000000005E-4</v>
          </cell>
          <cell r="V165">
            <v>7.8799999999999996E-4</v>
          </cell>
          <cell r="W165">
            <v>8.9700000000000001E-4</v>
          </cell>
          <cell r="X165">
            <v>9.810000000000001E-4</v>
          </cell>
          <cell r="Y165">
            <v>1.0319999999999999E-3</v>
          </cell>
          <cell r="Z165">
            <v>1.057E-3</v>
          </cell>
          <cell r="AA165">
            <v>1.0740000000000001E-3</v>
          </cell>
          <cell r="AB165">
            <v>1.093E-3</v>
          </cell>
          <cell r="AC165">
            <v>1.1130000000000001E-3</v>
          </cell>
          <cell r="AD165">
            <v>1.1379999999999999E-3</v>
          </cell>
          <cell r="AE165">
            <v>1.1659999999999999E-3</v>
          </cell>
          <cell r="AF165">
            <v>1.1950000000000001E-3</v>
          </cell>
          <cell r="AG165">
            <v>1.219E-3</v>
          </cell>
          <cell r="AH165">
            <v>1.2359999999999999E-3</v>
          </cell>
          <cell r="AI165">
            <v>1.2440000000000001E-3</v>
          </cell>
          <cell r="AJ165">
            <v>1.2470000000000001E-3</v>
          </cell>
          <cell r="AK165">
            <v>1.255E-3</v>
          </cell>
          <cell r="AL165">
            <v>1.271E-3</v>
          </cell>
          <cell r="AM165">
            <v>1.2869999999999999E-3</v>
          </cell>
          <cell r="AN165">
            <v>1.3029999999999999E-3</v>
          </cell>
          <cell r="AO165">
            <v>1.325E-3</v>
          </cell>
          <cell r="AP165">
            <v>1.354E-3</v>
          </cell>
          <cell r="AQ165">
            <v>1.4009999999999999E-3</v>
          </cell>
          <cell r="AR165">
            <v>1.4790000000000001E-3</v>
          </cell>
          <cell r="AS165">
            <v>1.5939999999999999E-3</v>
          </cell>
          <cell r="AT165">
            <v>1.74E-3</v>
          </cell>
          <cell r="AU165">
            <v>1.9070000000000001E-3</v>
          </cell>
          <cell r="AV165">
            <v>2.0839999999999999E-3</v>
          </cell>
          <cell r="AW165">
            <v>2.2720000000000001E-3</v>
          </cell>
          <cell r="AX165">
            <v>2.467E-3</v>
          </cell>
          <cell r="AY165">
            <v>2.673E-3</v>
          </cell>
          <cell r="AZ165">
            <v>2.8839999999999998E-3</v>
          </cell>
          <cell r="BA165">
            <v>3.1110000000000001E-3</v>
          </cell>
          <cell r="BB165">
            <v>3.3760000000000001E-3</v>
          </cell>
          <cell r="BC165">
            <v>3.6830000000000001E-3</v>
          </cell>
          <cell r="BD165">
            <v>4.0179999999999999E-3</v>
          </cell>
          <cell r="BE165">
            <v>4.4000000000000003E-3</v>
          </cell>
          <cell r="BF165">
            <v>4.7759999999999999E-3</v>
          </cell>
          <cell r="BG165">
            <v>5.0679999999999996E-3</v>
          </cell>
          <cell r="BH165">
            <v>5.2389999999999997E-3</v>
          </cell>
          <cell r="BI165">
            <v>5.3429999999999997E-3</v>
          </cell>
          <cell r="BJ165">
            <v>5.4320000000000002E-3</v>
          </cell>
          <cell r="BK165">
            <v>5.6080000000000001E-3</v>
          </cell>
          <cell r="BL165">
            <v>5.9490000000000003E-3</v>
          </cell>
          <cell r="BM165">
            <v>6.5189999999999996E-3</v>
          </cell>
          <cell r="BN165">
            <v>7.2709999999999997E-3</v>
          </cell>
          <cell r="BO165">
            <v>8.1530000000000005E-3</v>
          </cell>
          <cell r="BP165">
            <v>9.0580000000000001E-3</v>
          </cell>
          <cell r="BQ165">
            <v>9.9159999999999995E-3</v>
          </cell>
          <cell r="BR165">
            <v>1.0671999999999999E-2</v>
          </cell>
          <cell r="BS165">
            <v>1.1384E-2</v>
          </cell>
          <cell r="BT165">
            <v>1.2204E-2</v>
          </cell>
          <cell r="BU165">
            <v>1.319E-2</v>
          </cell>
          <cell r="BV165">
            <v>1.4272E-2</v>
          </cell>
          <cell r="BW165">
            <v>1.5462999999999999E-2</v>
          </cell>
          <cell r="BX165">
            <v>1.6803999999999999E-2</v>
          </cell>
          <cell r="BY165">
            <v>1.8572000000000002E-2</v>
          </cell>
          <cell r="BZ165">
            <v>2.0636000000000002E-2</v>
          </cell>
          <cell r="CA165">
            <v>2.2610999999999999E-2</v>
          </cell>
          <cell r="CB165">
            <v>2.4385E-2</v>
          </cell>
          <cell r="CC165">
            <v>2.6252000000000001E-2</v>
          </cell>
          <cell r="CD165">
            <v>2.8285999999999999E-2</v>
          </cell>
          <cell r="CE165">
            <v>3.1181E-2</v>
          </cell>
          <cell r="CF165">
            <v>3.5735000000000003E-2</v>
          </cell>
          <cell r="CG165">
            <v>4.2387000000000001E-2</v>
          </cell>
          <cell r="CH165">
            <v>5.0678000000000001E-2</v>
          </cell>
          <cell r="CI165">
            <v>5.9851000000000001E-2</v>
          </cell>
          <cell r="CJ165">
            <v>6.9268999999999997E-2</v>
          </cell>
          <cell r="CK165">
            <v>7.8547000000000006E-2</v>
          </cell>
          <cell r="CL165">
            <v>8.7584999999999996E-2</v>
          </cell>
          <cell r="CM165">
            <v>9.6536999999999998E-2</v>
          </cell>
          <cell r="CN165">
            <v>0.105638</v>
          </cell>
          <cell r="CO165">
            <v>0.115162</v>
          </cell>
          <cell r="CP165">
            <v>0.12539</v>
          </cell>
          <cell r="CQ165">
            <v>0.136572</v>
          </cell>
          <cell r="CR165">
            <v>0.14894099999999999</v>
          </cell>
          <cell r="CS165">
            <v>0.16109599999999999</v>
          </cell>
          <cell r="CT165">
            <v>0.17279800000000001</v>
          </cell>
          <cell r="CU165">
            <v>0.18379799999999999</v>
          </cell>
          <cell r="CV165">
            <v>0.19384699999999999</v>
          </cell>
          <cell r="CW165">
            <v>0.202704</v>
          </cell>
          <cell r="CX165">
            <v>0.21196799999999999</v>
          </cell>
          <cell r="CY165">
            <v>0.22165799999999999</v>
          </cell>
          <cell r="CZ165">
            <v>0.231794</v>
          </cell>
          <cell r="DA165">
            <v>0.242398</v>
          </cell>
          <cell r="DB165">
            <v>0.25348999999999999</v>
          </cell>
          <cell r="DC165">
            <v>0.26509300000000002</v>
          </cell>
          <cell r="DD165">
            <v>0.27723100000000001</v>
          </cell>
          <cell r="DE165">
            <v>0.28992899999999999</v>
          </cell>
          <cell r="DF165">
            <v>0.30321199999999998</v>
          </cell>
          <cell r="DG165">
            <v>0.317108</v>
          </cell>
          <cell r="DH165">
            <v>0.33164500000000002</v>
          </cell>
          <cell r="DI165">
            <v>0.346854</v>
          </cell>
          <cell r="DJ165">
            <v>0.362765</v>
          </cell>
          <cell r="DK165">
            <v>0.37941000000000003</v>
          </cell>
          <cell r="DL165">
            <v>0.39682400000000001</v>
          </cell>
          <cell r="DM165">
            <v>0.41504400000000002</v>
          </cell>
          <cell r="DN165">
            <v>0.43410500000000002</v>
          </cell>
          <cell r="DO165">
            <v>0.45404699999999998</v>
          </cell>
          <cell r="DP165">
            <v>0.474912</v>
          </cell>
          <cell r="DQ165">
            <v>0.49674099999999999</v>
          </cell>
        </row>
        <row r="166">
          <cell r="A166">
            <v>2014</v>
          </cell>
          <cell r="B166">
            <v>6.3220000000000004E-3</v>
          </cell>
          <cell r="C166">
            <v>3.97E-4</v>
          </cell>
          <cell r="D166">
            <v>2.63E-4</v>
          </cell>
          <cell r="E166">
            <v>2.1499999999999999E-4</v>
          </cell>
          <cell r="F166">
            <v>1.65E-4</v>
          </cell>
          <cell r="G166">
            <v>1.4100000000000001E-4</v>
          </cell>
          <cell r="H166">
            <v>1.2300000000000001E-4</v>
          </cell>
          <cell r="I166">
            <v>1.08E-4</v>
          </cell>
          <cell r="J166">
            <v>9.2999999999999997E-5</v>
          </cell>
          <cell r="K166">
            <v>8.0000000000000007E-5</v>
          </cell>
          <cell r="L166">
            <v>7.2999999999999999E-5</v>
          </cell>
          <cell r="M166">
            <v>7.7999999999999999E-5</v>
          </cell>
          <cell r="N166">
            <v>1.03E-4</v>
          </cell>
          <cell r="O166">
            <v>1.5100000000000001E-4</v>
          </cell>
          <cell r="P166">
            <v>2.1900000000000001E-4</v>
          </cell>
          <cell r="Q166">
            <v>2.9100000000000003E-4</v>
          </cell>
          <cell r="R166">
            <v>3.6499999999999998E-4</v>
          </cell>
          <cell r="S166">
            <v>4.5300000000000001E-4</v>
          </cell>
          <cell r="T166">
            <v>5.5599999999999996E-4</v>
          </cell>
          <cell r="U166">
            <v>6.6600000000000003E-4</v>
          </cell>
          <cell r="V166">
            <v>7.8200000000000003E-4</v>
          </cell>
          <cell r="W166">
            <v>8.8999999999999995E-4</v>
          </cell>
          <cell r="X166">
            <v>9.7400000000000004E-4</v>
          </cell>
          <cell r="Y166">
            <v>1.024E-3</v>
          </cell>
          <cell r="Z166">
            <v>1.049E-3</v>
          </cell>
          <cell r="AA166">
            <v>1.065E-3</v>
          </cell>
          <cell r="AB166">
            <v>1.0839999999999999E-3</v>
          </cell>
          <cell r="AC166">
            <v>1.1039999999999999E-3</v>
          </cell>
          <cell r="AD166">
            <v>1.129E-3</v>
          </cell>
          <cell r="AE166">
            <v>1.157E-3</v>
          </cell>
          <cell r="AF166">
            <v>1.1850000000000001E-3</v>
          </cell>
          <cell r="AG166">
            <v>1.209E-3</v>
          </cell>
          <cell r="AH166">
            <v>1.2260000000000001E-3</v>
          </cell>
          <cell r="AI166">
            <v>1.2329999999999999E-3</v>
          </cell>
          <cell r="AJ166">
            <v>1.2359999999999999E-3</v>
          </cell>
          <cell r="AK166">
            <v>1.2440000000000001E-3</v>
          </cell>
          <cell r="AL166">
            <v>1.2600000000000001E-3</v>
          </cell>
          <cell r="AM166">
            <v>1.276E-3</v>
          </cell>
          <cell r="AN166">
            <v>1.292E-3</v>
          </cell>
          <cell r="AO166">
            <v>1.3129999999999999E-3</v>
          </cell>
          <cell r="AP166">
            <v>1.3420000000000001E-3</v>
          </cell>
          <cell r="AQ166">
            <v>1.3879999999999999E-3</v>
          </cell>
          <cell r="AR166">
            <v>1.4649999999999999E-3</v>
          </cell>
          <cell r="AS166">
            <v>1.578E-3</v>
          </cell>
          <cell r="AT166">
            <v>1.7229999999999999E-3</v>
          </cell>
          <cell r="AU166">
            <v>1.8879999999999999E-3</v>
          </cell>
          <cell r="AV166">
            <v>2.0630000000000002E-3</v>
          </cell>
          <cell r="AW166">
            <v>2.2490000000000001E-3</v>
          </cell>
          <cell r="AX166">
            <v>2.4429999999999999E-3</v>
          </cell>
          <cell r="AY166">
            <v>2.6459999999999999E-3</v>
          </cell>
          <cell r="AZ166">
            <v>2.8549999999999999E-3</v>
          </cell>
          <cell r="BA166">
            <v>3.0799999999999998E-3</v>
          </cell>
          <cell r="BB166">
            <v>3.3419999999999999E-3</v>
          </cell>
          <cell r="BC166">
            <v>3.6459999999999999E-3</v>
          </cell>
          <cell r="BD166">
            <v>3.9769999999999996E-3</v>
          </cell>
          <cell r="BE166">
            <v>4.3550000000000004E-3</v>
          </cell>
          <cell r="BF166">
            <v>4.7280000000000004E-3</v>
          </cell>
          <cell r="BG166">
            <v>5.0159999999999996E-3</v>
          </cell>
          <cell r="BH166">
            <v>5.1840000000000002E-3</v>
          </cell>
          <cell r="BI166">
            <v>5.2839999999999996E-3</v>
          </cell>
          <cell r="BJ166">
            <v>5.3699999999999998E-3</v>
          </cell>
          <cell r="BK166">
            <v>5.5420000000000001E-3</v>
          </cell>
          <cell r="BL166">
            <v>5.8820000000000001E-3</v>
          </cell>
          <cell r="BM166">
            <v>6.45E-3</v>
          </cell>
          <cell r="BN166">
            <v>7.2030000000000002E-3</v>
          </cell>
          <cell r="BO166">
            <v>8.0850000000000002E-3</v>
          </cell>
          <cell r="BP166">
            <v>8.9890000000000005E-3</v>
          </cell>
          <cell r="BQ166">
            <v>9.8449999999999996E-3</v>
          </cell>
          <cell r="BR166">
            <v>1.0597000000000001E-2</v>
          </cell>
          <cell r="BS166">
            <v>1.1303000000000001E-2</v>
          </cell>
          <cell r="BT166">
            <v>1.2116999999999999E-2</v>
          </cell>
          <cell r="BU166">
            <v>1.3096999999999999E-2</v>
          </cell>
          <cell r="BV166">
            <v>1.4171E-2</v>
          </cell>
          <cell r="BW166">
            <v>1.5355000000000001E-2</v>
          </cell>
          <cell r="BX166">
            <v>1.6688000000000001E-2</v>
          </cell>
          <cell r="BY166">
            <v>1.8447000000000002E-2</v>
          </cell>
          <cell r="BZ166">
            <v>2.0501999999999999E-2</v>
          </cell>
          <cell r="CA166">
            <v>2.2464999999999999E-2</v>
          </cell>
          <cell r="CB166">
            <v>2.4223999999999999E-2</v>
          </cell>
          <cell r="CC166">
            <v>2.6075000000000001E-2</v>
          </cell>
          <cell r="CD166">
            <v>2.809E-2</v>
          </cell>
          <cell r="CE166">
            <v>3.0966E-2</v>
          </cell>
          <cell r="CF166">
            <v>3.5501999999999999E-2</v>
          </cell>
          <cell r="CG166">
            <v>4.2139000000000003E-2</v>
          </cell>
          <cell r="CH166">
            <v>5.0415000000000001E-2</v>
          </cell>
          <cell r="CI166">
            <v>5.9572E-2</v>
          </cell>
          <cell r="CJ166">
            <v>6.8969000000000003E-2</v>
          </cell>
          <cell r="CK166">
            <v>7.8219999999999998E-2</v>
          </cell>
          <cell r="CL166">
            <v>8.7225999999999998E-2</v>
          </cell>
          <cell r="CM166">
            <v>9.6142000000000005E-2</v>
          </cell>
          <cell r="CN166">
            <v>0.105202</v>
          </cell>
          <cell r="CO166">
            <v>0.11468200000000001</v>
          </cell>
          <cell r="CP166">
            <v>0.124864</v>
          </cell>
          <cell r="CQ166">
            <v>0.13599800000000001</v>
          </cell>
          <cell r="CR166">
            <v>0.14831900000000001</v>
          </cell>
          <cell r="CS166">
            <v>0.16042600000000001</v>
          </cell>
          <cell r="CT166">
            <v>0.17208200000000001</v>
          </cell>
          <cell r="CU166">
            <v>0.18304000000000001</v>
          </cell>
          <cell r="CV166">
            <v>0.193051</v>
          </cell>
          <cell r="CW166">
            <v>0.201874</v>
          </cell>
          <cell r="CX166">
            <v>0.21110300000000001</v>
          </cell>
          <cell r="CY166">
            <v>0.22075700000000001</v>
          </cell>
          <cell r="CZ166">
            <v>0.230855</v>
          </cell>
          <cell r="DA166">
            <v>0.24141899999999999</v>
          </cell>
          <cell r="DB166">
            <v>0.252469</v>
          </cell>
          <cell r="DC166">
            <v>0.26402900000000001</v>
          </cell>
          <cell r="DD166">
            <v>0.27612199999999998</v>
          </cell>
          <cell r="DE166">
            <v>0.288773</v>
          </cell>
          <cell r="DF166">
            <v>0.302008</v>
          </cell>
          <cell r="DG166">
            <v>0.31585299999999999</v>
          </cell>
          <cell r="DH166">
            <v>0.33033699999999999</v>
          </cell>
          <cell r="DI166">
            <v>0.34549000000000002</v>
          </cell>
          <cell r="DJ166">
            <v>0.36134300000000003</v>
          </cell>
          <cell r="DK166">
            <v>0.37792799999999999</v>
          </cell>
          <cell r="DL166">
            <v>0.39528000000000002</v>
          </cell>
          <cell r="DM166">
            <v>0.41343299999999999</v>
          </cell>
          <cell r="DN166">
            <v>0.43242599999999998</v>
          </cell>
          <cell r="DO166">
            <v>0.452297</v>
          </cell>
          <cell r="DP166">
            <v>0.47308699999999998</v>
          </cell>
          <cell r="DQ166">
            <v>0.49483899999999997</v>
          </cell>
        </row>
        <row r="167">
          <cell r="A167">
            <v>2015</v>
          </cell>
          <cell r="B167">
            <v>6.0959999999999999E-3</v>
          </cell>
          <cell r="C167">
            <v>3.8999999999999999E-4</v>
          </cell>
          <cell r="D167">
            <v>2.5900000000000001E-4</v>
          </cell>
          <cell r="E167">
            <v>2.12E-4</v>
          </cell>
          <cell r="F167">
            <v>1.6200000000000001E-4</v>
          </cell>
          <cell r="G167">
            <v>1.3899999999999999E-4</v>
          </cell>
          <cell r="H167">
            <v>1.21E-4</v>
          </cell>
          <cell r="I167">
            <v>1.06E-4</v>
          </cell>
          <cell r="J167">
            <v>9.1000000000000003E-5</v>
          </cell>
          <cell r="K167">
            <v>7.8999999999999996E-5</v>
          </cell>
          <cell r="L167">
            <v>7.1000000000000005E-5</v>
          </cell>
          <cell r="M167">
            <v>7.6000000000000004E-5</v>
          </cell>
          <cell r="N167">
            <v>1.01E-4</v>
          </cell>
          <cell r="O167">
            <v>1.4899999999999999E-4</v>
          </cell>
          <cell r="P167">
            <v>2.1599999999999999E-4</v>
          </cell>
          <cell r="Q167">
            <v>2.8800000000000001E-4</v>
          </cell>
          <cell r="R167">
            <v>3.6200000000000002E-4</v>
          </cell>
          <cell r="S167">
            <v>4.4999999999999999E-4</v>
          </cell>
          <cell r="T167">
            <v>5.5099999999999995E-4</v>
          </cell>
          <cell r="U167">
            <v>6.6E-4</v>
          </cell>
          <cell r="V167">
            <v>7.76E-4</v>
          </cell>
          <cell r="W167">
            <v>8.83E-4</v>
          </cell>
          <cell r="X167">
            <v>9.6599999999999995E-4</v>
          </cell>
          <cell r="Y167">
            <v>1.016E-3</v>
          </cell>
          <cell r="Z167">
            <v>1.041E-3</v>
          </cell>
          <cell r="AA167">
            <v>1.057E-3</v>
          </cell>
          <cell r="AB167">
            <v>1.0759999999999999E-3</v>
          </cell>
          <cell r="AC167">
            <v>1.0950000000000001E-3</v>
          </cell>
          <cell r="AD167">
            <v>1.1199999999999999E-3</v>
          </cell>
          <cell r="AE167">
            <v>1.1479999999999999E-3</v>
          </cell>
          <cell r="AF167">
            <v>1.176E-3</v>
          </cell>
          <cell r="AG167">
            <v>1.199E-3</v>
          </cell>
          <cell r="AH167">
            <v>1.2160000000000001E-3</v>
          </cell>
          <cell r="AI167">
            <v>1.2229999999999999E-3</v>
          </cell>
          <cell r="AJ167">
            <v>1.2260000000000001E-3</v>
          </cell>
          <cell r="AK167">
            <v>1.2340000000000001E-3</v>
          </cell>
          <cell r="AL167">
            <v>1.2489999999999999E-3</v>
          </cell>
          <cell r="AM167">
            <v>1.2639999999999999E-3</v>
          </cell>
          <cell r="AN167">
            <v>1.2800000000000001E-3</v>
          </cell>
          <cell r="AO167">
            <v>1.3010000000000001E-3</v>
          </cell>
          <cell r="AP167">
            <v>1.33E-3</v>
          </cell>
          <cell r="AQ167">
            <v>1.3749999999999999E-3</v>
          </cell>
          <cell r="AR167">
            <v>1.451E-3</v>
          </cell>
          <cell r="AS167">
            <v>1.5629999999999999E-3</v>
          </cell>
          <cell r="AT167">
            <v>1.7060000000000001E-3</v>
          </cell>
          <cell r="AU167">
            <v>1.869E-3</v>
          </cell>
          <cell r="AV167">
            <v>2.0430000000000001E-3</v>
          </cell>
          <cell r="AW167">
            <v>2.2269999999999998E-3</v>
          </cell>
          <cell r="AX167">
            <v>2.418E-3</v>
          </cell>
          <cell r="AY167">
            <v>2.6199999999999999E-3</v>
          </cell>
          <cell r="AZ167">
            <v>2.8270000000000001E-3</v>
          </cell>
          <cell r="BA167">
            <v>3.0500000000000002E-3</v>
          </cell>
          <cell r="BB167">
            <v>3.3089999999999999E-3</v>
          </cell>
          <cell r="BC167">
            <v>3.6099999999999999E-3</v>
          </cell>
          <cell r="BD167">
            <v>3.9370000000000004E-3</v>
          </cell>
          <cell r="BE167">
            <v>4.3109999999999997E-3</v>
          </cell>
          <cell r="BF167">
            <v>4.6800000000000001E-3</v>
          </cell>
          <cell r="BG167">
            <v>4.9639999999999997E-3</v>
          </cell>
          <cell r="BH167">
            <v>5.1289999999999999E-3</v>
          </cell>
          <cell r="BI167">
            <v>5.2269999999999999E-3</v>
          </cell>
          <cell r="BJ167">
            <v>5.3090000000000004E-3</v>
          </cell>
          <cell r="BK167">
            <v>5.4780000000000002E-3</v>
          </cell>
          <cell r="BL167">
            <v>5.8149999999999999E-3</v>
          </cell>
          <cell r="BM167">
            <v>6.3829999999999998E-3</v>
          </cell>
          <cell r="BN167">
            <v>7.136E-3</v>
          </cell>
          <cell r="BO167">
            <v>8.0180000000000008E-3</v>
          </cell>
          <cell r="BP167">
            <v>8.9219999999999994E-3</v>
          </cell>
          <cell r="BQ167">
            <v>9.7750000000000007E-3</v>
          </cell>
          <cell r="BR167">
            <v>1.0522999999999999E-2</v>
          </cell>
          <cell r="BS167">
            <v>1.1224E-2</v>
          </cell>
          <cell r="BT167">
            <v>1.2031999999999999E-2</v>
          </cell>
          <cell r="BU167">
            <v>1.3004E-2</v>
          </cell>
          <cell r="BV167">
            <v>1.4071999999999999E-2</v>
          </cell>
          <cell r="BW167">
            <v>1.5247999999999999E-2</v>
          </cell>
          <cell r="BX167">
            <v>1.6573000000000001E-2</v>
          </cell>
          <cell r="BY167">
            <v>1.8324E-2</v>
          </cell>
          <cell r="BZ167">
            <v>2.0368000000000001E-2</v>
          </cell>
          <cell r="CA167">
            <v>2.232E-2</v>
          </cell>
          <cell r="CB167">
            <v>2.4065E-2</v>
          </cell>
          <cell r="CC167">
            <v>2.5899999999999999E-2</v>
          </cell>
          <cell r="CD167">
            <v>2.7896000000000001E-2</v>
          </cell>
          <cell r="CE167">
            <v>3.0752999999999999E-2</v>
          </cell>
          <cell r="CF167">
            <v>3.5272999999999999E-2</v>
          </cell>
          <cell r="CG167">
            <v>4.1894000000000001E-2</v>
          </cell>
          <cell r="CH167">
            <v>5.0155999999999999E-2</v>
          </cell>
          <cell r="CI167">
            <v>5.9296000000000001E-2</v>
          </cell>
          <cell r="CJ167">
            <v>6.8670999999999996E-2</v>
          </cell>
          <cell r="CK167">
            <v>7.7895000000000006E-2</v>
          </cell>
          <cell r="CL167">
            <v>8.6870000000000003E-2</v>
          </cell>
          <cell r="CM167">
            <v>9.5749000000000001E-2</v>
          </cell>
          <cell r="CN167">
            <v>0.104769</v>
          </cell>
          <cell r="CO167">
            <v>0.114206</v>
          </cell>
          <cell r="CP167">
            <v>0.12434199999999999</v>
          </cell>
          <cell r="CQ167">
            <v>0.13542799999999999</v>
          </cell>
          <cell r="CR167">
            <v>0.147701</v>
          </cell>
          <cell r="CS167">
            <v>0.15976099999999999</v>
          </cell>
          <cell r="CT167">
            <v>0.171372</v>
          </cell>
          <cell r="CU167">
            <v>0.18228800000000001</v>
          </cell>
          <cell r="CV167">
            <v>0.19226099999999999</v>
          </cell>
          <cell r="CW167">
            <v>0.20105000000000001</v>
          </cell>
          <cell r="CX167">
            <v>0.21024399999999999</v>
          </cell>
          <cell r="CY167">
            <v>0.219862</v>
          </cell>
          <cell r="CZ167">
            <v>0.22992299999999999</v>
          </cell>
          <cell r="DA167">
            <v>0.24044699999999999</v>
          </cell>
          <cell r="DB167">
            <v>0.25145699999999999</v>
          </cell>
          <cell r="DC167">
            <v>0.26297399999999999</v>
          </cell>
          <cell r="DD167">
            <v>0.27502199999999999</v>
          </cell>
          <cell r="DE167">
            <v>0.28762599999999999</v>
          </cell>
          <cell r="DF167">
            <v>0.30081200000000002</v>
          </cell>
          <cell r="DG167">
            <v>0.31460700000000003</v>
          </cell>
          <cell r="DH167">
            <v>0.329038</v>
          </cell>
          <cell r="DI167">
            <v>0.344136</v>
          </cell>
          <cell r="DJ167">
            <v>0.359931</v>
          </cell>
          <cell r="DK167">
            <v>0.37645699999999999</v>
          </cell>
          <cell r="DL167">
            <v>0.39374599999999998</v>
          </cell>
          <cell r="DM167">
            <v>0.41183399999999998</v>
          </cell>
          <cell r="DN167">
            <v>0.430759</v>
          </cell>
          <cell r="DO167">
            <v>0.45055899999999999</v>
          </cell>
          <cell r="DP167">
            <v>0.471275</v>
          </cell>
          <cell r="DQ167">
            <v>0.49295</v>
          </cell>
        </row>
        <row r="168">
          <cell r="A168">
            <v>2016</v>
          </cell>
          <cell r="B168">
            <v>5.9719999999999999E-3</v>
          </cell>
          <cell r="C168">
            <v>3.8299999999999999E-4</v>
          </cell>
          <cell r="D168">
            <v>2.5500000000000002E-4</v>
          </cell>
          <cell r="E168">
            <v>2.0799999999999999E-4</v>
          </cell>
          <cell r="F168">
            <v>1.6000000000000001E-4</v>
          </cell>
          <cell r="G168">
            <v>1.37E-4</v>
          </cell>
          <cell r="H168">
            <v>1.2E-4</v>
          </cell>
          <cell r="I168">
            <v>1.0399999999999999E-4</v>
          </cell>
          <cell r="J168">
            <v>9.0000000000000006E-5</v>
          </cell>
          <cell r="K168">
            <v>7.7000000000000001E-5</v>
          </cell>
          <cell r="L168">
            <v>6.9999999999999994E-5</v>
          </cell>
          <cell r="M168">
            <v>7.4999999999999993E-5</v>
          </cell>
          <cell r="N168">
            <v>9.8999999999999994E-5</v>
          </cell>
          <cell r="O168">
            <v>1.47E-4</v>
          </cell>
          <cell r="P168">
            <v>2.14E-4</v>
          </cell>
          <cell r="Q168">
            <v>2.8499999999999999E-4</v>
          </cell>
          <cell r="R168">
            <v>3.59E-4</v>
          </cell>
          <cell r="S168">
            <v>4.46E-4</v>
          </cell>
          <cell r="T168">
            <v>5.4699999999999996E-4</v>
          </cell>
          <cell r="U168">
            <v>6.5499999999999998E-4</v>
          </cell>
          <cell r="V168">
            <v>7.6999999999999996E-4</v>
          </cell>
          <cell r="W168">
            <v>8.7600000000000004E-4</v>
          </cell>
          <cell r="X168">
            <v>9.59E-4</v>
          </cell>
          <cell r="Y168">
            <v>1.008E-3</v>
          </cell>
          <cell r="Z168">
            <v>1.0330000000000001E-3</v>
          </cell>
          <cell r="AA168">
            <v>1.049E-3</v>
          </cell>
          <cell r="AB168">
            <v>1.067E-3</v>
          </cell>
          <cell r="AC168">
            <v>1.0870000000000001E-3</v>
          </cell>
          <cell r="AD168">
            <v>1.111E-3</v>
          </cell>
          <cell r="AE168">
            <v>1.139E-3</v>
          </cell>
          <cell r="AF168">
            <v>1.1659999999999999E-3</v>
          </cell>
          <cell r="AG168">
            <v>1.189E-3</v>
          </cell>
          <cell r="AH168">
            <v>1.206E-3</v>
          </cell>
          <cell r="AI168">
            <v>1.2130000000000001E-3</v>
          </cell>
          <cell r="AJ168">
            <v>1.2149999999999999E-3</v>
          </cell>
          <cell r="AK168">
            <v>1.2229999999999999E-3</v>
          </cell>
          <cell r="AL168">
            <v>1.238E-3</v>
          </cell>
          <cell r="AM168">
            <v>1.253E-3</v>
          </cell>
          <cell r="AN168">
            <v>1.2689999999999999E-3</v>
          </cell>
          <cell r="AO168">
            <v>1.2899999999999999E-3</v>
          </cell>
          <cell r="AP168">
            <v>1.317E-3</v>
          </cell>
          <cell r="AQ168">
            <v>1.3619999999999999E-3</v>
          </cell>
          <cell r="AR168">
            <v>1.4369999999999999E-3</v>
          </cell>
          <cell r="AS168">
            <v>1.5479999999999999E-3</v>
          </cell>
          <cell r="AT168">
            <v>1.6900000000000001E-3</v>
          </cell>
          <cell r="AU168">
            <v>1.851E-3</v>
          </cell>
          <cell r="AV168">
            <v>2.0230000000000001E-3</v>
          </cell>
          <cell r="AW168">
            <v>2.2049999999999999E-3</v>
          </cell>
          <cell r="AX168">
            <v>2.3939999999999999E-3</v>
          </cell>
          <cell r="AY168">
            <v>2.594E-3</v>
          </cell>
          <cell r="AZ168">
            <v>2.7989999999999998E-3</v>
          </cell>
          <cell r="BA168">
            <v>3.0200000000000001E-3</v>
          </cell>
          <cell r="BB168">
            <v>3.2759999999999998E-3</v>
          </cell>
          <cell r="BC168">
            <v>3.5739999999999999E-3</v>
          </cell>
          <cell r="BD168">
            <v>3.8969999999999999E-3</v>
          </cell>
          <cell r="BE168">
            <v>4.267E-3</v>
          </cell>
          <cell r="BF168">
            <v>4.633E-3</v>
          </cell>
          <cell r="BG168">
            <v>4.914E-3</v>
          </cell>
          <cell r="BH168">
            <v>5.0749999999999997E-3</v>
          </cell>
          <cell r="BI168">
            <v>5.1700000000000001E-3</v>
          </cell>
          <cell r="BJ168">
            <v>5.2480000000000001E-3</v>
          </cell>
          <cell r="BK168">
            <v>5.4140000000000004E-3</v>
          </cell>
          <cell r="BL168">
            <v>5.7499999999999999E-3</v>
          </cell>
          <cell r="BM168">
            <v>6.3169999999999997E-3</v>
          </cell>
          <cell r="BN168">
            <v>7.0699999999999999E-3</v>
          </cell>
          <cell r="BO168">
            <v>7.9520000000000007E-3</v>
          </cell>
          <cell r="BP168">
            <v>8.855E-3</v>
          </cell>
          <cell r="BQ168">
            <v>9.7059999999999994E-3</v>
          </cell>
          <cell r="BR168">
            <v>1.0449999999999999E-2</v>
          </cell>
          <cell r="BS168">
            <v>1.1146E-2</v>
          </cell>
          <cell r="BT168">
            <v>1.1946999999999999E-2</v>
          </cell>
          <cell r="BU168">
            <v>1.2913000000000001E-2</v>
          </cell>
          <cell r="BV168">
            <v>1.3972999999999999E-2</v>
          </cell>
          <cell r="BW168">
            <v>1.5141999999999999E-2</v>
          </cell>
          <cell r="BX168">
            <v>1.6459000000000001E-2</v>
          </cell>
          <cell r="BY168">
            <v>1.8201999999999999E-2</v>
          </cell>
          <cell r="BZ168">
            <v>2.0237000000000002E-2</v>
          </cell>
          <cell r="CA168">
            <v>2.2176000000000001E-2</v>
          </cell>
          <cell r="CB168">
            <v>2.3907999999999999E-2</v>
          </cell>
          <cell r="CC168">
            <v>2.5727E-2</v>
          </cell>
          <cell r="CD168">
            <v>2.7705E-2</v>
          </cell>
          <cell r="CE168">
            <v>3.0543000000000001E-2</v>
          </cell>
          <cell r="CF168">
            <v>3.5046000000000001E-2</v>
          </cell>
          <cell r="CG168">
            <v>4.1652000000000002E-2</v>
          </cell>
          <cell r="CH168">
            <v>4.9898999999999999E-2</v>
          </cell>
          <cell r="CI168">
            <v>5.9020999999999997E-2</v>
          </cell>
          <cell r="CJ168">
            <v>6.8375000000000005E-2</v>
          </cell>
          <cell r="CK168">
            <v>7.7573000000000003E-2</v>
          </cell>
          <cell r="CL168">
            <v>8.6515999999999996E-2</v>
          </cell>
          <cell r="CM168">
            <v>9.5358999999999999E-2</v>
          </cell>
          <cell r="CN168">
            <v>0.104339</v>
          </cell>
          <cell r="CO168">
            <v>0.113733</v>
          </cell>
          <cell r="CP168">
            <v>0.123823</v>
          </cell>
          <cell r="CQ168">
            <v>0.13486300000000001</v>
          </cell>
          <cell r="CR168">
            <v>0.147088</v>
          </cell>
          <cell r="CS168">
            <v>0.15910099999999999</v>
          </cell>
          <cell r="CT168">
            <v>0.17066700000000001</v>
          </cell>
          <cell r="CU168">
            <v>0.18154100000000001</v>
          </cell>
          <cell r="CV168">
            <v>0.19147600000000001</v>
          </cell>
          <cell r="CW168">
            <v>0.20023299999999999</v>
          </cell>
          <cell r="CX168">
            <v>0.20939199999999999</v>
          </cell>
          <cell r="CY168">
            <v>0.218974</v>
          </cell>
          <cell r="CZ168">
            <v>0.22899700000000001</v>
          </cell>
          <cell r="DA168">
            <v>0.239482</v>
          </cell>
          <cell r="DB168">
            <v>0.25045099999999998</v>
          </cell>
          <cell r="DC168">
            <v>0.26192599999999999</v>
          </cell>
          <cell r="DD168">
            <v>0.27393000000000001</v>
          </cell>
          <cell r="DE168">
            <v>0.28648800000000002</v>
          </cell>
          <cell r="DF168">
            <v>0.29962499999999997</v>
          </cell>
          <cell r="DG168">
            <v>0.31336999999999998</v>
          </cell>
          <cell r="DH168">
            <v>0.32774900000000001</v>
          </cell>
          <cell r="DI168">
            <v>0.34279199999999999</v>
          </cell>
          <cell r="DJ168">
            <v>0.35853000000000002</v>
          </cell>
          <cell r="DK168">
            <v>0.374996</v>
          </cell>
          <cell r="DL168">
            <v>0.39222299999999999</v>
          </cell>
          <cell r="DM168">
            <v>0.41024699999999997</v>
          </cell>
          <cell r="DN168">
            <v>0.42910399999999999</v>
          </cell>
          <cell r="DO168">
            <v>0.44883400000000001</v>
          </cell>
          <cell r="DP168">
            <v>0.46947699999999998</v>
          </cell>
          <cell r="DQ168">
            <v>0.49107499999999998</v>
          </cell>
        </row>
        <row r="169">
          <cell r="A169">
            <v>2017</v>
          </cell>
          <cell r="B169">
            <v>5.8539999999999998E-3</v>
          </cell>
          <cell r="C169">
            <v>3.77E-4</v>
          </cell>
          <cell r="D169">
            <v>2.5000000000000001E-4</v>
          </cell>
          <cell r="E169">
            <v>2.05E-4</v>
          </cell>
          <cell r="F169">
            <v>1.5699999999999999E-4</v>
          </cell>
          <cell r="G169">
            <v>1.35E-4</v>
          </cell>
          <cell r="H169">
            <v>1.18E-4</v>
          </cell>
          <cell r="I169">
            <v>1.03E-4</v>
          </cell>
          <cell r="J169">
            <v>8.8999999999999995E-5</v>
          </cell>
          <cell r="K169">
            <v>7.6000000000000004E-5</v>
          </cell>
          <cell r="L169">
            <v>6.8999999999999997E-5</v>
          </cell>
          <cell r="M169">
            <v>7.3999999999999996E-5</v>
          </cell>
          <cell r="N169">
            <v>9.7999999999999997E-5</v>
          </cell>
          <cell r="O169">
            <v>1.45E-4</v>
          </cell>
          <cell r="P169">
            <v>2.1100000000000001E-4</v>
          </cell>
          <cell r="Q169">
            <v>2.8200000000000002E-4</v>
          </cell>
          <cell r="R169">
            <v>3.5599999999999998E-4</v>
          </cell>
          <cell r="S169">
            <v>4.4200000000000001E-4</v>
          </cell>
          <cell r="T169">
            <v>5.4299999999999997E-4</v>
          </cell>
          <cell r="U169">
            <v>6.4999999999999997E-4</v>
          </cell>
          <cell r="V169">
            <v>7.6400000000000003E-4</v>
          </cell>
          <cell r="W169">
            <v>8.7000000000000001E-4</v>
          </cell>
          <cell r="X169">
            <v>9.5100000000000002E-4</v>
          </cell>
          <cell r="Y169">
            <v>1E-3</v>
          </cell>
          <cell r="Z169">
            <v>1.0250000000000001E-3</v>
          </cell>
          <cell r="AA169">
            <v>1.041E-3</v>
          </cell>
          <cell r="AB169">
            <v>1.059E-3</v>
          </cell>
          <cell r="AC169">
            <v>1.078E-3</v>
          </cell>
          <cell r="AD169">
            <v>1.103E-3</v>
          </cell>
          <cell r="AE169">
            <v>1.1299999999999999E-3</v>
          </cell>
          <cell r="AF169">
            <v>1.157E-3</v>
          </cell>
          <cell r="AG169">
            <v>1.1800000000000001E-3</v>
          </cell>
          <cell r="AH169">
            <v>1.196E-3</v>
          </cell>
          <cell r="AI169">
            <v>1.2030000000000001E-3</v>
          </cell>
          <cell r="AJ169">
            <v>1.2049999999999999E-3</v>
          </cell>
          <cell r="AK169">
            <v>1.2130000000000001E-3</v>
          </cell>
          <cell r="AL169">
            <v>1.227E-3</v>
          </cell>
          <cell r="AM169">
            <v>1.242E-3</v>
          </cell>
          <cell r="AN169">
            <v>1.2570000000000001E-3</v>
          </cell>
          <cell r="AO169">
            <v>1.2780000000000001E-3</v>
          </cell>
          <cell r="AP169">
            <v>1.305E-3</v>
          </cell>
          <cell r="AQ169">
            <v>1.3500000000000001E-3</v>
          </cell>
          <cell r="AR169">
            <v>1.4239999999999999E-3</v>
          </cell>
          <cell r="AS169">
            <v>1.534E-3</v>
          </cell>
          <cell r="AT169">
            <v>1.6739999999999999E-3</v>
          </cell>
          <cell r="AU169">
            <v>1.833E-3</v>
          </cell>
          <cell r="AV169">
            <v>2.003E-3</v>
          </cell>
          <cell r="AW169">
            <v>2.183E-3</v>
          </cell>
          <cell r="AX169">
            <v>2.3700000000000001E-3</v>
          </cell>
          <cell r="AY169">
            <v>2.568E-3</v>
          </cell>
          <cell r="AZ169">
            <v>2.771E-3</v>
          </cell>
          <cell r="BA169">
            <v>2.9910000000000002E-3</v>
          </cell>
          <cell r="BB169">
            <v>3.2439999999999999E-3</v>
          </cell>
          <cell r="BC169">
            <v>3.5379999999999999E-3</v>
          </cell>
          <cell r="BD169">
            <v>3.8579999999999999E-3</v>
          </cell>
          <cell r="BE169">
            <v>4.2240000000000003E-3</v>
          </cell>
          <cell r="BF169">
            <v>4.5859999999999998E-3</v>
          </cell>
          <cell r="BG169">
            <v>4.8640000000000003E-3</v>
          </cell>
          <cell r="BH169">
            <v>5.0220000000000004E-3</v>
          </cell>
          <cell r="BI169">
            <v>5.1130000000000004E-3</v>
          </cell>
          <cell r="BJ169">
            <v>5.189E-3</v>
          </cell>
          <cell r="BK169">
            <v>5.352E-3</v>
          </cell>
          <cell r="BL169">
            <v>5.6849999999999999E-3</v>
          </cell>
          <cell r="BM169">
            <v>6.2519999999999997E-3</v>
          </cell>
          <cell r="BN169">
            <v>7.0049999999999999E-3</v>
          </cell>
          <cell r="BO169">
            <v>7.8869999999999999E-3</v>
          </cell>
          <cell r="BP169">
            <v>8.7889999999999999E-3</v>
          </cell>
          <cell r="BQ169">
            <v>9.6380000000000007E-3</v>
          </cell>
          <cell r="BR169">
            <v>1.0378E-2</v>
          </cell>
          <cell r="BS169">
            <v>1.1069000000000001E-2</v>
          </cell>
          <cell r="BT169">
            <v>1.1863E-2</v>
          </cell>
          <cell r="BU169">
            <v>1.2822999999999999E-2</v>
          </cell>
          <cell r="BV169">
            <v>1.3875999999999999E-2</v>
          </cell>
          <cell r="BW169">
            <v>1.5037E-2</v>
          </cell>
          <cell r="BX169">
            <v>1.6347E-2</v>
          </cell>
          <cell r="BY169">
            <v>1.8081E-2</v>
          </cell>
          <cell r="BZ169">
            <v>2.0107E-2</v>
          </cell>
          <cell r="CA169">
            <v>2.2034000000000002E-2</v>
          </cell>
          <cell r="CB169">
            <v>2.3751999999999999E-2</v>
          </cell>
          <cell r="CC169">
            <v>2.5555999999999999E-2</v>
          </cell>
          <cell r="CD169">
            <v>2.7517E-2</v>
          </cell>
          <cell r="CE169">
            <v>3.0335999999999998E-2</v>
          </cell>
          <cell r="CF169">
            <v>3.4820999999999998E-2</v>
          </cell>
          <cell r="CG169">
            <v>4.1411999999999997E-2</v>
          </cell>
          <cell r="CH169">
            <v>4.9644000000000001E-2</v>
          </cell>
          <cell r="CI169">
            <v>5.8749000000000003E-2</v>
          </cell>
          <cell r="CJ169">
            <v>6.8081000000000003E-2</v>
          </cell>
          <cell r="CK169">
            <v>7.7253000000000002E-2</v>
          </cell>
          <cell r="CL169">
            <v>8.6164000000000004E-2</v>
          </cell>
          <cell r="CM169">
            <v>9.4972000000000001E-2</v>
          </cell>
          <cell r="CN169">
            <v>0.103912</v>
          </cell>
          <cell r="CO169">
            <v>0.113263</v>
          </cell>
          <cell r="CP169">
            <v>0.123309</v>
          </cell>
          <cell r="CQ169">
            <v>0.134302</v>
          </cell>
          <cell r="CR169">
            <v>0.146479</v>
          </cell>
          <cell r="CS169">
            <v>0.158446</v>
          </cell>
          <cell r="CT169">
            <v>0.16996800000000001</v>
          </cell>
          <cell r="CU169">
            <v>0.18080099999999999</v>
          </cell>
          <cell r="CV169">
            <v>0.19069800000000001</v>
          </cell>
          <cell r="CW169">
            <v>0.19942099999999999</v>
          </cell>
          <cell r="CX169">
            <v>0.20854700000000001</v>
          </cell>
          <cell r="CY169">
            <v>0.21809300000000001</v>
          </cell>
          <cell r="CZ169">
            <v>0.228079</v>
          </cell>
          <cell r="DA169">
            <v>0.23852499999999999</v>
          </cell>
          <cell r="DB169">
            <v>0.24945300000000001</v>
          </cell>
          <cell r="DC169">
            <v>0.26088600000000001</v>
          </cell>
          <cell r="DD169">
            <v>0.27284599999999998</v>
          </cell>
          <cell r="DE169">
            <v>0.285358</v>
          </cell>
          <cell r="DF169">
            <v>0.29844700000000002</v>
          </cell>
          <cell r="DG169">
            <v>0.31214199999999998</v>
          </cell>
          <cell r="DH169">
            <v>0.32646799999999998</v>
          </cell>
          <cell r="DI169">
            <v>0.34145700000000001</v>
          </cell>
          <cell r="DJ169">
            <v>0.35713899999999998</v>
          </cell>
          <cell r="DK169">
            <v>0.37354599999999999</v>
          </cell>
          <cell r="DL169">
            <v>0.39071099999999997</v>
          </cell>
          <cell r="DM169">
            <v>0.40866999999999998</v>
          </cell>
          <cell r="DN169">
            <v>0.42746099999999998</v>
          </cell>
          <cell r="DO169">
            <v>0.44712099999999999</v>
          </cell>
          <cell r="DP169">
            <v>0.46769100000000002</v>
          </cell>
          <cell r="DQ169">
            <v>0.48921300000000001</v>
          </cell>
        </row>
        <row r="170">
          <cell r="A170">
            <v>2018</v>
          </cell>
          <cell r="B170">
            <v>5.7429999999999998E-3</v>
          </cell>
          <cell r="C170">
            <v>3.7100000000000002E-4</v>
          </cell>
          <cell r="D170">
            <v>2.4699999999999999E-4</v>
          </cell>
          <cell r="E170">
            <v>2.02E-4</v>
          </cell>
          <cell r="F170">
            <v>1.55E-4</v>
          </cell>
          <cell r="G170">
            <v>1.3300000000000001E-4</v>
          </cell>
          <cell r="H170">
            <v>1.16E-4</v>
          </cell>
          <cell r="I170">
            <v>1.01E-4</v>
          </cell>
          <cell r="J170">
            <v>8.7000000000000001E-5</v>
          </cell>
          <cell r="K170">
            <v>7.4999999999999993E-5</v>
          </cell>
          <cell r="L170">
            <v>6.7999999999999999E-5</v>
          </cell>
          <cell r="M170">
            <v>7.2000000000000002E-5</v>
          </cell>
          <cell r="N170">
            <v>9.6000000000000002E-5</v>
          </cell>
          <cell r="O170">
            <v>1.4300000000000001E-4</v>
          </cell>
          <cell r="P170">
            <v>2.0900000000000001E-4</v>
          </cell>
          <cell r="Q170">
            <v>2.7999999999999998E-4</v>
          </cell>
          <cell r="R170">
            <v>3.5300000000000002E-4</v>
          </cell>
          <cell r="S170">
            <v>4.3899999999999999E-4</v>
          </cell>
          <cell r="T170">
            <v>5.3799999999999996E-4</v>
          </cell>
          <cell r="U170">
            <v>6.4499999999999996E-4</v>
          </cell>
          <cell r="V170">
            <v>7.5799999999999999E-4</v>
          </cell>
          <cell r="W170">
            <v>8.6300000000000005E-4</v>
          </cell>
          <cell r="X170">
            <v>9.4399999999999996E-4</v>
          </cell>
          <cell r="Y170">
            <v>9.9299999999999996E-4</v>
          </cell>
          <cell r="Z170">
            <v>1.0169999999999999E-3</v>
          </cell>
          <cell r="AA170">
            <v>1.0330000000000001E-3</v>
          </cell>
          <cell r="AB170">
            <v>1.0510000000000001E-3</v>
          </cell>
          <cell r="AC170">
            <v>1.07E-3</v>
          </cell>
          <cell r="AD170">
            <v>1.0939999999999999E-3</v>
          </cell>
          <cell r="AE170">
            <v>1.121E-3</v>
          </cell>
          <cell r="AF170">
            <v>1.1479999999999999E-3</v>
          </cell>
          <cell r="AG170">
            <v>1.17E-3</v>
          </cell>
          <cell r="AH170">
            <v>1.186E-3</v>
          </cell>
          <cell r="AI170">
            <v>1.193E-3</v>
          </cell>
          <cell r="AJ170">
            <v>1.1950000000000001E-3</v>
          </cell>
          <cell r="AK170">
            <v>1.2019999999999999E-3</v>
          </cell>
          <cell r="AL170">
            <v>1.217E-3</v>
          </cell>
          <cell r="AM170">
            <v>1.2310000000000001E-3</v>
          </cell>
          <cell r="AN170">
            <v>1.2459999999999999E-3</v>
          </cell>
          <cell r="AO170">
            <v>1.2669999999999999E-3</v>
          </cell>
          <cell r="AP170">
            <v>1.2930000000000001E-3</v>
          </cell>
          <cell r="AQ170">
            <v>1.3370000000000001E-3</v>
          </cell>
          <cell r="AR170">
            <v>1.41E-3</v>
          </cell>
          <cell r="AS170">
            <v>1.519E-3</v>
          </cell>
          <cell r="AT170">
            <v>1.658E-3</v>
          </cell>
          <cell r="AU170">
            <v>1.815E-3</v>
          </cell>
          <cell r="AV170">
            <v>1.983E-3</v>
          </cell>
          <cell r="AW170">
            <v>2.1610000000000002E-3</v>
          </cell>
          <cell r="AX170">
            <v>2.3470000000000001E-3</v>
          </cell>
          <cell r="AY170">
            <v>2.5430000000000001E-3</v>
          </cell>
          <cell r="AZ170">
            <v>2.7439999999999999E-3</v>
          </cell>
          <cell r="BA170">
            <v>2.9610000000000001E-3</v>
          </cell>
          <cell r="BB170">
            <v>3.2130000000000001E-3</v>
          </cell>
          <cell r="BC170">
            <v>3.503E-3</v>
          </cell>
          <cell r="BD170">
            <v>3.82E-3</v>
          </cell>
          <cell r="BE170">
            <v>4.182E-3</v>
          </cell>
          <cell r="BF170">
            <v>4.5409999999999999E-3</v>
          </cell>
          <cell r="BG170">
            <v>4.8149999999999998E-3</v>
          </cell>
          <cell r="BH170">
            <v>4.9699999999999996E-3</v>
          </cell>
          <cell r="BI170">
            <v>5.058E-3</v>
          </cell>
          <cell r="BJ170">
            <v>5.13E-3</v>
          </cell>
          <cell r="BK170">
            <v>5.2900000000000004E-3</v>
          </cell>
          <cell r="BL170">
            <v>5.6210000000000001E-3</v>
          </cell>
          <cell r="BM170">
            <v>6.1869999999999998E-3</v>
          </cell>
          <cell r="BN170">
            <v>6.94E-3</v>
          </cell>
          <cell r="BO170">
            <v>7.8230000000000001E-3</v>
          </cell>
          <cell r="BP170">
            <v>8.7229999999999999E-3</v>
          </cell>
          <cell r="BQ170">
            <v>9.5709999999999996E-3</v>
          </cell>
          <cell r="BR170">
            <v>1.0307E-2</v>
          </cell>
          <cell r="BS170">
            <v>1.0992E-2</v>
          </cell>
          <cell r="BT170">
            <v>1.1781E-2</v>
          </cell>
          <cell r="BU170">
            <v>1.2733E-2</v>
          </cell>
          <cell r="BV170">
            <v>1.3780000000000001E-2</v>
          </cell>
          <cell r="BW170">
            <v>1.4933999999999999E-2</v>
          </cell>
          <cell r="BX170">
            <v>1.6236E-2</v>
          </cell>
          <cell r="BY170">
            <v>1.7961999999999999E-2</v>
          </cell>
          <cell r="BZ170">
            <v>1.9977999999999999E-2</v>
          </cell>
          <cell r="CA170">
            <v>2.1894E-2</v>
          </cell>
          <cell r="CB170">
            <v>2.3598000000000001E-2</v>
          </cell>
          <cell r="CC170">
            <v>2.5387E-2</v>
          </cell>
          <cell r="CD170">
            <v>2.733E-2</v>
          </cell>
          <cell r="CE170">
            <v>3.0131000000000002E-2</v>
          </cell>
          <cell r="CF170">
            <v>3.4598999999999998E-2</v>
          </cell>
          <cell r="CG170">
            <v>4.1175000000000003E-2</v>
          </cell>
          <cell r="CH170">
            <v>4.9391999999999998E-2</v>
          </cell>
          <cell r="CI170">
            <v>5.8479000000000003E-2</v>
          </cell>
          <cell r="CJ170">
            <v>6.7790000000000003E-2</v>
          </cell>
          <cell r="CK170">
            <v>7.6935000000000003E-2</v>
          </cell>
          <cell r="CL170">
            <v>8.5815000000000002E-2</v>
          </cell>
          <cell r="CM170">
            <v>9.4587000000000004E-2</v>
          </cell>
          <cell r="CN170">
            <v>0.103488</v>
          </cell>
          <cell r="CO170">
            <v>0.11279699999999999</v>
          </cell>
          <cell r="CP170">
            <v>0.122798</v>
          </cell>
          <cell r="CQ170">
            <v>0.133745</v>
          </cell>
          <cell r="CR170">
            <v>0.145875</v>
          </cell>
          <cell r="CS170">
            <v>0.15779599999999999</v>
          </cell>
          <cell r="CT170">
            <v>0.16927400000000001</v>
          </cell>
          <cell r="CU170">
            <v>0.180065</v>
          </cell>
          <cell r="CV170">
            <v>0.18992500000000001</v>
          </cell>
          <cell r="CW170">
            <v>0.19861599999999999</v>
          </cell>
          <cell r="CX170">
            <v>0.207707</v>
          </cell>
          <cell r="CY170">
            <v>0.21721799999999999</v>
          </cell>
          <cell r="CZ170">
            <v>0.22716700000000001</v>
          </cell>
          <cell r="DA170">
            <v>0.23757400000000001</v>
          </cell>
          <cell r="DB170">
            <v>0.24846199999999999</v>
          </cell>
          <cell r="DC170">
            <v>0.259853</v>
          </cell>
          <cell r="DD170">
            <v>0.27176899999999998</v>
          </cell>
          <cell r="DE170">
            <v>0.28423599999999999</v>
          </cell>
          <cell r="DF170">
            <v>0.29727799999999999</v>
          </cell>
          <cell r="DG170">
            <v>0.31092199999999998</v>
          </cell>
          <cell r="DH170">
            <v>0.32519700000000001</v>
          </cell>
          <cell r="DI170">
            <v>0.34013199999999999</v>
          </cell>
          <cell r="DJ170">
            <v>0.35575800000000002</v>
          </cell>
          <cell r="DK170">
            <v>0.37210599999999999</v>
          </cell>
          <cell r="DL170">
            <v>0.38921</v>
          </cell>
          <cell r="DM170">
            <v>0.40710499999999999</v>
          </cell>
          <cell r="DN170">
            <v>0.42582900000000001</v>
          </cell>
          <cell r="DO170">
            <v>0.44541999999999998</v>
          </cell>
          <cell r="DP170">
            <v>0.46591700000000003</v>
          </cell>
          <cell r="DQ170">
            <v>0.48736400000000002</v>
          </cell>
        </row>
        <row r="171">
          <cell r="A171">
            <v>2019</v>
          </cell>
          <cell r="B171">
            <v>5.6360000000000004E-3</v>
          </cell>
          <cell r="C171">
            <v>3.6499999999999998E-4</v>
          </cell>
          <cell r="D171">
            <v>2.43E-4</v>
          </cell>
          <cell r="E171">
            <v>1.9900000000000001E-4</v>
          </cell>
          <cell r="F171">
            <v>1.5200000000000001E-4</v>
          </cell>
          <cell r="G171">
            <v>1.3100000000000001E-4</v>
          </cell>
          <cell r="H171">
            <v>1.1400000000000001E-4</v>
          </cell>
          <cell r="I171">
            <v>1E-4</v>
          </cell>
          <cell r="J171">
            <v>8.6000000000000003E-5</v>
          </cell>
          <cell r="K171">
            <v>7.2999999999999999E-5</v>
          </cell>
          <cell r="L171">
            <v>6.6000000000000005E-5</v>
          </cell>
          <cell r="M171">
            <v>7.1000000000000005E-5</v>
          </cell>
          <cell r="N171">
            <v>9.5000000000000005E-5</v>
          </cell>
          <cell r="O171">
            <v>1.4200000000000001E-4</v>
          </cell>
          <cell r="P171">
            <v>2.0699999999999999E-4</v>
          </cell>
          <cell r="Q171">
            <v>2.7700000000000001E-4</v>
          </cell>
          <cell r="R171">
            <v>3.5E-4</v>
          </cell>
          <cell r="S171">
            <v>4.35E-4</v>
          </cell>
          <cell r="T171">
            <v>5.3399999999999997E-4</v>
          </cell>
          <cell r="U171">
            <v>6.4000000000000005E-4</v>
          </cell>
          <cell r="V171">
            <v>7.5199999999999996E-4</v>
          </cell>
          <cell r="W171">
            <v>8.5599999999999999E-4</v>
          </cell>
          <cell r="X171">
            <v>9.3700000000000001E-4</v>
          </cell>
          <cell r="Y171">
            <v>9.8499999999999998E-4</v>
          </cell>
          <cell r="Z171">
            <v>1.0089999999999999E-3</v>
          </cell>
          <cell r="AA171">
            <v>1.0250000000000001E-3</v>
          </cell>
          <cell r="AB171">
            <v>1.0430000000000001E-3</v>
          </cell>
          <cell r="AC171">
            <v>1.062E-3</v>
          </cell>
          <cell r="AD171">
            <v>1.085E-3</v>
          </cell>
          <cell r="AE171">
            <v>1.1119999999999999E-3</v>
          </cell>
          <cell r="AF171">
            <v>1.139E-3</v>
          </cell>
          <cell r="AG171">
            <v>1.1609999999999999E-3</v>
          </cell>
          <cell r="AH171">
            <v>1.176E-3</v>
          </cell>
          <cell r="AI171">
            <v>1.183E-3</v>
          </cell>
          <cell r="AJ171">
            <v>1.1850000000000001E-3</v>
          </cell>
          <cell r="AK171">
            <v>1.1919999999999999E-3</v>
          </cell>
          <cell r="AL171">
            <v>1.206E-3</v>
          </cell>
          <cell r="AM171">
            <v>1.2199999999999999E-3</v>
          </cell>
          <cell r="AN171">
            <v>1.235E-3</v>
          </cell>
          <cell r="AO171">
            <v>1.255E-3</v>
          </cell>
          <cell r="AP171">
            <v>1.2819999999999999E-3</v>
          </cell>
          <cell r="AQ171">
            <v>1.325E-3</v>
          </cell>
          <cell r="AR171">
            <v>1.397E-3</v>
          </cell>
          <cell r="AS171">
            <v>1.505E-3</v>
          </cell>
          <cell r="AT171">
            <v>1.642E-3</v>
          </cell>
          <cell r="AU171">
            <v>1.797E-3</v>
          </cell>
          <cell r="AV171">
            <v>1.9629999999999999E-3</v>
          </cell>
          <cell r="AW171">
            <v>2.1389999999999998E-3</v>
          </cell>
          <cell r="AX171">
            <v>2.323E-3</v>
          </cell>
          <cell r="AY171">
            <v>2.5179999999999998E-3</v>
          </cell>
          <cell r="AZ171">
            <v>2.7169999999999998E-3</v>
          </cell>
          <cell r="BA171">
            <v>2.9329999999999998E-3</v>
          </cell>
          <cell r="BB171">
            <v>3.1809999999999998E-3</v>
          </cell>
          <cell r="BC171">
            <v>3.4689999999999999E-3</v>
          </cell>
          <cell r="BD171">
            <v>3.7820000000000002E-3</v>
          </cell>
          <cell r="BE171">
            <v>4.1409999999999997E-3</v>
          </cell>
          <cell r="BF171">
            <v>4.496E-3</v>
          </cell>
          <cell r="BG171">
            <v>4.7660000000000003E-3</v>
          </cell>
          <cell r="BH171">
            <v>4.9179999999999996E-3</v>
          </cell>
          <cell r="BI171">
            <v>5.0039999999999998E-3</v>
          </cell>
          <cell r="BJ171">
            <v>5.0730000000000003E-3</v>
          </cell>
          <cell r="BK171">
            <v>5.2290000000000001E-3</v>
          </cell>
          <cell r="BL171">
            <v>5.5589999999999997E-3</v>
          </cell>
          <cell r="BM171">
            <v>6.1240000000000001E-3</v>
          </cell>
          <cell r="BN171">
            <v>6.8770000000000003E-3</v>
          </cell>
          <cell r="BO171">
            <v>7.7590000000000003E-3</v>
          </cell>
          <cell r="BP171">
            <v>8.659E-3</v>
          </cell>
          <cell r="BQ171">
            <v>9.5040000000000003E-3</v>
          </cell>
          <cell r="BR171">
            <v>1.0236E-2</v>
          </cell>
          <cell r="BS171">
            <v>1.0916E-2</v>
          </cell>
          <cell r="BT171">
            <v>1.1698999999999999E-2</v>
          </cell>
          <cell r="BU171">
            <v>1.2645E-2</v>
          </cell>
          <cell r="BV171">
            <v>1.3684999999999999E-2</v>
          </cell>
          <cell r="BW171">
            <v>1.4832E-2</v>
          </cell>
          <cell r="BX171">
            <v>1.6126999999999999E-2</v>
          </cell>
          <cell r="BY171">
            <v>1.7843999999999999E-2</v>
          </cell>
          <cell r="BZ171">
            <v>1.9851000000000001E-2</v>
          </cell>
          <cell r="CA171">
            <v>2.1756000000000001E-2</v>
          </cell>
          <cell r="CB171">
            <v>2.3446000000000002E-2</v>
          </cell>
          <cell r="CC171">
            <v>2.5219999999999999E-2</v>
          </cell>
          <cell r="CD171">
            <v>2.7146E-2</v>
          </cell>
          <cell r="CE171">
            <v>2.9929000000000001E-2</v>
          </cell>
          <cell r="CF171">
            <v>3.4380000000000001E-2</v>
          </cell>
          <cell r="CG171">
            <v>4.0940999999999998E-2</v>
          </cell>
          <cell r="CH171">
            <v>4.9141999999999998E-2</v>
          </cell>
          <cell r="CI171">
            <v>5.8212E-2</v>
          </cell>
          <cell r="CJ171">
            <v>6.7501000000000005E-2</v>
          </cell>
          <cell r="CK171">
            <v>7.6619999999999994E-2</v>
          </cell>
          <cell r="CL171">
            <v>8.5469000000000003E-2</v>
          </cell>
          <cell r="CM171">
            <v>9.4204999999999997E-2</v>
          </cell>
          <cell r="CN171">
            <v>0.10306700000000001</v>
          </cell>
          <cell r="CO171">
            <v>0.112334</v>
          </cell>
          <cell r="CP171">
            <v>0.122291</v>
          </cell>
          <cell r="CQ171">
            <v>0.133192</v>
          </cell>
          <cell r="CR171">
            <v>0.14527499999999999</v>
          </cell>
          <cell r="CS171">
            <v>0.15715000000000001</v>
          </cell>
          <cell r="CT171">
            <v>0.16858400000000001</v>
          </cell>
          <cell r="CU171">
            <v>0.17933499999999999</v>
          </cell>
          <cell r="CV171">
            <v>0.18915799999999999</v>
          </cell>
          <cell r="CW171">
            <v>0.19781599999999999</v>
          </cell>
          <cell r="CX171">
            <v>0.206874</v>
          </cell>
          <cell r="CY171">
            <v>0.21634900000000001</v>
          </cell>
          <cell r="CZ171">
            <v>0.22626099999999999</v>
          </cell>
          <cell r="DA171">
            <v>0.23663100000000001</v>
          </cell>
          <cell r="DB171">
            <v>0.247479</v>
          </cell>
          <cell r="DC171">
            <v>0.258828</v>
          </cell>
          <cell r="DD171">
            <v>0.2707</v>
          </cell>
          <cell r="DE171">
            <v>0.28312199999999998</v>
          </cell>
          <cell r="DF171">
            <v>0.29611700000000002</v>
          </cell>
          <cell r="DG171">
            <v>0.30971199999999999</v>
          </cell>
          <cell r="DH171">
            <v>0.323936</v>
          </cell>
          <cell r="DI171">
            <v>0.33881699999999998</v>
          </cell>
          <cell r="DJ171">
            <v>0.35438599999999998</v>
          </cell>
          <cell r="DK171">
            <v>0.37067600000000001</v>
          </cell>
          <cell r="DL171">
            <v>0.38771899999999998</v>
          </cell>
          <cell r="DM171">
            <v>0.40555200000000002</v>
          </cell>
          <cell r="DN171">
            <v>0.424209</v>
          </cell>
          <cell r="DO171">
            <v>0.44373099999999999</v>
          </cell>
          <cell r="DP171">
            <v>0.46415600000000001</v>
          </cell>
          <cell r="DQ171">
            <v>0.48552800000000002</v>
          </cell>
        </row>
        <row r="172">
          <cell r="A172">
            <v>2020</v>
          </cell>
          <cell r="B172">
            <v>5.5339999999999999E-3</v>
          </cell>
          <cell r="C172">
            <v>3.59E-4</v>
          </cell>
          <cell r="D172">
            <v>2.3900000000000001E-4</v>
          </cell>
          <cell r="E172">
            <v>1.9599999999999999E-4</v>
          </cell>
          <cell r="F172">
            <v>1.4999999999999999E-4</v>
          </cell>
          <cell r="G172">
            <v>1.2899999999999999E-4</v>
          </cell>
          <cell r="H172">
            <v>1.13E-4</v>
          </cell>
          <cell r="I172">
            <v>9.7999999999999997E-5</v>
          </cell>
          <cell r="J172">
            <v>8.5000000000000006E-5</v>
          </cell>
          <cell r="K172">
            <v>7.2000000000000002E-5</v>
          </cell>
          <cell r="L172">
            <v>6.4999999999999994E-5</v>
          </cell>
          <cell r="M172">
            <v>6.9999999999999994E-5</v>
          </cell>
          <cell r="N172">
            <v>9.2999999999999997E-5</v>
          </cell>
          <cell r="O172">
            <v>1.3999999999999999E-4</v>
          </cell>
          <cell r="P172">
            <v>2.05E-4</v>
          </cell>
          <cell r="Q172">
            <v>2.7500000000000002E-4</v>
          </cell>
          <cell r="R172">
            <v>3.4699999999999998E-4</v>
          </cell>
          <cell r="S172">
            <v>4.3199999999999998E-4</v>
          </cell>
          <cell r="T172">
            <v>5.2999999999999998E-4</v>
          </cell>
          <cell r="U172">
            <v>6.3500000000000004E-4</v>
          </cell>
          <cell r="V172">
            <v>7.4600000000000003E-4</v>
          </cell>
          <cell r="W172">
            <v>8.4999999999999995E-4</v>
          </cell>
          <cell r="X172">
            <v>9.3000000000000005E-4</v>
          </cell>
          <cell r="Y172">
            <v>9.7799999999999992E-4</v>
          </cell>
          <cell r="Z172">
            <v>1.0020000000000001E-3</v>
          </cell>
          <cell r="AA172">
            <v>1.0169999999999999E-3</v>
          </cell>
          <cell r="AB172">
            <v>1.0349999999999999E-3</v>
          </cell>
          <cell r="AC172">
            <v>1.0529999999999999E-3</v>
          </cell>
          <cell r="AD172">
            <v>1.077E-3</v>
          </cell>
          <cell r="AE172">
            <v>1.103E-3</v>
          </cell>
          <cell r="AF172">
            <v>1.129E-3</v>
          </cell>
          <cell r="AG172">
            <v>1.1509999999999999E-3</v>
          </cell>
          <cell r="AH172">
            <v>1.1670000000000001E-3</v>
          </cell>
          <cell r="AI172">
            <v>1.173E-3</v>
          </cell>
          <cell r="AJ172">
            <v>1.175E-3</v>
          </cell>
          <cell r="AK172">
            <v>1.1820000000000001E-3</v>
          </cell>
          <cell r="AL172">
            <v>1.196E-3</v>
          </cell>
          <cell r="AM172">
            <v>1.2099999999999999E-3</v>
          </cell>
          <cell r="AN172">
            <v>1.224E-3</v>
          </cell>
          <cell r="AO172">
            <v>1.2440000000000001E-3</v>
          </cell>
          <cell r="AP172">
            <v>1.2700000000000001E-3</v>
          </cell>
          <cell r="AQ172">
            <v>1.3129999999999999E-3</v>
          </cell>
          <cell r="AR172">
            <v>1.384E-3</v>
          </cell>
          <cell r="AS172">
            <v>1.49E-3</v>
          </cell>
          <cell r="AT172">
            <v>1.6260000000000001E-3</v>
          </cell>
          <cell r="AU172">
            <v>1.7799999999999999E-3</v>
          </cell>
          <cell r="AV172">
            <v>1.944E-3</v>
          </cell>
          <cell r="AW172">
            <v>2.1180000000000001E-3</v>
          </cell>
          <cell r="AX172">
            <v>2.3E-3</v>
          </cell>
          <cell r="AY172">
            <v>2.493E-3</v>
          </cell>
          <cell r="AZ172">
            <v>2.6909999999999998E-3</v>
          </cell>
          <cell r="BA172">
            <v>2.9039999999999999E-3</v>
          </cell>
          <cell r="BB172">
            <v>3.15E-3</v>
          </cell>
          <cell r="BC172">
            <v>3.4350000000000001E-3</v>
          </cell>
          <cell r="BD172">
            <v>3.7439999999999999E-3</v>
          </cell>
          <cell r="BE172">
            <v>4.0990000000000002E-3</v>
          </cell>
          <cell r="BF172">
            <v>4.4510000000000001E-3</v>
          </cell>
          <cell r="BG172">
            <v>4.718E-3</v>
          </cell>
          <cell r="BH172">
            <v>4.8669999999999998E-3</v>
          </cell>
          <cell r="BI172">
            <v>4.9500000000000004E-3</v>
          </cell>
          <cell r="BJ172">
            <v>5.0159999999999996E-3</v>
          </cell>
          <cell r="BK172">
            <v>5.169E-3</v>
          </cell>
          <cell r="BL172">
            <v>5.4970000000000001E-3</v>
          </cell>
          <cell r="BM172">
            <v>6.0610000000000004E-3</v>
          </cell>
          <cell r="BN172">
            <v>6.8139999999999997E-3</v>
          </cell>
          <cell r="BO172">
            <v>7.6959999999999997E-3</v>
          </cell>
          <cell r="BP172">
            <v>8.5950000000000002E-3</v>
          </cell>
          <cell r="BQ172">
            <v>9.4380000000000002E-3</v>
          </cell>
          <cell r="BR172">
            <v>1.0166E-2</v>
          </cell>
          <cell r="BS172">
            <v>1.0841999999999999E-2</v>
          </cell>
          <cell r="BT172">
            <v>1.1618E-2</v>
          </cell>
          <cell r="BU172">
            <v>1.2558E-2</v>
          </cell>
          <cell r="BV172">
            <v>1.3591000000000001E-2</v>
          </cell>
          <cell r="BW172">
            <v>1.4730999999999999E-2</v>
          </cell>
          <cell r="BX172">
            <v>1.6018000000000001E-2</v>
          </cell>
          <cell r="BY172">
            <v>1.7728000000000001E-2</v>
          </cell>
          <cell r="BZ172">
            <v>1.9724999999999999E-2</v>
          </cell>
          <cell r="CA172">
            <v>2.1618999999999999E-2</v>
          </cell>
          <cell r="CB172">
            <v>2.3296000000000001E-2</v>
          </cell>
          <cell r="CC172">
            <v>2.5055000000000001E-2</v>
          </cell>
          <cell r="CD172">
            <v>2.6963999999999998E-2</v>
          </cell>
          <cell r="CE172">
            <v>2.9728999999999998E-2</v>
          </cell>
          <cell r="CF172">
            <v>3.4162999999999999E-2</v>
          </cell>
          <cell r="CG172">
            <v>4.0709000000000002E-2</v>
          </cell>
          <cell r="CH172">
            <v>4.8894E-2</v>
          </cell>
          <cell r="CI172">
            <v>5.7945999999999998E-2</v>
          </cell>
          <cell r="CJ172">
            <v>6.7212999999999995E-2</v>
          </cell>
          <cell r="CK172">
            <v>7.6305999999999999E-2</v>
          </cell>
          <cell r="CL172">
            <v>8.5124000000000005E-2</v>
          </cell>
          <cell r="CM172">
            <v>9.3826000000000007E-2</v>
          </cell>
          <cell r="CN172">
            <v>0.10265000000000001</v>
          </cell>
          <cell r="CO172">
            <v>0.111875</v>
          </cell>
          <cell r="CP172">
            <v>0.12178799999999999</v>
          </cell>
          <cell r="CQ172">
            <v>0.13264300000000001</v>
          </cell>
          <cell r="CR172">
            <v>0.14468</v>
          </cell>
          <cell r="CS172">
            <v>0.15651000000000001</v>
          </cell>
          <cell r="CT172">
            <v>0.16789999999999999</v>
          </cell>
          <cell r="CU172">
            <v>0.17860999999999999</v>
          </cell>
          <cell r="CV172">
            <v>0.18839700000000001</v>
          </cell>
          <cell r="CW172">
            <v>0.197023</v>
          </cell>
          <cell r="CX172">
            <v>0.20604700000000001</v>
          </cell>
          <cell r="CY172">
            <v>0.21548700000000001</v>
          </cell>
          <cell r="CZ172">
            <v>0.22536300000000001</v>
          </cell>
          <cell r="DA172">
            <v>0.23569399999999999</v>
          </cell>
          <cell r="DB172">
            <v>0.246503</v>
          </cell>
          <cell r="DC172">
            <v>0.25780999999999998</v>
          </cell>
          <cell r="DD172">
            <v>0.26963999999999999</v>
          </cell>
          <cell r="DE172">
            <v>0.28201599999999999</v>
          </cell>
          <cell r="DF172">
            <v>0.294964</v>
          </cell>
          <cell r="DG172">
            <v>0.30851000000000001</v>
          </cell>
          <cell r="DH172">
            <v>0.322683</v>
          </cell>
          <cell r="DI172">
            <v>0.33751100000000001</v>
          </cell>
          <cell r="DJ172">
            <v>0.35302499999999998</v>
          </cell>
          <cell r="DK172">
            <v>0.369257</v>
          </cell>
          <cell r="DL172">
            <v>0.38624000000000003</v>
          </cell>
          <cell r="DM172">
            <v>0.40400900000000001</v>
          </cell>
          <cell r="DN172">
            <v>0.42259999999999998</v>
          </cell>
          <cell r="DO172">
            <v>0.44205299999999997</v>
          </cell>
          <cell r="DP172">
            <v>0.46240700000000001</v>
          </cell>
          <cell r="DQ172">
            <v>0.48370400000000002</v>
          </cell>
        </row>
        <row r="173">
          <cell r="A173">
            <v>2021</v>
          </cell>
          <cell r="B173">
            <v>5.4349999999999997E-3</v>
          </cell>
          <cell r="C173">
            <v>3.5399999999999999E-4</v>
          </cell>
          <cell r="D173">
            <v>2.3599999999999999E-4</v>
          </cell>
          <cell r="E173">
            <v>1.93E-4</v>
          </cell>
          <cell r="F173">
            <v>1.4799999999999999E-4</v>
          </cell>
          <cell r="G173">
            <v>1.27E-4</v>
          </cell>
          <cell r="H173">
            <v>1.11E-4</v>
          </cell>
          <cell r="I173">
            <v>9.7E-5</v>
          </cell>
          <cell r="J173">
            <v>8.2999999999999998E-5</v>
          </cell>
          <cell r="K173">
            <v>7.1000000000000005E-5</v>
          </cell>
          <cell r="L173">
            <v>6.3999999999999997E-5</v>
          </cell>
          <cell r="M173">
            <v>6.7999999999999999E-5</v>
          </cell>
          <cell r="N173">
            <v>9.2E-5</v>
          </cell>
          <cell r="O173">
            <v>1.3799999999999999E-4</v>
          </cell>
          <cell r="P173">
            <v>2.03E-4</v>
          </cell>
          <cell r="Q173">
            <v>2.72E-4</v>
          </cell>
          <cell r="R173">
            <v>3.4400000000000001E-4</v>
          </cell>
          <cell r="S173">
            <v>4.28E-4</v>
          </cell>
          <cell r="T173">
            <v>5.2599999999999999E-4</v>
          </cell>
          <cell r="U173">
            <v>6.3100000000000005E-4</v>
          </cell>
          <cell r="V173">
            <v>7.4100000000000001E-4</v>
          </cell>
          <cell r="W173">
            <v>8.43E-4</v>
          </cell>
          <cell r="X173">
            <v>9.2299999999999999E-4</v>
          </cell>
          <cell r="Y173">
            <v>9.7000000000000005E-4</v>
          </cell>
          <cell r="Z173">
            <v>9.9400000000000009E-4</v>
          </cell>
          <cell r="AA173">
            <v>1.0089999999999999E-3</v>
          </cell>
          <cell r="AB173">
            <v>1.0269999999999999E-3</v>
          </cell>
          <cell r="AC173">
            <v>1.0449999999999999E-3</v>
          </cell>
          <cell r="AD173">
            <v>1.0679999999999999E-3</v>
          </cell>
          <cell r="AE173">
            <v>1.0939999999999999E-3</v>
          </cell>
          <cell r="AF173">
            <v>1.1199999999999999E-3</v>
          </cell>
          <cell r="AG173">
            <v>1.142E-3</v>
          </cell>
          <cell r="AH173">
            <v>1.157E-3</v>
          </cell>
          <cell r="AI173">
            <v>1.1640000000000001E-3</v>
          </cell>
          <cell r="AJ173">
            <v>1.165E-3</v>
          </cell>
          <cell r="AK173">
            <v>1.1720000000000001E-3</v>
          </cell>
          <cell r="AL173">
            <v>1.1850000000000001E-3</v>
          </cell>
          <cell r="AM173">
            <v>1.199E-3</v>
          </cell>
          <cell r="AN173">
            <v>1.2130000000000001E-3</v>
          </cell>
          <cell r="AO173">
            <v>1.2329999999999999E-3</v>
          </cell>
          <cell r="AP173">
            <v>1.258E-3</v>
          </cell>
          <cell r="AQ173">
            <v>1.3010000000000001E-3</v>
          </cell>
          <cell r="AR173">
            <v>1.371E-3</v>
          </cell>
          <cell r="AS173">
            <v>1.4760000000000001E-3</v>
          </cell>
          <cell r="AT173">
            <v>1.6100000000000001E-3</v>
          </cell>
          <cell r="AU173">
            <v>1.7619999999999999E-3</v>
          </cell>
          <cell r="AV173">
            <v>1.9250000000000001E-3</v>
          </cell>
          <cell r="AW173">
            <v>2.0969999999999999E-3</v>
          </cell>
          <cell r="AX173">
            <v>2.2780000000000001E-3</v>
          </cell>
          <cell r="AY173">
            <v>2.4689999999999998E-3</v>
          </cell>
          <cell r="AZ173">
            <v>2.6649999999999998E-3</v>
          </cell>
          <cell r="BA173">
            <v>2.8760000000000001E-3</v>
          </cell>
          <cell r="BB173">
            <v>3.1199999999999999E-3</v>
          </cell>
          <cell r="BC173">
            <v>3.4020000000000001E-3</v>
          </cell>
          <cell r="BD173">
            <v>3.7069999999999998E-3</v>
          </cell>
          <cell r="BE173">
            <v>4.0590000000000001E-3</v>
          </cell>
          <cell r="BF173">
            <v>4.4070000000000003E-3</v>
          </cell>
          <cell r="BG173">
            <v>4.6709999999999998E-3</v>
          </cell>
          <cell r="BH173">
            <v>4.8170000000000001E-3</v>
          </cell>
          <cell r="BI173">
            <v>4.8970000000000003E-3</v>
          </cell>
          <cell r="BJ173">
            <v>4.9589999999999999E-3</v>
          </cell>
          <cell r="BK173">
            <v>5.11E-3</v>
          </cell>
          <cell r="BL173">
            <v>5.4359999999999999E-3</v>
          </cell>
          <cell r="BM173">
            <v>5.999E-3</v>
          </cell>
          <cell r="BN173">
            <v>6.7520000000000002E-3</v>
          </cell>
          <cell r="BO173">
            <v>7.6340000000000002E-3</v>
          </cell>
          <cell r="BP173">
            <v>8.5319999999999997E-3</v>
          </cell>
          <cell r="BQ173">
            <v>9.3729999999999994E-3</v>
          </cell>
          <cell r="BR173">
            <v>1.0097999999999999E-2</v>
          </cell>
          <cell r="BS173">
            <v>1.0768E-2</v>
          </cell>
          <cell r="BT173">
            <v>1.1539000000000001E-2</v>
          </cell>
          <cell r="BU173">
            <v>1.2472E-2</v>
          </cell>
          <cell r="BV173">
            <v>1.3498E-2</v>
          </cell>
          <cell r="BW173">
            <v>1.4631E-2</v>
          </cell>
          <cell r="BX173">
            <v>1.5911000000000002E-2</v>
          </cell>
          <cell r="BY173">
            <v>1.7613E-2</v>
          </cell>
          <cell r="BZ173">
            <v>1.9599999999999999E-2</v>
          </cell>
          <cell r="CA173">
            <v>2.1482999999999999E-2</v>
          </cell>
          <cell r="CB173">
            <v>2.3147999999999998E-2</v>
          </cell>
          <cell r="CC173">
            <v>2.4892000000000001E-2</v>
          </cell>
          <cell r="CD173">
            <v>2.6783999999999999E-2</v>
          </cell>
          <cell r="CE173">
            <v>2.9531999999999999E-2</v>
          </cell>
          <cell r="CF173">
            <v>3.3949E-2</v>
          </cell>
          <cell r="CG173">
            <v>4.0479000000000001E-2</v>
          </cell>
          <cell r="CH173">
            <v>4.8648999999999998E-2</v>
          </cell>
          <cell r="CI173">
            <v>5.7682999999999998E-2</v>
          </cell>
          <cell r="CJ173">
            <v>6.6928000000000001E-2</v>
          </cell>
          <cell r="CK173">
            <v>7.5994999999999993E-2</v>
          </cell>
          <cell r="CL173">
            <v>8.4781999999999996E-2</v>
          </cell>
          <cell r="CM173">
            <v>9.3449000000000004E-2</v>
          </cell>
          <cell r="CN173">
            <v>0.10223500000000001</v>
          </cell>
          <cell r="CO173">
            <v>0.111419</v>
          </cell>
          <cell r="CP173">
            <v>0.12128899999999999</v>
          </cell>
          <cell r="CQ173">
            <v>0.13209899999999999</v>
          </cell>
          <cell r="CR173">
            <v>0.14408899999999999</v>
          </cell>
          <cell r="CS173">
            <v>0.15587400000000001</v>
          </cell>
          <cell r="CT173">
            <v>0.16722100000000001</v>
          </cell>
          <cell r="CU173">
            <v>0.17789099999999999</v>
          </cell>
          <cell r="CV173">
            <v>0.187641</v>
          </cell>
          <cell r="CW173">
            <v>0.19623499999999999</v>
          </cell>
          <cell r="CX173">
            <v>0.20522599999999999</v>
          </cell>
          <cell r="CY173">
            <v>0.21463099999999999</v>
          </cell>
          <cell r="CZ173">
            <v>0.224471</v>
          </cell>
          <cell r="DA173">
            <v>0.234764</v>
          </cell>
          <cell r="DB173">
            <v>0.245533</v>
          </cell>
          <cell r="DC173">
            <v>0.25679999999999997</v>
          </cell>
          <cell r="DD173">
            <v>0.26858599999999999</v>
          </cell>
          <cell r="DE173">
            <v>0.280918</v>
          </cell>
          <cell r="DF173">
            <v>0.293819</v>
          </cell>
          <cell r="DG173">
            <v>0.30731700000000001</v>
          </cell>
          <cell r="DH173">
            <v>0.32143899999999997</v>
          </cell>
          <cell r="DI173">
            <v>0.33621400000000001</v>
          </cell>
          <cell r="DJ173">
            <v>0.35167300000000001</v>
          </cell>
          <cell r="DK173">
            <v>0.36784699999999998</v>
          </cell>
          <cell r="DL173">
            <v>0.38477</v>
          </cell>
          <cell r="DM173">
            <v>0.40247699999999997</v>
          </cell>
          <cell r="DN173">
            <v>0.42100300000000002</v>
          </cell>
          <cell r="DO173">
            <v>0.440388</v>
          </cell>
          <cell r="DP173">
            <v>0.460671</v>
          </cell>
          <cell r="DQ173">
            <v>0.48189399999999999</v>
          </cell>
        </row>
        <row r="174">
          <cell r="A174">
            <v>2022</v>
          </cell>
          <cell r="B174">
            <v>5.339E-3</v>
          </cell>
          <cell r="C174">
            <v>3.4900000000000003E-4</v>
          </cell>
          <cell r="D174">
            <v>2.32E-4</v>
          </cell>
          <cell r="E174">
            <v>1.9000000000000001E-4</v>
          </cell>
          <cell r="F174">
            <v>1.46E-4</v>
          </cell>
          <cell r="G174">
            <v>1.25E-4</v>
          </cell>
          <cell r="H174">
            <v>1.1E-4</v>
          </cell>
          <cell r="I174">
            <v>9.6000000000000002E-5</v>
          </cell>
          <cell r="J174">
            <v>8.2000000000000001E-5</v>
          </cell>
          <cell r="K174">
            <v>6.9999999999999994E-5</v>
          </cell>
          <cell r="L174">
            <v>6.3E-5</v>
          </cell>
          <cell r="M174">
            <v>6.7000000000000002E-5</v>
          </cell>
          <cell r="N174">
            <v>9.0000000000000006E-5</v>
          </cell>
          <cell r="O174">
            <v>1.36E-4</v>
          </cell>
          <cell r="P174">
            <v>2.0100000000000001E-4</v>
          </cell>
          <cell r="Q174">
            <v>2.7E-4</v>
          </cell>
          <cell r="R174">
            <v>3.4099999999999999E-4</v>
          </cell>
          <cell r="S174">
            <v>4.2499999999999998E-4</v>
          </cell>
          <cell r="T174">
            <v>5.22E-4</v>
          </cell>
          <cell r="U174">
            <v>6.2600000000000004E-4</v>
          </cell>
          <cell r="V174">
            <v>7.3499999999999998E-4</v>
          </cell>
          <cell r="W174">
            <v>8.3699999999999996E-4</v>
          </cell>
          <cell r="X174">
            <v>9.1600000000000004E-4</v>
          </cell>
          <cell r="Y174">
            <v>9.6299999999999999E-4</v>
          </cell>
          <cell r="Z174">
            <v>9.859999999999999E-4</v>
          </cell>
          <cell r="AA174">
            <v>1.0009999999999999E-3</v>
          </cell>
          <cell r="AB174">
            <v>1.0189999999999999E-3</v>
          </cell>
          <cell r="AC174">
            <v>1.0369999999999999E-3</v>
          </cell>
          <cell r="AD174">
            <v>1.06E-3</v>
          </cell>
          <cell r="AE174">
            <v>1.0859999999999999E-3</v>
          </cell>
          <cell r="AF174">
            <v>1.1119999999999999E-3</v>
          </cell>
          <cell r="AG174">
            <v>1.1329999999999999E-3</v>
          </cell>
          <cell r="AH174">
            <v>1.1479999999999999E-3</v>
          </cell>
          <cell r="AI174">
            <v>1.1540000000000001E-3</v>
          </cell>
          <cell r="AJ174">
            <v>1.1559999999999999E-3</v>
          </cell>
          <cell r="AK174">
            <v>1.1620000000000001E-3</v>
          </cell>
          <cell r="AL174">
            <v>1.175E-3</v>
          </cell>
          <cell r="AM174">
            <v>1.189E-3</v>
          </cell>
          <cell r="AN174">
            <v>1.2030000000000001E-3</v>
          </cell>
          <cell r="AO174">
            <v>1.222E-3</v>
          </cell>
          <cell r="AP174">
            <v>1.2470000000000001E-3</v>
          </cell>
          <cell r="AQ174">
            <v>1.289E-3</v>
          </cell>
          <cell r="AR174">
            <v>1.358E-3</v>
          </cell>
          <cell r="AS174">
            <v>1.462E-3</v>
          </cell>
          <cell r="AT174">
            <v>1.5950000000000001E-3</v>
          </cell>
          <cell r="AU174">
            <v>1.745E-3</v>
          </cell>
          <cell r="AV174">
            <v>1.9059999999999999E-3</v>
          </cell>
          <cell r="AW174">
            <v>2.0760000000000002E-3</v>
          </cell>
          <cell r="AX174">
            <v>2.2550000000000001E-3</v>
          </cell>
          <cell r="AY174">
            <v>2.4450000000000001E-3</v>
          </cell>
          <cell r="AZ174">
            <v>2.6389999999999999E-3</v>
          </cell>
          <cell r="BA174">
            <v>2.849E-3</v>
          </cell>
          <cell r="BB174">
            <v>3.0899999999999999E-3</v>
          </cell>
          <cell r="BC174">
            <v>3.369E-3</v>
          </cell>
          <cell r="BD174">
            <v>3.6709999999999998E-3</v>
          </cell>
          <cell r="BE174">
            <v>4.019E-3</v>
          </cell>
          <cell r="BF174">
            <v>4.3639999999999998E-3</v>
          </cell>
          <cell r="BG174">
            <v>4.6249999999999998E-3</v>
          </cell>
          <cell r="BH174">
            <v>4.7670000000000004E-3</v>
          </cell>
          <cell r="BI174">
            <v>4.8440000000000002E-3</v>
          </cell>
          <cell r="BJ174">
            <v>4.9040000000000004E-3</v>
          </cell>
          <cell r="BK174">
            <v>5.0520000000000001E-3</v>
          </cell>
          <cell r="BL174">
            <v>5.3749999999999996E-3</v>
          </cell>
          <cell r="BM174">
            <v>5.9379999999999997E-3</v>
          </cell>
          <cell r="BN174">
            <v>6.6909999999999999E-3</v>
          </cell>
          <cell r="BO174">
            <v>7.5729999999999999E-3</v>
          </cell>
          <cell r="BP174">
            <v>8.4700000000000001E-3</v>
          </cell>
          <cell r="BQ174">
            <v>9.3089999999999996E-3</v>
          </cell>
          <cell r="BR174">
            <v>1.0030000000000001E-2</v>
          </cell>
          <cell r="BS174">
            <v>1.0695E-2</v>
          </cell>
          <cell r="BT174">
            <v>1.146E-2</v>
          </cell>
          <cell r="BU174">
            <v>1.2387E-2</v>
          </cell>
          <cell r="BV174">
            <v>1.3406E-2</v>
          </cell>
          <cell r="BW174">
            <v>1.4533000000000001E-2</v>
          </cell>
          <cell r="BX174">
            <v>1.5805E-2</v>
          </cell>
          <cell r="BY174">
            <v>1.7499000000000001E-2</v>
          </cell>
          <cell r="BZ174">
            <v>1.9477000000000001E-2</v>
          </cell>
          <cell r="CA174">
            <v>2.1349E-2</v>
          </cell>
          <cell r="CB174">
            <v>2.3001000000000001E-2</v>
          </cell>
          <cell r="CC174">
            <v>2.4729999999999999E-2</v>
          </cell>
          <cell r="CD174">
            <v>2.6606000000000001E-2</v>
          </cell>
          <cell r="CE174">
            <v>2.9336999999999998E-2</v>
          </cell>
          <cell r="CF174">
            <v>3.3737000000000003E-2</v>
          </cell>
          <cell r="CG174">
            <v>4.0252000000000003E-2</v>
          </cell>
          <cell r="CH174">
            <v>4.8405999999999998E-2</v>
          </cell>
          <cell r="CI174">
            <v>5.7422000000000001E-2</v>
          </cell>
          <cell r="CJ174">
            <v>6.6644999999999996E-2</v>
          </cell>
          <cell r="CK174">
            <v>7.5686000000000003E-2</v>
          </cell>
          <cell r="CL174">
            <v>8.4443000000000004E-2</v>
          </cell>
          <cell r="CM174">
            <v>9.3075000000000005E-2</v>
          </cell>
          <cell r="CN174">
            <v>0.101822</v>
          </cell>
          <cell r="CO174">
            <v>0.110966</v>
          </cell>
          <cell r="CP174">
            <v>0.120793</v>
          </cell>
          <cell r="CQ174">
            <v>0.13155800000000001</v>
          </cell>
          <cell r="CR174">
            <v>0.14350299999999999</v>
          </cell>
          <cell r="CS174">
            <v>0.15524299999999999</v>
          </cell>
          <cell r="CT174">
            <v>0.166547</v>
          </cell>
          <cell r="CU174">
            <v>0.177177</v>
          </cell>
          <cell r="CV174">
            <v>0.186891</v>
          </cell>
          <cell r="CW174">
            <v>0.19545299999999999</v>
          </cell>
          <cell r="CX174">
            <v>0.20441100000000001</v>
          </cell>
          <cell r="CY174">
            <v>0.213782</v>
          </cell>
          <cell r="CZ174">
            <v>0.22358500000000001</v>
          </cell>
          <cell r="DA174">
            <v>0.23384099999999999</v>
          </cell>
          <cell r="DB174">
            <v>0.24457100000000001</v>
          </cell>
          <cell r="DC174">
            <v>0.255797</v>
          </cell>
          <cell r="DD174">
            <v>0.26754099999999997</v>
          </cell>
          <cell r="DE174">
            <v>0.27982800000000002</v>
          </cell>
          <cell r="DF174">
            <v>0.29268300000000003</v>
          </cell>
          <cell r="DG174">
            <v>0.30613200000000002</v>
          </cell>
          <cell r="DH174">
            <v>0.32020399999999999</v>
          </cell>
          <cell r="DI174">
            <v>0.33492699999999997</v>
          </cell>
          <cell r="DJ174">
            <v>0.350331</v>
          </cell>
          <cell r="DK174">
            <v>0.366448</v>
          </cell>
          <cell r="DL174">
            <v>0.38331100000000001</v>
          </cell>
          <cell r="DM174">
            <v>0.40095500000000001</v>
          </cell>
          <cell r="DN174">
            <v>0.41941699999999998</v>
          </cell>
          <cell r="DO174">
            <v>0.43873400000000001</v>
          </cell>
          <cell r="DP174">
            <v>0.45894600000000002</v>
          </cell>
          <cell r="DQ174">
            <v>0.48009600000000002</v>
          </cell>
        </row>
        <row r="175">
          <cell r="A175">
            <v>2023</v>
          </cell>
          <cell r="B175">
            <v>5.2459999999999998E-3</v>
          </cell>
          <cell r="C175">
            <v>3.4400000000000001E-4</v>
          </cell>
          <cell r="D175">
            <v>2.2900000000000001E-4</v>
          </cell>
          <cell r="E175">
            <v>1.8699999999999999E-4</v>
          </cell>
          <cell r="F175">
            <v>1.44E-4</v>
          </cell>
          <cell r="G175">
            <v>1.2400000000000001E-4</v>
          </cell>
          <cell r="H175">
            <v>1.08E-4</v>
          </cell>
          <cell r="I175">
            <v>9.3999999999999994E-5</v>
          </cell>
          <cell r="J175">
            <v>8.1000000000000004E-5</v>
          </cell>
          <cell r="K175">
            <v>6.8999999999999997E-5</v>
          </cell>
          <cell r="L175">
            <v>6.2000000000000003E-5</v>
          </cell>
          <cell r="M175">
            <v>6.6000000000000005E-5</v>
          </cell>
          <cell r="N175">
            <v>8.8999999999999995E-5</v>
          </cell>
          <cell r="O175">
            <v>1.35E-4</v>
          </cell>
          <cell r="P175">
            <v>1.9900000000000001E-4</v>
          </cell>
          <cell r="Q175">
            <v>2.6699999999999998E-4</v>
          </cell>
          <cell r="R175">
            <v>3.3799999999999998E-4</v>
          </cell>
          <cell r="S175">
            <v>4.2200000000000001E-4</v>
          </cell>
          <cell r="T175">
            <v>5.1800000000000001E-4</v>
          </cell>
          <cell r="U175">
            <v>6.2100000000000002E-4</v>
          </cell>
          <cell r="V175">
            <v>7.2999999999999996E-4</v>
          </cell>
          <cell r="W175">
            <v>8.3100000000000003E-4</v>
          </cell>
          <cell r="X175">
            <v>9.0899999999999998E-4</v>
          </cell>
          <cell r="Y175">
            <v>9.5600000000000004E-4</v>
          </cell>
          <cell r="Z175">
            <v>9.7900000000000005E-4</v>
          </cell>
          <cell r="AA175">
            <v>9.9400000000000009E-4</v>
          </cell>
          <cell r="AB175">
            <v>1.011E-3</v>
          </cell>
          <cell r="AC175">
            <v>1.029E-3</v>
          </cell>
          <cell r="AD175">
            <v>1.052E-3</v>
          </cell>
          <cell r="AE175">
            <v>1.077E-3</v>
          </cell>
          <cell r="AF175">
            <v>1.103E-3</v>
          </cell>
          <cell r="AG175">
            <v>1.124E-3</v>
          </cell>
          <cell r="AH175">
            <v>1.1379999999999999E-3</v>
          </cell>
          <cell r="AI175">
            <v>1.145E-3</v>
          </cell>
          <cell r="AJ175">
            <v>1.1460000000000001E-3</v>
          </cell>
          <cell r="AK175">
            <v>1.152E-3</v>
          </cell>
          <cell r="AL175">
            <v>1.165E-3</v>
          </cell>
          <cell r="AM175">
            <v>1.178E-3</v>
          </cell>
          <cell r="AN175">
            <v>1.1919999999999999E-3</v>
          </cell>
          <cell r="AO175">
            <v>1.2110000000000001E-3</v>
          </cell>
          <cell r="AP175">
            <v>1.2359999999999999E-3</v>
          </cell>
          <cell r="AQ175">
            <v>1.2769999999999999E-3</v>
          </cell>
          <cell r="AR175">
            <v>1.346E-3</v>
          </cell>
          <cell r="AS175">
            <v>1.449E-3</v>
          </cell>
          <cell r="AT175">
            <v>1.5790000000000001E-3</v>
          </cell>
          <cell r="AU175">
            <v>1.7279999999999999E-3</v>
          </cell>
          <cell r="AV175">
            <v>1.887E-3</v>
          </cell>
          <cell r="AW175">
            <v>2.0560000000000001E-3</v>
          </cell>
          <cell r="AX175">
            <v>2.2330000000000002E-3</v>
          </cell>
          <cell r="AY175">
            <v>2.421E-3</v>
          </cell>
          <cell r="AZ175">
            <v>2.6129999999999999E-3</v>
          </cell>
          <cell r="BA175">
            <v>2.8210000000000002E-3</v>
          </cell>
          <cell r="BB175">
            <v>3.0609999999999999E-3</v>
          </cell>
          <cell r="BC175">
            <v>3.336E-3</v>
          </cell>
          <cell r="BD175">
            <v>3.6350000000000002E-3</v>
          </cell>
          <cell r="BE175">
            <v>3.98E-3</v>
          </cell>
          <cell r="BF175">
            <v>4.3210000000000002E-3</v>
          </cell>
          <cell r="BG175">
            <v>4.5789999999999997E-3</v>
          </cell>
          <cell r="BH175">
            <v>4.718E-3</v>
          </cell>
          <cell r="BI175">
            <v>4.7930000000000004E-3</v>
          </cell>
          <cell r="BJ175">
            <v>4.8500000000000001E-3</v>
          </cell>
          <cell r="BK175">
            <v>4.9950000000000003E-3</v>
          </cell>
          <cell r="BL175">
            <v>5.3160000000000004E-3</v>
          </cell>
          <cell r="BM175">
            <v>5.8780000000000004E-3</v>
          </cell>
          <cell r="BN175">
            <v>6.6309999999999997E-3</v>
          </cell>
          <cell r="BO175">
            <v>7.5129999999999997E-3</v>
          </cell>
          <cell r="BP175">
            <v>8.4080000000000005E-3</v>
          </cell>
          <cell r="BQ175">
            <v>9.2449999999999997E-3</v>
          </cell>
          <cell r="BR175">
            <v>9.9620000000000004E-3</v>
          </cell>
          <cell r="BS175">
            <v>1.0623E-2</v>
          </cell>
          <cell r="BT175">
            <v>1.1382E-2</v>
          </cell>
          <cell r="BU175">
            <v>1.2303E-2</v>
          </cell>
          <cell r="BV175">
            <v>1.3316E-2</v>
          </cell>
          <cell r="BW175">
            <v>1.4435E-2</v>
          </cell>
          <cell r="BX175">
            <v>1.5701E-2</v>
          </cell>
          <cell r="BY175">
            <v>1.7385999999999999E-2</v>
          </cell>
          <cell r="BZ175">
            <v>1.9355000000000001E-2</v>
          </cell>
          <cell r="CA175">
            <v>2.1215999999999999E-2</v>
          </cell>
          <cell r="CB175">
            <v>2.2856000000000001E-2</v>
          </cell>
          <cell r="CC175">
            <v>2.4570999999999999E-2</v>
          </cell>
          <cell r="CD175">
            <v>2.6431E-2</v>
          </cell>
          <cell r="CE175">
            <v>2.9144E-2</v>
          </cell>
          <cell r="CF175">
            <v>3.3528000000000002E-2</v>
          </cell>
          <cell r="CG175">
            <v>4.0027E-2</v>
          </cell>
          <cell r="CH175">
            <v>4.8164999999999999E-2</v>
          </cell>
          <cell r="CI175">
            <v>5.7162999999999999E-2</v>
          </cell>
          <cell r="CJ175">
            <v>6.6364000000000006E-2</v>
          </cell>
          <cell r="CK175">
            <v>7.5379000000000002E-2</v>
          </cell>
          <cell r="CL175">
            <v>8.4104999999999999E-2</v>
          </cell>
          <cell r="CM175">
            <v>9.2702999999999994E-2</v>
          </cell>
          <cell r="CN175">
            <v>0.101413</v>
          </cell>
          <cell r="CO175">
            <v>0.110516</v>
          </cell>
          <cell r="CP175">
            <v>0.1203</v>
          </cell>
          <cell r="CQ175">
            <v>0.131022</v>
          </cell>
          <cell r="CR175">
            <v>0.14292099999999999</v>
          </cell>
          <cell r="CS175">
            <v>0.154616</v>
          </cell>
          <cell r="CT175">
            <v>0.165878</v>
          </cell>
          <cell r="CU175">
            <v>0.17646800000000001</v>
          </cell>
          <cell r="CV175">
            <v>0.18614600000000001</v>
          </cell>
          <cell r="CW175">
            <v>0.19467699999999999</v>
          </cell>
          <cell r="CX175">
            <v>0.20360200000000001</v>
          </cell>
          <cell r="CY175">
            <v>0.21293799999999999</v>
          </cell>
          <cell r="CZ175">
            <v>0.22270599999999999</v>
          </cell>
          <cell r="DA175">
            <v>0.23292499999999999</v>
          </cell>
          <cell r="DB175">
            <v>0.243616</v>
          </cell>
          <cell r="DC175">
            <v>0.254801</v>
          </cell>
          <cell r="DD175">
            <v>0.26650299999999999</v>
          </cell>
          <cell r="DE175">
            <v>0.27874599999999999</v>
          </cell>
          <cell r="DF175">
            <v>0.29155500000000001</v>
          </cell>
          <cell r="DG175">
            <v>0.304956</v>
          </cell>
          <cell r="DH175">
            <v>0.31897799999999998</v>
          </cell>
          <cell r="DI175">
            <v>0.333648</v>
          </cell>
          <cell r="DJ175">
            <v>0.34899799999999997</v>
          </cell>
          <cell r="DK175">
            <v>0.36505799999999999</v>
          </cell>
          <cell r="DL175">
            <v>0.38186199999999998</v>
          </cell>
          <cell r="DM175">
            <v>0.39944499999999999</v>
          </cell>
          <cell r="DN175">
            <v>0.41784199999999999</v>
          </cell>
          <cell r="DO175">
            <v>0.43709199999999998</v>
          </cell>
          <cell r="DP175">
            <v>0.45723399999999997</v>
          </cell>
          <cell r="DQ175">
            <v>0.47831000000000001</v>
          </cell>
        </row>
        <row r="176">
          <cell r="A176">
            <v>2024</v>
          </cell>
          <cell r="B176">
            <v>5.156E-3</v>
          </cell>
          <cell r="C176">
            <v>3.39E-4</v>
          </cell>
          <cell r="D176">
            <v>2.2499999999999999E-4</v>
          </cell>
          <cell r="E176">
            <v>1.85E-4</v>
          </cell>
          <cell r="F176">
            <v>1.4200000000000001E-4</v>
          </cell>
          <cell r="G176">
            <v>1.22E-4</v>
          </cell>
          <cell r="H176">
            <v>1.06E-4</v>
          </cell>
          <cell r="I176">
            <v>9.2999999999999997E-5</v>
          </cell>
          <cell r="J176">
            <v>8.0000000000000007E-5</v>
          </cell>
          <cell r="K176">
            <v>6.7000000000000002E-5</v>
          </cell>
          <cell r="L176">
            <v>6.0000000000000002E-5</v>
          </cell>
          <cell r="M176">
            <v>6.4999999999999994E-5</v>
          </cell>
          <cell r="N176">
            <v>8.7000000000000001E-5</v>
          </cell>
          <cell r="O176">
            <v>1.3300000000000001E-4</v>
          </cell>
          <cell r="P176">
            <v>1.9699999999999999E-4</v>
          </cell>
          <cell r="Q176">
            <v>2.6499999999999999E-4</v>
          </cell>
          <cell r="R176">
            <v>3.3599999999999998E-4</v>
          </cell>
          <cell r="S176">
            <v>4.1899999999999999E-4</v>
          </cell>
          <cell r="T176">
            <v>5.1400000000000003E-4</v>
          </cell>
          <cell r="U176">
            <v>6.1600000000000001E-4</v>
          </cell>
          <cell r="V176">
            <v>7.2400000000000003E-4</v>
          </cell>
          <cell r="W176">
            <v>8.2399999999999997E-4</v>
          </cell>
          <cell r="X176">
            <v>9.0200000000000002E-4</v>
          </cell>
          <cell r="Y176">
            <v>9.4799999999999995E-4</v>
          </cell>
          <cell r="Z176">
            <v>9.7099999999999997E-4</v>
          </cell>
          <cell r="AA176">
            <v>9.859999999999999E-4</v>
          </cell>
          <cell r="AB176">
            <v>1.003E-3</v>
          </cell>
          <cell r="AC176">
            <v>1.021E-3</v>
          </cell>
          <cell r="AD176">
            <v>1.0430000000000001E-3</v>
          </cell>
          <cell r="AE176">
            <v>1.0690000000000001E-3</v>
          </cell>
          <cell r="AF176">
            <v>1.0939999999999999E-3</v>
          </cell>
          <cell r="AG176">
            <v>1.1150000000000001E-3</v>
          </cell>
          <cell r="AH176">
            <v>1.129E-3</v>
          </cell>
          <cell r="AI176">
            <v>1.1349999999999999E-3</v>
          </cell>
          <cell r="AJ176">
            <v>1.1360000000000001E-3</v>
          </cell>
          <cell r="AK176">
            <v>1.1429999999999999E-3</v>
          </cell>
          <cell r="AL176">
            <v>1.155E-3</v>
          </cell>
          <cell r="AM176">
            <v>1.168E-3</v>
          </cell>
          <cell r="AN176">
            <v>1.181E-3</v>
          </cell>
          <cell r="AO176">
            <v>1.1999999999999999E-3</v>
          </cell>
          <cell r="AP176">
            <v>1.225E-3</v>
          </cell>
          <cell r="AQ176">
            <v>1.2650000000000001E-3</v>
          </cell>
          <cell r="AR176">
            <v>1.333E-3</v>
          </cell>
          <cell r="AS176">
            <v>1.4350000000000001E-3</v>
          </cell>
          <cell r="AT176">
            <v>1.5640000000000001E-3</v>
          </cell>
          <cell r="AU176">
            <v>1.7110000000000001E-3</v>
          </cell>
          <cell r="AV176">
            <v>1.8680000000000001E-3</v>
          </cell>
          <cell r="AW176">
            <v>2.0349999999999999E-3</v>
          </cell>
          <cell r="AX176">
            <v>2.2109999999999999E-3</v>
          </cell>
          <cell r="AY176">
            <v>2.3969999999999998E-3</v>
          </cell>
          <cell r="AZ176">
            <v>2.588E-3</v>
          </cell>
          <cell r="BA176">
            <v>2.794E-3</v>
          </cell>
          <cell r="BB176">
            <v>3.0309999999999998E-3</v>
          </cell>
          <cell r="BC176">
            <v>3.3040000000000001E-3</v>
          </cell>
          <cell r="BD176">
            <v>3.5990000000000002E-3</v>
          </cell>
          <cell r="BE176">
            <v>3.9410000000000001E-3</v>
          </cell>
          <cell r="BF176">
            <v>4.2789999999999998E-3</v>
          </cell>
          <cell r="BG176">
            <v>4.5329999999999997E-3</v>
          </cell>
          <cell r="BH176">
            <v>4.6699999999999997E-3</v>
          </cell>
          <cell r="BI176">
            <v>4.7419999999999997E-3</v>
          </cell>
          <cell r="BJ176">
            <v>4.7959999999999999E-3</v>
          </cell>
          <cell r="BK176">
            <v>4.9379999999999997E-3</v>
          </cell>
          <cell r="BL176">
            <v>5.2579999999999997E-3</v>
          </cell>
          <cell r="BM176">
            <v>5.8190000000000004E-3</v>
          </cell>
          <cell r="BN176">
            <v>6.5719999999999997E-3</v>
          </cell>
          <cell r="BO176">
            <v>7.4530000000000004E-3</v>
          </cell>
          <cell r="BP176">
            <v>8.3479999999999995E-3</v>
          </cell>
          <cell r="BQ176">
            <v>9.1819999999999992E-3</v>
          </cell>
          <cell r="BR176">
            <v>9.8960000000000003E-3</v>
          </cell>
          <cell r="BS176">
            <v>1.0551E-2</v>
          </cell>
          <cell r="BT176">
            <v>1.1305000000000001E-2</v>
          </cell>
          <cell r="BU176">
            <v>1.2219000000000001E-2</v>
          </cell>
          <cell r="BV176">
            <v>1.3226E-2</v>
          </cell>
          <cell r="BW176">
            <v>1.4338999999999999E-2</v>
          </cell>
          <cell r="BX176">
            <v>1.5597E-2</v>
          </cell>
          <cell r="BY176">
            <v>1.7274999999999999E-2</v>
          </cell>
          <cell r="BZ176">
            <v>1.9234999999999999E-2</v>
          </cell>
          <cell r="CA176">
            <v>2.1085E-2</v>
          </cell>
          <cell r="CB176">
            <v>2.2712E-2</v>
          </cell>
          <cell r="CC176">
            <v>2.4414000000000002E-2</v>
          </cell>
          <cell r="CD176">
            <v>2.6256999999999999E-2</v>
          </cell>
          <cell r="CE176">
            <v>2.8953E-2</v>
          </cell>
          <cell r="CF176">
            <v>3.3321000000000003E-2</v>
          </cell>
          <cell r="CG176">
            <v>3.9803999999999999E-2</v>
          </cell>
          <cell r="CH176">
            <v>4.7926000000000003E-2</v>
          </cell>
          <cell r="CI176">
            <v>5.6905999999999998E-2</v>
          </cell>
          <cell r="CJ176">
            <v>6.6086000000000006E-2</v>
          </cell>
          <cell r="CK176">
            <v>7.5074000000000002E-2</v>
          </cell>
          <cell r="CL176">
            <v>8.3769999999999997E-2</v>
          </cell>
          <cell r="CM176">
            <v>9.2333999999999999E-2</v>
          </cell>
          <cell r="CN176">
            <v>0.101007</v>
          </cell>
          <cell r="CO176">
            <v>0.11007</v>
          </cell>
          <cell r="CP176">
            <v>0.119812</v>
          </cell>
          <cell r="CQ176">
            <v>0.13048899999999999</v>
          </cell>
          <cell r="CR176">
            <v>0.142343</v>
          </cell>
          <cell r="CS176">
            <v>0.15399399999999999</v>
          </cell>
          <cell r="CT176">
            <v>0.165214</v>
          </cell>
          <cell r="CU176">
            <v>0.175765</v>
          </cell>
          <cell r="CV176">
            <v>0.18540599999999999</v>
          </cell>
          <cell r="CW176">
            <v>0.193906</v>
          </cell>
          <cell r="CX176">
            <v>0.20279800000000001</v>
          </cell>
          <cell r="CY176">
            <v>0.21210100000000001</v>
          </cell>
          <cell r="CZ176">
            <v>0.221833</v>
          </cell>
          <cell r="DA176">
            <v>0.232015</v>
          </cell>
          <cell r="DB176">
            <v>0.24266699999999999</v>
          </cell>
          <cell r="DC176">
            <v>0.25381199999999998</v>
          </cell>
          <cell r="DD176">
            <v>0.26547199999999999</v>
          </cell>
          <cell r="DE176">
            <v>0.277671</v>
          </cell>
          <cell r="DF176">
            <v>0.29043400000000003</v>
          </cell>
          <cell r="DG176">
            <v>0.303788</v>
          </cell>
          <cell r="DH176">
            <v>0.31775999999999999</v>
          </cell>
          <cell r="DI176">
            <v>0.33237899999999998</v>
          </cell>
          <cell r="DJ176">
            <v>0.34767399999999998</v>
          </cell>
          <cell r="DK176">
            <v>0.363678</v>
          </cell>
          <cell r="DL176">
            <v>0.38042399999999998</v>
          </cell>
          <cell r="DM176">
            <v>0.39794499999999999</v>
          </cell>
          <cell r="DN176">
            <v>0.41627799999999998</v>
          </cell>
          <cell r="DO176">
            <v>0.43546099999999999</v>
          </cell>
          <cell r="DP176">
            <v>0.45553399999999999</v>
          </cell>
          <cell r="DQ176">
            <v>0.47653699999999999</v>
          </cell>
        </row>
        <row r="177">
          <cell r="A177">
            <v>2025</v>
          </cell>
          <cell r="B177">
            <v>5.0679999999999996E-3</v>
          </cell>
          <cell r="C177">
            <v>3.3399999999999999E-4</v>
          </cell>
          <cell r="D177">
            <v>2.22E-4</v>
          </cell>
          <cell r="E177">
            <v>1.8200000000000001E-4</v>
          </cell>
          <cell r="F177">
            <v>1.3999999999999999E-4</v>
          </cell>
          <cell r="G177">
            <v>1.2E-4</v>
          </cell>
          <cell r="H177">
            <v>1.05E-4</v>
          </cell>
          <cell r="I177">
            <v>9.2E-5</v>
          </cell>
          <cell r="J177">
            <v>7.7999999999999999E-5</v>
          </cell>
          <cell r="K177">
            <v>6.6000000000000005E-5</v>
          </cell>
          <cell r="L177">
            <v>5.8999999999999998E-5</v>
          </cell>
          <cell r="M177">
            <v>6.3E-5</v>
          </cell>
          <cell r="N177">
            <v>8.6000000000000003E-5</v>
          </cell>
          <cell r="O177">
            <v>1.3100000000000001E-4</v>
          </cell>
          <cell r="P177">
            <v>1.95E-4</v>
          </cell>
          <cell r="Q177">
            <v>2.63E-4</v>
          </cell>
          <cell r="R177">
            <v>3.3300000000000002E-4</v>
          </cell>
          <cell r="S177">
            <v>4.15E-4</v>
          </cell>
          <cell r="T177">
            <v>5.1000000000000004E-4</v>
          </cell>
          <cell r="U177">
            <v>6.1200000000000002E-4</v>
          </cell>
          <cell r="V177">
            <v>7.1900000000000002E-4</v>
          </cell>
          <cell r="W177">
            <v>8.1800000000000004E-4</v>
          </cell>
          <cell r="X177">
            <v>8.9499999999999996E-4</v>
          </cell>
          <cell r="Y177">
            <v>9.41E-4</v>
          </cell>
          <cell r="Z177">
            <v>9.6400000000000001E-4</v>
          </cell>
          <cell r="AA177">
            <v>9.7900000000000005E-4</v>
          </cell>
          <cell r="AB177">
            <v>9.9500000000000001E-4</v>
          </cell>
          <cell r="AC177">
            <v>1.013E-3</v>
          </cell>
          <cell r="AD177">
            <v>1.0349999999999999E-3</v>
          </cell>
          <cell r="AE177">
            <v>1.06E-3</v>
          </cell>
          <cell r="AF177">
            <v>1.085E-3</v>
          </cell>
          <cell r="AG177">
            <v>1.106E-3</v>
          </cell>
          <cell r="AH177">
            <v>1.1199999999999999E-3</v>
          </cell>
          <cell r="AI177">
            <v>1.126E-3</v>
          </cell>
          <cell r="AJ177">
            <v>1.127E-3</v>
          </cell>
          <cell r="AK177">
            <v>1.1329999999999999E-3</v>
          </cell>
          <cell r="AL177">
            <v>1.145E-3</v>
          </cell>
          <cell r="AM177">
            <v>1.158E-3</v>
          </cell>
          <cell r="AN177">
            <v>1.1709999999999999E-3</v>
          </cell>
          <cell r="AO177">
            <v>1.189E-3</v>
          </cell>
          <cell r="AP177">
            <v>1.214E-3</v>
          </cell>
          <cell r="AQ177">
            <v>1.2539999999999999E-3</v>
          </cell>
          <cell r="AR177">
            <v>1.3209999999999999E-3</v>
          </cell>
          <cell r="AS177">
            <v>1.421E-3</v>
          </cell>
          <cell r="AT177">
            <v>1.549E-3</v>
          </cell>
          <cell r="AU177">
            <v>1.6949999999999999E-3</v>
          </cell>
          <cell r="AV177">
            <v>1.8500000000000001E-3</v>
          </cell>
          <cell r="AW177">
            <v>2.0149999999999999E-3</v>
          </cell>
          <cell r="AX177">
            <v>2.189E-3</v>
          </cell>
          <cell r="AY177">
            <v>2.3739999999999998E-3</v>
          </cell>
          <cell r="AZ177">
            <v>2.5639999999999999E-3</v>
          </cell>
          <cell r="BA177">
            <v>2.7680000000000001E-3</v>
          </cell>
          <cell r="BB177">
            <v>3.003E-3</v>
          </cell>
          <cell r="BC177">
            <v>3.2729999999999999E-3</v>
          </cell>
          <cell r="BD177">
            <v>3.565E-3</v>
          </cell>
          <cell r="BE177">
            <v>3.9020000000000001E-3</v>
          </cell>
          <cell r="BF177">
            <v>4.2370000000000003E-3</v>
          </cell>
          <cell r="BG177">
            <v>4.4889999999999999E-3</v>
          </cell>
          <cell r="BH177">
            <v>4.6230000000000004E-3</v>
          </cell>
          <cell r="BI177">
            <v>4.692E-3</v>
          </cell>
          <cell r="BJ177">
            <v>4.7429999999999998E-3</v>
          </cell>
          <cell r="BK177">
            <v>4.8820000000000001E-3</v>
          </cell>
          <cell r="BL177">
            <v>5.1999999999999998E-3</v>
          </cell>
          <cell r="BM177">
            <v>5.7609999999999996E-3</v>
          </cell>
          <cell r="BN177">
            <v>6.5129999999999997E-3</v>
          </cell>
          <cell r="BO177">
            <v>7.3940000000000004E-3</v>
          </cell>
          <cell r="BP177">
            <v>8.2880000000000002E-3</v>
          </cell>
          <cell r="BQ177">
            <v>9.1199999999999996E-3</v>
          </cell>
          <cell r="BR177">
            <v>9.8300000000000002E-3</v>
          </cell>
          <cell r="BS177">
            <v>1.0481000000000001E-2</v>
          </cell>
          <cell r="BT177">
            <v>1.1228999999999999E-2</v>
          </cell>
          <cell r="BU177">
            <v>1.2137E-2</v>
          </cell>
          <cell r="BV177">
            <v>1.3136999999999999E-2</v>
          </cell>
          <cell r="BW177">
            <v>1.4244E-2</v>
          </cell>
          <cell r="BX177">
            <v>1.5495E-2</v>
          </cell>
          <cell r="BY177">
            <v>1.7165E-2</v>
          </cell>
          <cell r="BZ177">
            <v>1.9116000000000001E-2</v>
          </cell>
          <cell r="CA177">
            <v>2.0955000000000001E-2</v>
          </cell>
          <cell r="CB177">
            <v>2.257E-2</v>
          </cell>
          <cell r="CC177">
            <v>2.4257999999999998E-2</v>
          </cell>
          <cell r="CD177">
            <v>2.6086000000000002E-2</v>
          </cell>
          <cell r="CE177">
            <v>2.8764999999999999E-2</v>
          </cell>
          <cell r="CF177">
            <v>3.3116E-2</v>
          </cell>
          <cell r="CG177">
            <v>3.9584000000000001E-2</v>
          </cell>
          <cell r="CH177">
            <v>4.7690000000000003E-2</v>
          </cell>
          <cell r="CI177">
            <v>5.6651E-2</v>
          </cell>
          <cell r="CJ177">
            <v>6.5809000000000006E-2</v>
          </cell>
          <cell r="CK177">
            <v>7.4771000000000004E-2</v>
          </cell>
          <cell r="CL177">
            <v>8.3436999999999997E-2</v>
          </cell>
          <cell r="CM177">
            <v>9.1967999999999994E-2</v>
          </cell>
          <cell r="CN177">
            <v>0.100603</v>
          </cell>
          <cell r="CO177">
            <v>0.109627</v>
          </cell>
          <cell r="CP177">
            <v>0.119327</v>
          </cell>
          <cell r="CQ177">
            <v>0.12995999999999999</v>
          </cell>
          <cell r="CR177">
            <v>0.14176900000000001</v>
          </cell>
          <cell r="CS177">
            <v>0.15337700000000001</v>
          </cell>
          <cell r="CT177">
            <v>0.16455500000000001</v>
          </cell>
          <cell r="CU177">
            <v>0.175066</v>
          </cell>
          <cell r="CV177">
            <v>0.184673</v>
          </cell>
          <cell r="CW177">
            <v>0.19314100000000001</v>
          </cell>
          <cell r="CX177">
            <v>0.20200099999999999</v>
          </cell>
          <cell r="CY177">
            <v>0.21127000000000001</v>
          </cell>
          <cell r="CZ177">
            <v>0.220967</v>
          </cell>
          <cell r="DA177">
            <v>0.23111200000000001</v>
          </cell>
          <cell r="DB177">
            <v>0.241726</v>
          </cell>
          <cell r="DC177">
            <v>0.25283</v>
          </cell>
          <cell r="DD177">
            <v>0.26444899999999999</v>
          </cell>
          <cell r="DE177">
            <v>0.27660400000000002</v>
          </cell>
          <cell r="DF177">
            <v>0.28932200000000002</v>
          </cell>
          <cell r="DG177">
            <v>0.30262899999999998</v>
          </cell>
          <cell r="DH177">
            <v>0.31655100000000003</v>
          </cell>
          <cell r="DI177">
            <v>0.331119</v>
          </cell>
          <cell r="DJ177">
            <v>0.34636</v>
          </cell>
          <cell r="DK177">
            <v>0.36230800000000002</v>
          </cell>
          <cell r="DL177">
            <v>0.37899500000000003</v>
          </cell>
          <cell r="DM177">
            <v>0.396455</v>
          </cell>
          <cell r="DN177">
            <v>0.41472500000000001</v>
          </cell>
          <cell r="DO177">
            <v>0.43384200000000001</v>
          </cell>
          <cell r="DP177">
            <v>0.453845</v>
          </cell>
          <cell r="DQ177">
            <v>0.47477599999999998</v>
          </cell>
        </row>
        <row r="178">
          <cell r="A178">
            <v>2026</v>
          </cell>
          <cell r="B178">
            <v>4.9820000000000003E-3</v>
          </cell>
          <cell r="C178">
            <v>3.2899999999999997E-4</v>
          </cell>
          <cell r="D178">
            <v>2.1900000000000001E-4</v>
          </cell>
          <cell r="E178">
            <v>1.7899999999999999E-4</v>
          </cell>
          <cell r="F178">
            <v>1.3799999999999999E-4</v>
          </cell>
          <cell r="G178">
            <v>1.18E-4</v>
          </cell>
          <cell r="H178">
            <v>1.0399999999999999E-4</v>
          </cell>
          <cell r="I178">
            <v>9.0000000000000006E-5</v>
          </cell>
          <cell r="J178">
            <v>7.7000000000000001E-5</v>
          </cell>
          <cell r="K178">
            <v>6.4999999999999994E-5</v>
          </cell>
          <cell r="L178">
            <v>5.8E-5</v>
          </cell>
          <cell r="M178">
            <v>6.2000000000000003E-5</v>
          </cell>
          <cell r="N178">
            <v>8.5000000000000006E-5</v>
          </cell>
          <cell r="O178">
            <v>1.2999999999999999E-4</v>
          </cell>
          <cell r="P178">
            <v>1.93E-4</v>
          </cell>
          <cell r="Q178">
            <v>2.61E-4</v>
          </cell>
          <cell r="R178">
            <v>3.3E-4</v>
          </cell>
          <cell r="S178">
            <v>4.1199999999999999E-4</v>
          </cell>
          <cell r="T178">
            <v>5.0600000000000005E-4</v>
          </cell>
          <cell r="U178">
            <v>6.0700000000000001E-4</v>
          </cell>
          <cell r="V178">
            <v>7.1299999999999998E-4</v>
          </cell>
          <cell r="W178">
            <v>8.12E-4</v>
          </cell>
          <cell r="X178">
            <v>8.8800000000000001E-4</v>
          </cell>
          <cell r="Y178">
            <v>9.3400000000000004E-4</v>
          </cell>
          <cell r="Z178">
            <v>9.5699999999999995E-4</v>
          </cell>
          <cell r="AA178">
            <v>9.7099999999999997E-4</v>
          </cell>
          <cell r="AB178">
            <v>9.8799999999999995E-4</v>
          </cell>
          <cell r="AC178">
            <v>1.005E-3</v>
          </cell>
          <cell r="AD178">
            <v>1.0269999999999999E-3</v>
          </cell>
          <cell r="AE178">
            <v>1.052E-3</v>
          </cell>
          <cell r="AF178">
            <v>1.077E-3</v>
          </cell>
          <cell r="AG178">
            <v>1.0970000000000001E-3</v>
          </cell>
          <cell r="AH178">
            <v>1.111E-3</v>
          </cell>
          <cell r="AI178">
            <v>1.1169999999999999E-3</v>
          </cell>
          <cell r="AJ178">
            <v>1.1180000000000001E-3</v>
          </cell>
          <cell r="AK178">
            <v>1.1230000000000001E-3</v>
          </cell>
          <cell r="AL178">
            <v>1.1349999999999999E-3</v>
          </cell>
          <cell r="AM178">
            <v>1.1479999999999999E-3</v>
          </cell>
          <cell r="AN178">
            <v>1.1609999999999999E-3</v>
          </cell>
          <cell r="AO178">
            <v>1.1789999999999999E-3</v>
          </cell>
          <cell r="AP178">
            <v>1.2030000000000001E-3</v>
          </cell>
          <cell r="AQ178">
            <v>1.242E-3</v>
          </cell>
          <cell r="AR178">
            <v>1.3090000000000001E-3</v>
          </cell>
          <cell r="AS178">
            <v>1.408E-3</v>
          </cell>
          <cell r="AT178">
            <v>1.534E-3</v>
          </cell>
          <cell r="AU178">
            <v>1.678E-3</v>
          </cell>
          <cell r="AV178">
            <v>1.8320000000000001E-3</v>
          </cell>
          <cell r="AW178">
            <v>1.9949999999999998E-3</v>
          </cell>
          <cell r="AX178">
            <v>2.1679999999999998E-3</v>
          </cell>
          <cell r="AY178">
            <v>2.3509999999999998E-3</v>
          </cell>
          <cell r="AZ178">
            <v>2.539E-3</v>
          </cell>
          <cell r="BA178">
            <v>2.7420000000000001E-3</v>
          </cell>
          <cell r="BB178">
            <v>2.9740000000000001E-3</v>
          </cell>
          <cell r="BC178">
            <v>3.241E-3</v>
          </cell>
          <cell r="BD178">
            <v>3.5300000000000002E-3</v>
          </cell>
          <cell r="BE178">
            <v>3.8649999999999999E-3</v>
          </cell>
          <cell r="BF178">
            <v>4.1960000000000001E-3</v>
          </cell>
          <cell r="BG178">
            <v>4.4450000000000002E-3</v>
          </cell>
          <cell r="BH178">
            <v>4.5760000000000002E-3</v>
          </cell>
          <cell r="BI178">
            <v>4.6420000000000003E-3</v>
          </cell>
          <cell r="BJ178">
            <v>4.6909999999999999E-3</v>
          </cell>
          <cell r="BK178">
            <v>4.8269999999999997E-3</v>
          </cell>
          <cell r="BL178">
            <v>5.143E-3</v>
          </cell>
          <cell r="BM178">
            <v>5.7029999999999997E-3</v>
          </cell>
          <cell r="BN178">
            <v>6.4549999999999998E-3</v>
          </cell>
          <cell r="BO178">
            <v>7.3359999999999996E-3</v>
          </cell>
          <cell r="BP178">
            <v>8.2290000000000002E-3</v>
          </cell>
          <cell r="BQ178">
            <v>9.0580000000000001E-3</v>
          </cell>
          <cell r="BR178">
            <v>9.7649999999999994E-3</v>
          </cell>
          <cell r="BS178">
            <v>1.0411E-2</v>
          </cell>
          <cell r="BT178">
            <v>1.1154000000000001E-2</v>
          </cell>
          <cell r="BU178">
            <v>1.2056000000000001E-2</v>
          </cell>
          <cell r="BV178">
            <v>1.3049E-2</v>
          </cell>
          <cell r="BW178">
            <v>1.4149E-2</v>
          </cell>
          <cell r="BX178">
            <v>1.5394E-2</v>
          </cell>
          <cell r="BY178">
            <v>1.7056000000000002E-2</v>
          </cell>
          <cell r="BZ178">
            <v>1.8998000000000001E-2</v>
          </cell>
          <cell r="CA178">
            <v>2.0826999999999998E-2</v>
          </cell>
          <cell r="CB178">
            <v>2.2429000000000001E-2</v>
          </cell>
          <cell r="CC178">
            <v>2.4104E-2</v>
          </cell>
          <cell r="CD178">
            <v>2.5916000000000002E-2</v>
          </cell>
          <cell r="CE178">
            <v>2.8579E-2</v>
          </cell>
          <cell r="CF178">
            <v>3.2913999999999999E-2</v>
          </cell>
          <cell r="CG178">
            <v>3.9365999999999998E-2</v>
          </cell>
          <cell r="CH178">
            <v>4.7455999999999998E-2</v>
          </cell>
          <cell r="CI178">
            <v>5.6397999999999997E-2</v>
          </cell>
          <cell r="CJ178">
            <v>6.5533999999999995E-2</v>
          </cell>
          <cell r="CK178">
            <v>7.4470999999999996E-2</v>
          </cell>
          <cell r="CL178">
            <v>8.3107E-2</v>
          </cell>
          <cell r="CM178">
            <v>9.1604000000000005E-2</v>
          </cell>
          <cell r="CN178">
            <v>0.100203</v>
          </cell>
          <cell r="CO178">
            <v>0.10918700000000001</v>
          </cell>
          <cell r="CP178">
            <v>0.11884500000000001</v>
          </cell>
          <cell r="CQ178">
            <v>0.129436</v>
          </cell>
          <cell r="CR178">
            <v>0.14119999999999999</v>
          </cell>
          <cell r="CS178">
            <v>0.15276400000000001</v>
          </cell>
          <cell r="CT178">
            <v>0.16389999999999999</v>
          </cell>
          <cell r="CU178">
            <v>0.174373</v>
          </cell>
          <cell r="CV178">
            <v>0.183944</v>
          </cell>
          <cell r="CW178">
            <v>0.192382</v>
          </cell>
          <cell r="CX178">
            <v>0.201209</v>
          </cell>
          <cell r="CY178">
            <v>0.21044399999999999</v>
          </cell>
          <cell r="CZ178">
            <v>0.220106</v>
          </cell>
          <cell r="DA178">
            <v>0.230215</v>
          </cell>
          <cell r="DB178">
            <v>0.24079100000000001</v>
          </cell>
          <cell r="DC178">
            <v>0.25185600000000002</v>
          </cell>
          <cell r="DD178">
            <v>0.26343299999999997</v>
          </cell>
          <cell r="DE178">
            <v>0.27554499999999998</v>
          </cell>
          <cell r="DF178">
            <v>0.28821799999999997</v>
          </cell>
          <cell r="DG178">
            <v>0.30147699999999999</v>
          </cell>
          <cell r="DH178">
            <v>0.31535099999999999</v>
          </cell>
          <cell r="DI178">
            <v>0.32986700000000002</v>
          </cell>
          <cell r="DJ178">
            <v>0.345055</v>
          </cell>
          <cell r="DK178">
            <v>0.36094799999999999</v>
          </cell>
          <cell r="DL178">
            <v>0.37757600000000002</v>
          </cell>
          <cell r="DM178">
            <v>0.39497599999999999</v>
          </cell>
          <cell r="DN178">
            <v>0.41318199999999999</v>
          </cell>
          <cell r="DO178">
            <v>0.43223299999999998</v>
          </cell>
          <cell r="DP178">
            <v>0.45216800000000001</v>
          </cell>
          <cell r="DQ178">
            <v>0.47302699999999998</v>
          </cell>
        </row>
        <row r="179">
          <cell r="A179">
            <v>2027</v>
          </cell>
          <cell r="B179">
            <v>4.8970000000000003E-3</v>
          </cell>
          <cell r="C179">
            <v>3.2400000000000001E-4</v>
          </cell>
          <cell r="D179">
            <v>2.1599999999999999E-4</v>
          </cell>
          <cell r="E179">
            <v>1.7699999999999999E-4</v>
          </cell>
          <cell r="F179">
            <v>1.36E-4</v>
          </cell>
          <cell r="G179">
            <v>1.17E-4</v>
          </cell>
          <cell r="H179">
            <v>1.02E-4</v>
          </cell>
          <cell r="I179">
            <v>8.8999999999999995E-5</v>
          </cell>
          <cell r="J179">
            <v>7.6000000000000004E-5</v>
          </cell>
          <cell r="K179">
            <v>6.3999999999999997E-5</v>
          </cell>
          <cell r="L179">
            <v>5.7000000000000003E-5</v>
          </cell>
          <cell r="M179">
            <v>6.0999999999999999E-5</v>
          </cell>
          <cell r="N179">
            <v>8.2999999999999998E-5</v>
          </cell>
          <cell r="O179">
            <v>1.2799999999999999E-4</v>
          </cell>
          <cell r="P179">
            <v>1.9100000000000001E-4</v>
          </cell>
          <cell r="Q179">
            <v>2.5799999999999998E-4</v>
          </cell>
          <cell r="R179">
            <v>3.28E-4</v>
          </cell>
          <cell r="S179">
            <v>4.0900000000000002E-4</v>
          </cell>
          <cell r="T179">
            <v>5.0299999999999997E-4</v>
          </cell>
          <cell r="U179">
            <v>6.0300000000000002E-4</v>
          </cell>
          <cell r="V179">
            <v>7.0799999999999997E-4</v>
          </cell>
          <cell r="W179">
            <v>8.0599999999999997E-4</v>
          </cell>
          <cell r="X179">
            <v>8.8199999999999997E-4</v>
          </cell>
          <cell r="Y179">
            <v>9.2699999999999998E-4</v>
          </cell>
          <cell r="Z179">
            <v>9.4899999999999997E-4</v>
          </cell>
          <cell r="AA179">
            <v>9.6400000000000001E-4</v>
          </cell>
          <cell r="AB179">
            <v>9.7999999999999997E-4</v>
          </cell>
          <cell r="AC179">
            <v>9.9700000000000006E-4</v>
          </cell>
          <cell r="AD179">
            <v>1.0189999999999999E-3</v>
          </cell>
          <cell r="AE179">
            <v>1.0430000000000001E-3</v>
          </cell>
          <cell r="AF179">
            <v>1.0679999999999999E-3</v>
          </cell>
          <cell r="AG179">
            <v>1.088E-3</v>
          </cell>
          <cell r="AH179">
            <v>1.1019999999999999E-3</v>
          </cell>
          <cell r="AI179">
            <v>1.1069999999999999E-3</v>
          </cell>
          <cell r="AJ179">
            <v>1.108E-3</v>
          </cell>
          <cell r="AK179">
            <v>1.114E-3</v>
          </cell>
          <cell r="AL179">
            <v>1.126E-3</v>
          </cell>
          <cell r="AM179">
            <v>1.1379999999999999E-3</v>
          </cell>
          <cell r="AN179">
            <v>1.15E-3</v>
          </cell>
          <cell r="AO179">
            <v>1.168E-3</v>
          </cell>
          <cell r="AP179">
            <v>1.1919999999999999E-3</v>
          </cell>
          <cell r="AQ179">
            <v>1.2310000000000001E-3</v>
          </cell>
          <cell r="AR179">
            <v>1.297E-3</v>
          </cell>
          <cell r="AS179">
            <v>1.395E-3</v>
          </cell>
          <cell r="AT179">
            <v>1.5200000000000001E-3</v>
          </cell>
          <cell r="AU179">
            <v>1.6620000000000001E-3</v>
          </cell>
          <cell r="AV179">
            <v>1.8140000000000001E-3</v>
          </cell>
          <cell r="AW179">
            <v>1.9759999999999999E-3</v>
          </cell>
          <cell r="AX179">
            <v>2.147E-3</v>
          </cell>
          <cell r="AY179">
            <v>2.3280000000000002E-3</v>
          </cell>
          <cell r="AZ179">
            <v>2.5149999999999999E-3</v>
          </cell>
          <cell r="BA179">
            <v>2.7160000000000001E-3</v>
          </cell>
          <cell r="BB179">
            <v>2.9459999999999998E-3</v>
          </cell>
          <cell r="BC179">
            <v>3.2109999999999999E-3</v>
          </cell>
          <cell r="BD179">
            <v>3.496E-3</v>
          </cell>
          <cell r="BE179">
            <v>3.8270000000000001E-3</v>
          </cell>
          <cell r="BF179">
            <v>4.156E-3</v>
          </cell>
          <cell r="BG179">
            <v>4.4010000000000004E-3</v>
          </cell>
          <cell r="BH179">
            <v>4.529E-3</v>
          </cell>
          <cell r="BI179">
            <v>4.594E-3</v>
          </cell>
          <cell r="BJ179">
            <v>4.6389999999999999E-3</v>
          </cell>
          <cell r="BK179">
            <v>4.7730000000000003E-3</v>
          </cell>
          <cell r="BL179">
            <v>5.0870000000000004E-3</v>
          </cell>
          <cell r="BM179">
            <v>5.646E-3</v>
          </cell>
          <cell r="BN179">
            <v>6.398E-3</v>
          </cell>
          <cell r="BO179">
            <v>7.2789999999999999E-3</v>
          </cell>
          <cell r="BP179">
            <v>8.1700000000000002E-3</v>
          </cell>
          <cell r="BQ179">
            <v>8.9980000000000008E-3</v>
          </cell>
          <cell r="BR179">
            <v>9.7009999999999996E-3</v>
          </cell>
          <cell r="BS179">
            <v>1.0342E-2</v>
          </cell>
          <cell r="BT179">
            <v>1.1079E-2</v>
          </cell>
          <cell r="BU179">
            <v>1.1975E-2</v>
          </cell>
          <cell r="BV179">
            <v>1.2963000000000001E-2</v>
          </cell>
          <cell r="BW179">
            <v>1.4056000000000001E-2</v>
          </cell>
          <cell r="BX179">
            <v>1.5292999999999999E-2</v>
          </cell>
          <cell r="BY179">
            <v>1.6948000000000001E-2</v>
          </cell>
          <cell r="BZ179">
            <v>1.8880999999999998E-2</v>
          </cell>
          <cell r="CA179">
            <v>2.07E-2</v>
          </cell>
          <cell r="CB179">
            <v>2.2290000000000001E-2</v>
          </cell>
          <cell r="CC179">
            <v>2.3952000000000001E-2</v>
          </cell>
          <cell r="CD179">
            <v>2.5749000000000001E-2</v>
          </cell>
          <cell r="CE179">
            <v>2.8395E-2</v>
          </cell>
          <cell r="CF179">
            <v>3.2712999999999999E-2</v>
          </cell>
          <cell r="CG179">
            <v>3.9149999999999997E-2</v>
          </cell>
          <cell r="CH179">
            <v>4.7223000000000001E-2</v>
          </cell>
          <cell r="CI179">
            <v>5.6147000000000002E-2</v>
          </cell>
          <cell r="CJ179">
            <v>6.5261E-2</v>
          </cell>
          <cell r="CK179">
            <v>7.4172000000000002E-2</v>
          </cell>
          <cell r="CL179">
            <v>8.2778000000000004E-2</v>
          </cell>
          <cell r="CM179">
            <v>9.1242000000000004E-2</v>
          </cell>
          <cell r="CN179">
            <v>9.9805000000000005E-2</v>
          </cell>
          <cell r="CO179">
            <v>0.10875</v>
          </cell>
          <cell r="CP179">
            <v>0.118367</v>
          </cell>
          <cell r="CQ179">
            <v>0.128915</v>
          </cell>
          <cell r="CR179">
            <v>0.14063500000000001</v>
          </cell>
          <cell r="CS179">
            <v>0.15215500000000001</v>
          </cell>
          <cell r="CT179">
            <v>0.16325100000000001</v>
          </cell>
          <cell r="CU179">
            <v>0.17368500000000001</v>
          </cell>
          <cell r="CV179">
            <v>0.18322099999999999</v>
          </cell>
          <cell r="CW179">
            <v>0.19162799999999999</v>
          </cell>
          <cell r="CX179">
            <v>0.20042299999999999</v>
          </cell>
          <cell r="CY179">
            <v>0.20962500000000001</v>
          </cell>
          <cell r="CZ179">
            <v>0.219252</v>
          </cell>
          <cell r="DA179">
            <v>0.229325</v>
          </cell>
          <cell r="DB179">
            <v>0.23986299999999999</v>
          </cell>
          <cell r="DC179">
            <v>0.250888</v>
          </cell>
          <cell r="DD179">
            <v>0.26242399999999999</v>
          </cell>
          <cell r="DE179">
            <v>0.27449299999999999</v>
          </cell>
          <cell r="DF179">
            <v>0.28712100000000002</v>
          </cell>
          <cell r="DG179">
            <v>0.30033399999999999</v>
          </cell>
          <cell r="DH179">
            <v>0.31415900000000002</v>
          </cell>
          <cell r="DI179">
            <v>0.32862400000000003</v>
          </cell>
          <cell r="DJ179">
            <v>0.34376000000000001</v>
          </cell>
          <cell r="DK179">
            <v>0.359597</v>
          </cell>
          <cell r="DL179">
            <v>0.376168</v>
          </cell>
          <cell r="DM179">
            <v>0.393507</v>
          </cell>
          <cell r="DN179">
            <v>0.41165099999999999</v>
          </cell>
          <cell r="DO179">
            <v>0.43063600000000002</v>
          </cell>
          <cell r="DP179">
            <v>0.45050200000000001</v>
          </cell>
          <cell r="DQ179">
            <v>0.47128999999999999</v>
          </cell>
        </row>
        <row r="180">
          <cell r="A180">
            <v>2028</v>
          </cell>
          <cell r="B180">
            <v>4.8149999999999998E-3</v>
          </cell>
          <cell r="C180">
            <v>3.2000000000000003E-4</v>
          </cell>
          <cell r="D180">
            <v>2.13E-4</v>
          </cell>
          <cell r="E180">
            <v>1.74E-4</v>
          </cell>
          <cell r="F180">
            <v>1.34E-4</v>
          </cell>
          <cell r="G180">
            <v>1.15E-4</v>
          </cell>
          <cell r="H180">
            <v>1.01E-4</v>
          </cell>
          <cell r="I180">
            <v>8.7999999999999998E-5</v>
          </cell>
          <cell r="J180">
            <v>7.4999999999999993E-5</v>
          </cell>
          <cell r="K180">
            <v>6.3E-5</v>
          </cell>
          <cell r="L180">
            <v>5.5999999999999999E-5</v>
          </cell>
          <cell r="M180">
            <v>6.0000000000000002E-5</v>
          </cell>
          <cell r="N180">
            <v>8.2000000000000001E-5</v>
          </cell>
          <cell r="O180">
            <v>1.26E-4</v>
          </cell>
          <cell r="P180">
            <v>1.8900000000000001E-4</v>
          </cell>
          <cell r="Q180">
            <v>2.5599999999999999E-4</v>
          </cell>
          <cell r="R180">
            <v>3.2499999999999999E-4</v>
          </cell>
          <cell r="S180">
            <v>4.06E-4</v>
          </cell>
          <cell r="T180">
            <v>4.9899999999999999E-4</v>
          </cell>
          <cell r="U180">
            <v>5.9800000000000001E-4</v>
          </cell>
          <cell r="V180">
            <v>7.0299999999999996E-4</v>
          </cell>
          <cell r="W180">
            <v>8.0000000000000004E-4</v>
          </cell>
          <cell r="X180">
            <v>8.7500000000000002E-4</v>
          </cell>
          <cell r="Y180">
            <v>9.2000000000000003E-4</v>
          </cell>
          <cell r="Z180">
            <v>9.4200000000000002E-4</v>
          </cell>
          <cell r="AA180">
            <v>9.5600000000000004E-4</v>
          </cell>
          <cell r="AB180">
            <v>9.7199999999999999E-4</v>
          </cell>
          <cell r="AC180">
            <v>9.8999999999999999E-4</v>
          </cell>
          <cell r="AD180">
            <v>1.011E-3</v>
          </cell>
          <cell r="AE180">
            <v>1.0349999999999999E-3</v>
          </cell>
          <cell r="AF180">
            <v>1.059E-3</v>
          </cell>
          <cell r="AG180">
            <v>1.0790000000000001E-3</v>
          </cell>
          <cell r="AH180">
            <v>1.093E-3</v>
          </cell>
          <cell r="AI180">
            <v>1.098E-3</v>
          </cell>
          <cell r="AJ180">
            <v>1.0989999999999999E-3</v>
          </cell>
          <cell r="AK180">
            <v>1.1039999999999999E-3</v>
          </cell>
          <cell r="AL180">
            <v>1.116E-3</v>
          </cell>
          <cell r="AM180">
            <v>1.1280000000000001E-3</v>
          </cell>
          <cell r="AN180">
            <v>1.14E-3</v>
          </cell>
          <cell r="AO180">
            <v>1.158E-3</v>
          </cell>
          <cell r="AP180">
            <v>1.181E-3</v>
          </cell>
          <cell r="AQ180">
            <v>1.2199999999999999E-3</v>
          </cell>
          <cell r="AR180">
            <v>1.2849999999999999E-3</v>
          </cell>
          <cell r="AS180">
            <v>1.382E-3</v>
          </cell>
          <cell r="AT180">
            <v>1.505E-3</v>
          </cell>
          <cell r="AU180">
            <v>1.6459999999999999E-3</v>
          </cell>
          <cell r="AV180">
            <v>1.7960000000000001E-3</v>
          </cell>
          <cell r="AW180">
            <v>1.9559999999999998E-3</v>
          </cell>
          <cell r="AX180">
            <v>2.1259999999999999E-3</v>
          </cell>
          <cell r="AY180">
            <v>2.3059999999999999E-3</v>
          </cell>
          <cell r="AZ180">
            <v>2.4910000000000002E-3</v>
          </cell>
          <cell r="BA180">
            <v>2.6900000000000001E-3</v>
          </cell>
          <cell r="BB180">
            <v>2.9190000000000002E-3</v>
          </cell>
          <cell r="BC180">
            <v>3.1800000000000001E-3</v>
          </cell>
          <cell r="BD180">
            <v>3.4629999999999999E-3</v>
          </cell>
          <cell r="BE180">
            <v>3.79E-3</v>
          </cell>
          <cell r="BF180">
            <v>4.1159999999999999E-3</v>
          </cell>
          <cell r="BG180">
            <v>4.3579999999999999E-3</v>
          </cell>
          <cell r="BH180">
            <v>4.4840000000000001E-3</v>
          </cell>
          <cell r="BI180">
            <v>4.5450000000000004E-3</v>
          </cell>
          <cell r="BJ180">
            <v>4.5880000000000001E-3</v>
          </cell>
          <cell r="BK180">
            <v>4.7200000000000002E-3</v>
          </cell>
          <cell r="BL180">
            <v>5.032E-3</v>
          </cell>
          <cell r="BM180">
            <v>5.5900000000000004E-3</v>
          </cell>
          <cell r="BN180">
            <v>6.3420000000000004E-3</v>
          </cell>
          <cell r="BO180">
            <v>7.2220000000000001E-3</v>
          </cell>
          <cell r="BP180">
            <v>8.1119999999999994E-3</v>
          </cell>
          <cell r="BQ180">
            <v>8.9379999999999998E-3</v>
          </cell>
          <cell r="BR180">
            <v>9.6369999999999997E-3</v>
          </cell>
          <cell r="BS180">
            <v>1.0274E-2</v>
          </cell>
          <cell r="BT180">
            <v>1.1004999999999999E-2</v>
          </cell>
          <cell r="BU180">
            <v>1.1896E-2</v>
          </cell>
          <cell r="BV180">
            <v>1.2877E-2</v>
          </cell>
          <cell r="BW180">
            <v>1.3964000000000001E-2</v>
          </cell>
          <cell r="BX180">
            <v>1.5193999999999999E-2</v>
          </cell>
          <cell r="BY180">
            <v>1.6841999999999999E-2</v>
          </cell>
          <cell r="BZ180">
            <v>1.8766000000000001E-2</v>
          </cell>
          <cell r="CA180">
            <v>2.0573999999999999E-2</v>
          </cell>
          <cell r="CB180">
            <v>2.2152999999999999E-2</v>
          </cell>
          <cell r="CC180">
            <v>2.3800999999999999E-2</v>
          </cell>
          <cell r="CD180">
            <v>2.5583000000000002E-2</v>
          </cell>
          <cell r="CE180">
            <v>2.8212999999999998E-2</v>
          </cell>
          <cell r="CF180">
            <v>3.2515000000000002E-2</v>
          </cell>
          <cell r="CG180">
            <v>3.8935999999999998E-2</v>
          </cell>
          <cell r="CH180">
            <v>4.6993E-2</v>
          </cell>
          <cell r="CI180">
            <v>5.5898000000000003E-2</v>
          </cell>
          <cell r="CJ180">
            <v>6.4990000000000006E-2</v>
          </cell>
          <cell r="CK180">
            <v>7.3874999999999996E-2</v>
          </cell>
          <cell r="CL180">
            <v>8.2451999999999998E-2</v>
          </cell>
          <cell r="CM180">
            <v>9.0883000000000005E-2</v>
          </cell>
          <cell r="CN180">
            <v>9.9408999999999997E-2</v>
          </cell>
          <cell r="CO180">
            <v>0.108316</v>
          </cell>
          <cell r="CP180">
            <v>0.117892</v>
          </cell>
          <cell r="CQ180">
            <v>0.12839700000000001</v>
          </cell>
          <cell r="CR180">
            <v>0.140073</v>
          </cell>
          <cell r="CS180">
            <v>0.15155099999999999</v>
          </cell>
          <cell r="CT180">
            <v>0.162606</v>
          </cell>
          <cell r="CU180">
            <v>0.17300199999999999</v>
          </cell>
          <cell r="CV180">
            <v>0.182503</v>
          </cell>
          <cell r="CW180">
            <v>0.19087899999999999</v>
          </cell>
          <cell r="CX180">
            <v>0.19964299999999999</v>
          </cell>
          <cell r="CY180">
            <v>0.208812</v>
          </cell>
          <cell r="CZ180">
            <v>0.21840399999999999</v>
          </cell>
          <cell r="DA180">
            <v>0.22844100000000001</v>
          </cell>
          <cell r="DB180">
            <v>0.23894099999999999</v>
          </cell>
          <cell r="DC180">
            <v>0.24992700000000001</v>
          </cell>
          <cell r="DD180">
            <v>0.26142199999999999</v>
          </cell>
          <cell r="DE180">
            <v>0.273449</v>
          </cell>
          <cell r="DF180">
            <v>0.28603299999999998</v>
          </cell>
          <cell r="DG180">
            <v>0.29919899999999999</v>
          </cell>
          <cell r="DH180">
            <v>0.312975</v>
          </cell>
          <cell r="DI180">
            <v>0.32739000000000001</v>
          </cell>
          <cell r="DJ180">
            <v>0.34247300000000003</v>
          </cell>
          <cell r="DK180">
            <v>0.35825499999999999</v>
          </cell>
          <cell r="DL180">
            <v>0.37476900000000002</v>
          </cell>
          <cell r="DM180">
            <v>0.39204800000000001</v>
          </cell>
          <cell r="DN180">
            <v>0.41012999999999999</v>
          </cell>
          <cell r="DO180">
            <v>0.42904999999999999</v>
          </cell>
          <cell r="DP180">
            <v>0.44884800000000002</v>
          </cell>
          <cell r="DQ180">
            <v>0.46956599999999998</v>
          </cell>
        </row>
        <row r="181">
          <cell r="A181">
            <v>2029</v>
          </cell>
          <cell r="B181">
            <v>4.7340000000000004E-3</v>
          </cell>
          <cell r="C181">
            <v>3.1500000000000001E-4</v>
          </cell>
          <cell r="D181">
            <v>2.1000000000000001E-4</v>
          </cell>
          <cell r="E181">
            <v>1.7200000000000001E-4</v>
          </cell>
          <cell r="F181">
            <v>1.3200000000000001E-4</v>
          </cell>
          <cell r="G181">
            <v>1.1400000000000001E-4</v>
          </cell>
          <cell r="H181">
            <v>9.8999999999999994E-5</v>
          </cell>
          <cell r="I181">
            <v>8.7000000000000001E-5</v>
          </cell>
          <cell r="J181">
            <v>7.3999999999999996E-5</v>
          </cell>
          <cell r="K181">
            <v>6.2000000000000003E-5</v>
          </cell>
          <cell r="L181">
            <v>5.5000000000000002E-5</v>
          </cell>
          <cell r="M181">
            <v>5.8999999999999998E-5</v>
          </cell>
          <cell r="N181">
            <v>8.1000000000000004E-5</v>
          </cell>
          <cell r="O181">
            <v>1.25E-4</v>
          </cell>
          <cell r="P181">
            <v>1.8699999999999999E-4</v>
          </cell>
          <cell r="Q181">
            <v>2.5399999999999999E-4</v>
          </cell>
          <cell r="R181">
            <v>3.2299999999999999E-4</v>
          </cell>
          <cell r="S181">
            <v>4.0299999999999998E-4</v>
          </cell>
          <cell r="T181">
            <v>4.95E-4</v>
          </cell>
          <cell r="U181">
            <v>5.9400000000000002E-4</v>
          </cell>
          <cell r="V181">
            <v>6.9700000000000003E-4</v>
          </cell>
          <cell r="W181">
            <v>7.94E-4</v>
          </cell>
          <cell r="X181">
            <v>8.6799999999999996E-4</v>
          </cell>
          <cell r="Y181">
            <v>9.1299999999999997E-4</v>
          </cell>
          <cell r="Z181">
            <v>9.3499999999999996E-4</v>
          </cell>
          <cell r="AA181">
            <v>9.4899999999999997E-4</v>
          </cell>
          <cell r="AB181">
            <v>9.6500000000000004E-4</v>
          </cell>
          <cell r="AC181">
            <v>9.8200000000000002E-4</v>
          </cell>
          <cell r="AD181">
            <v>1.003E-3</v>
          </cell>
          <cell r="AE181">
            <v>1.0269999999999999E-3</v>
          </cell>
          <cell r="AF181">
            <v>1.0510000000000001E-3</v>
          </cell>
          <cell r="AG181">
            <v>1.0709999999999999E-3</v>
          </cell>
          <cell r="AH181">
            <v>1.0839999999999999E-3</v>
          </cell>
          <cell r="AI181">
            <v>1.0889999999999999E-3</v>
          </cell>
          <cell r="AJ181">
            <v>1.09E-3</v>
          </cell>
          <cell r="AK181">
            <v>1.0950000000000001E-3</v>
          </cell>
          <cell r="AL181">
            <v>1.106E-3</v>
          </cell>
          <cell r="AM181">
            <v>1.1180000000000001E-3</v>
          </cell>
          <cell r="AN181">
            <v>1.1299999999999999E-3</v>
          </cell>
          <cell r="AO181">
            <v>1.147E-3</v>
          </cell>
          <cell r="AP181">
            <v>1.17E-3</v>
          </cell>
          <cell r="AQ181">
            <v>1.209E-3</v>
          </cell>
          <cell r="AR181">
            <v>1.273E-3</v>
          </cell>
          <cell r="AS181">
            <v>1.369E-3</v>
          </cell>
          <cell r="AT181">
            <v>1.4909999999999999E-3</v>
          </cell>
          <cell r="AU181">
            <v>1.6299999999999999E-3</v>
          </cell>
          <cell r="AV181">
            <v>1.7780000000000001E-3</v>
          </cell>
          <cell r="AW181">
            <v>1.9369999999999999E-3</v>
          </cell>
          <cell r="AX181">
            <v>2.1050000000000001E-3</v>
          </cell>
          <cell r="AY181">
            <v>2.284E-3</v>
          </cell>
          <cell r="AZ181">
            <v>2.4680000000000001E-3</v>
          </cell>
          <cell r="BA181">
            <v>2.6649999999999998E-3</v>
          </cell>
          <cell r="BB181">
            <v>2.8909999999999999E-3</v>
          </cell>
          <cell r="BC181">
            <v>3.15E-3</v>
          </cell>
          <cell r="BD181">
            <v>3.4290000000000002E-3</v>
          </cell>
          <cell r="BE181">
            <v>3.754E-3</v>
          </cell>
          <cell r="BF181">
            <v>4.0769999999999999E-3</v>
          </cell>
          <cell r="BG181">
            <v>4.3160000000000004E-3</v>
          </cell>
          <cell r="BH181">
            <v>4.4390000000000002E-3</v>
          </cell>
          <cell r="BI181">
            <v>4.4980000000000003E-3</v>
          </cell>
          <cell r="BJ181">
            <v>4.5380000000000004E-3</v>
          </cell>
          <cell r="BK181">
            <v>4.6670000000000001E-3</v>
          </cell>
          <cell r="BL181">
            <v>4.9769999999999997E-3</v>
          </cell>
          <cell r="BM181">
            <v>5.535E-3</v>
          </cell>
          <cell r="BN181">
            <v>6.2859999999999999E-3</v>
          </cell>
          <cell r="BO181">
            <v>7.1659999999999996E-3</v>
          </cell>
          <cell r="BP181">
            <v>8.0549999999999997E-3</v>
          </cell>
          <cell r="BQ181">
            <v>8.8780000000000005E-3</v>
          </cell>
          <cell r="BR181">
            <v>9.5739999999999992E-3</v>
          </cell>
          <cell r="BS181">
            <v>1.0207000000000001E-2</v>
          </cell>
          <cell r="BT181">
            <v>1.0933E-2</v>
          </cell>
          <cell r="BU181">
            <v>1.1816999999999999E-2</v>
          </cell>
          <cell r="BV181">
            <v>1.2792E-2</v>
          </cell>
          <cell r="BW181">
            <v>1.3873E-2</v>
          </cell>
          <cell r="BX181">
            <v>1.5096999999999999E-2</v>
          </cell>
          <cell r="BY181">
            <v>1.6736000000000001E-2</v>
          </cell>
          <cell r="BZ181">
            <v>1.8651999999999998E-2</v>
          </cell>
          <cell r="CA181">
            <v>2.0449999999999999E-2</v>
          </cell>
          <cell r="CB181">
            <v>2.2016999999999998E-2</v>
          </cell>
          <cell r="CC181">
            <v>2.3651999999999999E-2</v>
          </cell>
          <cell r="CD181">
            <v>2.5419000000000001E-2</v>
          </cell>
          <cell r="CE181">
            <v>2.8032999999999999E-2</v>
          </cell>
          <cell r="CF181">
            <v>3.2320000000000002E-2</v>
          </cell>
          <cell r="CG181">
            <v>3.8725000000000002E-2</v>
          </cell>
          <cell r="CH181">
            <v>4.6765000000000001E-2</v>
          </cell>
          <cell r="CI181">
            <v>5.5650999999999999E-2</v>
          </cell>
          <cell r="CJ181">
            <v>6.4721000000000001E-2</v>
          </cell>
          <cell r="CK181">
            <v>7.3580000000000007E-2</v>
          </cell>
          <cell r="CL181">
            <v>8.2128000000000007E-2</v>
          </cell>
          <cell r="CM181">
            <v>9.0525999999999995E-2</v>
          </cell>
          <cell r="CN181">
            <v>9.9016999999999994E-2</v>
          </cell>
          <cell r="CO181">
            <v>0.10788499999999999</v>
          </cell>
          <cell r="CP181">
            <v>0.117421</v>
          </cell>
          <cell r="CQ181">
            <v>0.127884</v>
          </cell>
          <cell r="CR181">
            <v>0.139516</v>
          </cell>
          <cell r="CS181">
            <v>0.150952</v>
          </cell>
          <cell r="CT181">
            <v>0.161965</v>
          </cell>
          <cell r="CU181">
            <v>0.172323</v>
          </cell>
          <cell r="CV181">
            <v>0.18179000000000001</v>
          </cell>
          <cell r="CW181">
            <v>0.190136</v>
          </cell>
          <cell r="CX181">
            <v>0.19886799999999999</v>
          </cell>
          <cell r="CY181">
            <v>0.20800399999999999</v>
          </cell>
          <cell r="CZ181">
            <v>0.21756300000000001</v>
          </cell>
          <cell r="DA181">
            <v>0.22756299999999999</v>
          </cell>
          <cell r="DB181">
            <v>0.23802599999999999</v>
          </cell>
          <cell r="DC181">
            <v>0.248973</v>
          </cell>
          <cell r="DD181">
            <v>0.26042799999999999</v>
          </cell>
          <cell r="DE181">
            <v>0.27241199999999999</v>
          </cell>
          <cell r="DF181">
            <v>0.28495199999999998</v>
          </cell>
          <cell r="DG181">
            <v>0.298072</v>
          </cell>
          <cell r="DH181">
            <v>0.31180000000000002</v>
          </cell>
          <cell r="DI181">
            <v>0.32616499999999998</v>
          </cell>
          <cell r="DJ181">
            <v>0.34119500000000003</v>
          </cell>
          <cell r="DK181">
            <v>0.35692200000000002</v>
          </cell>
          <cell r="DL181">
            <v>0.37337900000000002</v>
          </cell>
          <cell r="DM181">
            <v>0.3906</v>
          </cell>
          <cell r="DN181">
            <v>0.40861900000000001</v>
          </cell>
          <cell r="DO181">
            <v>0.42747400000000002</v>
          </cell>
          <cell r="DP181">
            <v>0.44720500000000002</v>
          </cell>
          <cell r="DQ181">
            <v>0.46785199999999999</v>
          </cell>
        </row>
        <row r="182">
          <cell r="A182">
            <v>2030</v>
          </cell>
          <cell r="B182">
            <v>4.6550000000000003E-3</v>
          </cell>
          <cell r="C182">
            <v>3.1100000000000002E-4</v>
          </cell>
          <cell r="D182">
            <v>2.0699999999999999E-4</v>
          </cell>
          <cell r="E182">
            <v>1.7000000000000001E-4</v>
          </cell>
          <cell r="F182">
            <v>1.2999999999999999E-4</v>
          </cell>
          <cell r="G182">
            <v>1.12E-4</v>
          </cell>
          <cell r="H182">
            <v>9.7999999999999997E-5</v>
          </cell>
          <cell r="I182">
            <v>8.5000000000000006E-5</v>
          </cell>
          <cell r="J182">
            <v>7.2999999999999999E-5</v>
          </cell>
          <cell r="K182">
            <v>6.0999999999999999E-5</v>
          </cell>
          <cell r="L182">
            <v>5.3999999999999998E-5</v>
          </cell>
          <cell r="M182">
            <v>5.7000000000000003E-5</v>
          </cell>
          <cell r="N182">
            <v>7.8999999999999996E-5</v>
          </cell>
          <cell r="O182">
            <v>1.2300000000000001E-4</v>
          </cell>
          <cell r="P182">
            <v>1.85E-4</v>
          </cell>
          <cell r="Q182">
            <v>2.52E-4</v>
          </cell>
          <cell r="R182">
            <v>3.2000000000000003E-4</v>
          </cell>
          <cell r="S182">
            <v>4.0000000000000002E-4</v>
          </cell>
          <cell r="T182">
            <v>4.9100000000000001E-4</v>
          </cell>
          <cell r="U182">
            <v>5.8900000000000001E-4</v>
          </cell>
          <cell r="V182">
            <v>6.9200000000000002E-4</v>
          </cell>
          <cell r="W182">
            <v>7.8799999999999996E-4</v>
          </cell>
          <cell r="X182">
            <v>8.6200000000000003E-4</v>
          </cell>
          <cell r="Y182">
            <v>9.0600000000000001E-4</v>
          </cell>
          <cell r="Z182">
            <v>9.2800000000000001E-4</v>
          </cell>
          <cell r="AA182">
            <v>9.4200000000000002E-4</v>
          </cell>
          <cell r="AB182">
            <v>9.5799999999999998E-4</v>
          </cell>
          <cell r="AC182">
            <v>9.7400000000000004E-4</v>
          </cell>
          <cell r="AD182">
            <v>9.9500000000000001E-4</v>
          </cell>
          <cell r="AE182">
            <v>1.0189999999999999E-3</v>
          </cell>
          <cell r="AF182">
            <v>1.0430000000000001E-3</v>
          </cell>
          <cell r="AG182">
            <v>1.062E-3</v>
          </cell>
          <cell r="AH182">
            <v>1.075E-3</v>
          </cell>
          <cell r="AI182">
            <v>1.08E-3</v>
          </cell>
          <cell r="AJ182">
            <v>1.0809999999999999E-3</v>
          </cell>
          <cell r="AK182">
            <v>1.0859999999999999E-3</v>
          </cell>
          <cell r="AL182">
            <v>1.0970000000000001E-3</v>
          </cell>
          <cell r="AM182">
            <v>1.108E-3</v>
          </cell>
          <cell r="AN182">
            <v>1.1199999999999999E-3</v>
          </cell>
          <cell r="AO182">
            <v>1.137E-3</v>
          </cell>
          <cell r="AP182">
            <v>1.16E-3</v>
          </cell>
          <cell r="AQ182">
            <v>1.1980000000000001E-3</v>
          </cell>
          <cell r="AR182">
            <v>1.261E-3</v>
          </cell>
          <cell r="AS182">
            <v>1.356E-3</v>
          </cell>
          <cell r="AT182">
            <v>1.477E-3</v>
          </cell>
          <cell r="AU182">
            <v>1.614E-3</v>
          </cell>
          <cell r="AV182">
            <v>1.761E-3</v>
          </cell>
          <cell r="AW182">
            <v>1.918E-3</v>
          </cell>
          <cell r="AX182">
            <v>2.0839999999999999E-3</v>
          </cell>
          <cell r="AY182">
            <v>2.2620000000000001E-3</v>
          </cell>
          <cell r="AZ182">
            <v>2.444E-3</v>
          </cell>
          <cell r="BA182">
            <v>2.64E-3</v>
          </cell>
          <cell r="BB182">
            <v>2.8649999999999999E-3</v>
          </cell>
          <cell r="BC182">
            <v>3.1210000000000001E-3</v>
          </cell>
          <cell r="BD182">
            <v>3.3969999999999998E-3</v>
          </cell>
          <cell r="BE182">
            <v>3.718E-3</v>
          </cell>
          <cell r="BF182">
            <v>4.0379999999999999E-3</v>
          </cell>
          <cell r="BG182">
            <v>4.274E-3</v>
          </cell>
          <cell r="BH182">
            <v>4.3940000000000003E-3</v>
          </cell>
          <cell r="BI182">
            <v>4.4510000000000001E-3</v>
          </cell>
          <cell r="BJ182">
            <v>4.4889999999999999E-3</v>
          </cell>
          <cell r="BK182">
            <v>4.6150000000000002E-3</v>
          </cell>
          <cell r="BL182">
            <v>4.9240000000000004E-3</v>
          </cell>
          <cell r="BM182">
            <v>5.4799999999999996E-3</v>
          </cell>
          <cell r="BN182">
            <v>6.2310000000000004E-3</v>
          </cell>
          <cell r="BO182">
            <v>7.1110000000000001E-3</v>
          </cell>
          <cell r="BP182">
            <v>7.9979999999999999E-3</v>
          </cell>
          <cell r="BQ182">
            <v>8.8199999999999997E-3</v>
          </cell>
          <cell r="BR182">
            <v>9.5119999999999996E-3</v>
          </cell>
          <cell r="BS182">
            <v>1.014E-2</v>
          </cell>
          <cell r="BT182">
            <v>1.0861000000000001E-2</v>
          </cell>
          <cell r="BU182">
            <v>1.1738999999999999E-2</v>
          </cell>
          <cell r="BV182">
            <v>1.2708000000000001E-2</v>
          </cell>
          <cell r="BW182">
            <v>1.3783E-2</v>
          </cell>
          <cell r="BX182">
            <v>1.4999999999999999E-2</v>
          </cell>
          <cell r="BY182">
            <v>1.6632000000000001E-2</v>
          </cell>
          <cell r="BZ182">
            <v>1.8539E-2</v>
          </cell>
          <cell r="CA182">
            <v>2.0327000000000001E-2</v>
          </cell>
          <cell r="CB182">
            <v>2.1883E-2</v>
          </cell>
          <cell r="CC182">
            <v>2.3505000000000002E-2</v>
          </cell>
          <cell r="CD182">
            <v>2.5257000000000002E-2</v>
          </cell>
          <cell r="CE182">
            <v>2.7855000000000001E-2</v>
          </cell>
          <cell r="CF182">
            <v>3.2126000000000002E-2</v>
          </cell>
          <cell r="CG182">
            <v>3.8516000000000002E-2</v>
          </cell>
          <cell r="CH182">
            <v>4.6538999999999997E-2</v>
          </cell>
          <cell r="CI182">
            <v>5.5405999999999997E-2</v>
          </cell>
          <cell r="CJ182">
            <v>6.4453999999999997E-2</v>
          </cell>
          <cell r="CK182">
            <v>7.3288000000000006E-2</v>
          </cell>
          <cell r="CL182">
            <v>8.1806000000000004E-2</v>
          </cell>
          <cell r="CM182">
            <v>9.0172000000000002E-2</v>
          </cell>
          <cell r="CN182">
            <v>9.8627000000000006E-2</v>
          </cell>
          <cell r="CO182">
            <v>0.107457</v>
          </cell>
          <cell r="CP182">
            <v>0.116953</v>
          </cell>
          <cell r="CQ182">
            <v>0.12737399999999999</v>
          </cell>
          <cell r="CR182">
            <v>0.138963</v>
          </cell>
          <cell r="CS182">
            <v>0.15035699999999999</v>
          </cell>
          <cell r="CT182">
            <v>0.16133</v>
          </cell>
          <cell r="CU182">
            <v>0.17165</v>
          </cell>
          <cell r="CV182">
            <v>0.18108199999999999</v>
          </cell>
          <cell r="CW182">
            <v>0.18939800000000001</v>
          </cell>
          <cell r="CX182">
            <v>0.198099</v>
          </cell>
          <cell r="CY182">
            <v>0.207202</v>
          </cell>
          <cell r="CZ182">
            <v>0.216727</v>
          </cell>
          <cell r="DA182">
            <v>0.226692</v>
          </cell>
          <cell r="DB182">
            <v>0.237118</v>
          </cell>
          <cell r="DC182">
            <v>0.248026</v>
          </cell>
          <cell r="DD182">
            <v>0.25944</v>
          </cell>
          <cell r="DE182">
            <v>0.27138200000000001</v>
          </cell>
          <cell r="DF182">
            <v>0.28387800000000002</v>
          </cell>
          <cell r="DG182">
            <v>0.29695300000000002</v>
          </cell>
          <cell r="DH182">
            <v>0.31063299999999999</v>
          </cell>
          <cell r="DI182">
            <v>0.32494800000000001</v>
          </cell>
          <cell r="DJ182">
            <v>0.33992600000000001</v>
          </cell>
          <cell r="DK182">
            <v>0.355599</v>
          </cell>
          <cell r="DL182">
            <v>0.372</v>
          </cell>
          <cell r="DM182">
            <v>0.38916099999999998</v>
          </cell>
          <cell r="DN182">
            <v>0.40711799999999998</v>
          </cell>
          <cell r="DO182">
            <v>0.42591000000000001</v>
          </cell>
          <cell r="DP182">
            <v>0.44557400000000003</v>
          </cell>
          <cell r="DQ182">
            <v>0.46615099999999998</v>
          </cell>
        </row>
        <row r="183">
          <cell r="A183">
            <v>2031</v>
          </cell>
          <cell r="B183">
            <v>4.5770000000000003E-3</v>
          </cell>
          <cell r="C183">
            <v>3.0600000000000001E-4</v>
          </cell>
          <cell r="D183">
            <v>2.04E-4</v>
          </cell>
          <cell r="E183">
            <v>1.6699999999999999E-4</v>
          </cell>
          <cell r="F183">
            <v>1.2799999999999999E-4</v>
          </cell>
          <cell r="G183">
            <v>1.11E-4</v>
          </cell>
          <cell r="H183">
            <v>9.7E-5</v>
          </cell>
          <cell r="I183">
            <v>8.3999999999999995E-5</v>
          </cell>
          <cell r="J183">
            <v>7.2000000000000002E-5</v>
          </cell>
          <cell r="K183">
            <v>6.0000000000000002E-5</v>
          </cell>
          <cell r="L183">
            <v>5.3000000000000001E-5</v>
          </cell>
          <cell r="M183">
            <v>5.5999999999999999E-5</v>
          </cell>
          <cell r="N183">
            <v>7.7999999999999999E-5</v>
          </cell>
          <cell r="O183">
            <v>1.22E-4</v>
          </cell>
          <cell r="P183">
            <v>1.84E-4</v>
          </cell>
          <cell r="Q183">
            <v>2.5000000000000001E-4</v>
          </cell>
          <cell r="R183">
            <v>3.1799999999999998E-4</v>
          </cell>
          <cell r="S183">
            <v>3.97E-4</v>
          </cell>
          <cell r="T183">
            <v>4.8799999999999999E-4</v>
          </cell>
          <cell r="U183">
            <v>5.8500000000000002E-4</v>
          </cell>
          <cell r="V183">
            <v>6.87E-4</v>
          </cell>
          <cell r="W183">
            <v>7.8200000000000003E-4</v>
          </cell>
          <cell r="X183">
            <v>8.5499999999999997E-4</v>
          </cell>
          <cell r="Y183">
            <v>8.9899999999999995E-4</v>
          </cell>
          <cell r="Z183">
            <v>9.2100000000000005E-4</v>
          </cell>
          <cell r="AA183">
            <v>9.3499999999999996E-4</v>
          </cell>
          <cell r="AB183">
            <v>9.5E-4</v>
          </cell>
          <cell r="AC183">
            <v>9.6699999999999998E-4</v>
          </cell>
          <cell r="AD183">
            <v>9.8799999999999995E-4</v>
          </cell>
          <cell r="AE183">
            <v>1.011E-3</v>
          </cell>
          <cell r="AF183">
            <v>1.034E-3</v>
          </cell>
          <cell r="AG183">
            <v>1.054E-3</v>
          </cell>
          <cell r="AH183">
            <v>1.067E-3</v>
          </cell>
          <cell r="AI183">
            <v>1.072E-3</v>
          </cell>
          <cell r="AJ183">
            <v>1.072E-3</v>
          </cell>
          <cell r="AK183">
            <v>1.077E-3</v>
          </cell>
          <cell r="AL183">
            <v>1.088E-3</v>
          </cell>
          <cell r="AM183">
            <v>1.0989999999999999E-3</v>
          </cell>
          <cell r="AN183">
            <v>1.111E-3</v>
          </cell>
          <cell r="AO183">
            <v>1.127E-3</v>
          </cell>
          <cell r="AP183">
            <v>1.1490000000000001E-3</v>
          </cell>
          <cell r="AQ183">
            <v>1.1869999999999999E-3</v>
          </cell>
          <cell r="AR183">
            <v>1.2489999999999999E-3</v>
          </cell>
          <cell r="AS183">
            <v>1.343E-3</v>
          </cell>
          <cell r="AT183">
            <v>1.4630000000000001E-3</v>
          </cell>
          <cell r="AU183">
            <v>1.598E-3</v>
          </cell>
          <cell r="AV183">
            <v>1.743E-3</v>
          </cell>
          <cell r="AW183">
            <v>1.8990000000000001E-3</v>
          </cell>
          <cell r="AX183">
            <v>2.0639999999999999E-3</v>
          </cell>
          <cell r="AY183">
            <v>2.2399999999999998E-3</v>
          </cell>
          <cell r="AZ183">
            <v>2.421E-3</v>
          </cell>
          <cell r="BA183">
            <v>2.6159999999999998E-3</v>
          </cell>
          <cell r="BB183">
            <v>2.8379999999999998E-3</v>
          </cell>
          <cell r="BC183">
            <v>3.0920000000000001E-3</v>
          </cell>
          <cell r="BD183">
            <v>3.3649999999999999E-3</v>
          </cell>
          <cell r="BE183">
            <v>3.6830000000000001E-3</v>
          </cell>
          <cell r="BF183">
            <v>3.999E-3</v>
          </cell>
          <cell r="BG183">
            <v>4.2329999999999998E-3</v>
          </cell>
          <cell r="BH183">
            <v>4.3509999999999998E-3</v>
          </cell>
          <cell r="BI183">
            <v>4.4050000000000001E-3</v>
          </cell>
          <cell r="BJ183">
            <v>4.4400000000000004E-3</v>
          </cell>
          <cell r="BK183">
            <v>4.5640000000000003E-3</v>
          </cell>
          <cell r="BL183">
            <v>4.8710000000000003E-3</v>
          </cell>
          <cell r="BM183">
            <v>5.4270000000000004E-3</v>
          </cell>
          <cell r="BN183">
            <v>6.1770000000000002E-3</v>
          </cell>
          <cell r="BO183">
            <v>7.0559999999999998E-3</v>
          </cell>
          <cell r="BP183">
            <v>7.9430000000000004E-3</v>
          </cell>
          <cell r="BQ183">
            <v>8.7609999999999997E-3</v>
          </cell>
          <cell r="BR183">
            <v>9.4509999999999993E-3</v>
          </cell>
          <cell r="BS183">
            <v>1.0074E-2</v>
          </cell>
          <cell r="BT183">
            <v>1.0789E-2</v>
          </cell>
          <cell r="BU183">
            <v>1.1662E-2</v>
          </cell>
          <cell r="BV183">
            <v>1.2625000000000001E-2</v>
          </cell>
          <cell r="BW183">
            <v>1.3694E-2</v>
          </cell>
          <cell r="BX183">
            <v>1.4904000000000001E-2</v>
          </cell>
          <cell r="BY183">
            <v>1.6528999999999999E-2</v>
          </cell>
          <cell r="BZ183">
            <v>1.8426999999999999E-2</v>
          </cell>
          <cell r="CA183">
            <v>2.0205000000000001E-2</v>
          </cell>
          <cell r="CB183">
            <v>2.1749999999999999E-2</v>
          </cell>
          <cell r="CC183">
            <v>2.3359000000000001E-2</v>
          </cell>
          <cell r="CD183">
            <v>2.5097000000000001E-2</v>
          </cell>
          <cell r="CE183">
            <v>2.7678999999999999E-2</v>
          </cell>
          <cell r="CF183">
            <v>3.1933999999999997E-2</v>
          </cell>
          <cell r="CG183">
            <v>3.8308000000000002E-2</v>
          </cell>
          <cell r="CH183">
            <v>4.6315000000000002E-2</v>
          </cell>
          <cell r="CI183">
            <v>5.5162999999999997E-2</v>
          </cell>
          <cell r="CJ183">
            <v>6.4188999999999996E-2</v>
          </cell>
          <cell r="CK183">
            <v>7.2997000000000006E-2</v>
          </cell>
          <cell r="CL183">
            <v>8.1486000000000003E-2</v>
          </cell>
          <cell r="CM183">
            <v>8.9819999999999997E-2</v>
          </cell>
          <cell r="CN183">
            <v>9.8239999999999994E-2</v>
          </cell>
          <cell r="CO183">
            <v>0.107033</v>
          </cell>
          <cell r="CP183">
            <v>0.116489</v>
          </cell>
          <cell r="CQ183">
            <v>0.12686800000000001</v>
          </cell>
          <cell r="CR183">
            <v>0.13841400000000001</v>
          </cell>
          <cell r="CS183">
            <v>0.14976600000000001</v>
          </cell>
          <cell r="CT183">
            <v>0.16069900000000001</v>
          </cell>
          <cell r="CU183">
            <v>0.17098099999999999</v>
          </cell>
          <cell r="CV183">
            <v>0.18037900000000001</v>
          </cell>
          <cell r="CW183">
            <v>0.188666</v>
          </cell>
          <cell r="CX183">
            <v>0.19733600000000001</v>
          </cell>
          <cell r="CY183">
            <v>0.20640600000000001</v>
          </cell>
          <cell r="CZ183">
            <v>0.21589700000000001</v>
          </cell>
          <cell r="DA183">
            <v>0.225826</v>
          </cell>
          <cell r="DB183">
            <v>0.23621600000000001</v>
          </cell>
          <cell r="DC183">
            <v>0.247086</v>
          </cell>
          <cell r="DD183">
            <v>0.25845899999999999</v>
          </cell>
          <cell r="DE183">
            <v>0.27035999999999999</v>
          </cell>
          <cell r="DF183">
            <v>0.28281200000000001</v>
          </cell>
          <cell r="DG183">
            <v>0.29584100000000002</v>
          </cell>
          <cell r="DH183">
            <v>0.30947400000000003</v>
          </cell>
          <cell r="DI183">
            <v>0.323739</v>
          </cell>
          <cell r="DJ183">
            <v>0.33866600000000002</v>
          </cell>
          <cell r="DK183">
            <v>0.35428500000000002</v>
          </cell>
          <cell r="DL183">
            <v>0.37062899999999999</v>
          </cell>
          <cell r="DM183">
            <v>0.38773200000000002</v>
          </cell>
          <cell r="DN183">
            <v>0.40562799999999999</v>
          </cell>
          <cell r="DO183">
            <v>0.42435600000000001</v>
          </cell>
          <cell r="DP183">
            <v>0.44395299999999999</v>
          </cell>
          <cell r="DQ183">
            <v>0.46446100000000001</v>
          </cell>
        </row>
        <row r="184">
          <cell r="A184">
            <v>2032</v>
          </cell>
          <cell r="B184">
            <v>4.5009999999999998E-3</v>
          </cell>
          <cell r="C184">
            <v>3.0200000000000002E-4</v>
          </cell>
          <cell r="D184">
            <v>2.0100000000000001E-4</v>
          </cell>
          <cell r="E184">
            <v>1.65E-4</v>
          </cell>
          <cell r="F184">
            <v>1.27E-4</v>
          </cell>
          <cell r="G184">
            <v>1.0900000000000001E-4</v>
          </cell>
          <cell r="H184">
            <v>9.5000000000000005E-5</v>
          </cell>
          <cell r="I184">
            <v>8.2999999999999998E-5</v>
          </cell>
          <cell r="J184">
            <v>7.1000000000000005E-5</v>
          </cell>
          <cell r="K184">
            <v>5.8999999999999998E-5</v>
          </cell>
          <cell r="L184">
            <v>5.1999999999999997E-5</v>
          </cell>
          <cell r="M184">
            <v>5.5000000000000002E-5</v>
          </cell>
          <cell r="N184">
            <v>7.7000000000000001E-5</v>
          </cell>
          <cell r="O184">
            <v>1.2E-4</v>
          </cell>
          <cell r="P184">
            <v>1.8200000000000001E-4</v>
          </cell>
          <cell r="Q184">
            <v>2.4699999999999999E-4</v>
          </cell>
          <cell r="R184">
            <v>3.1500000000000001E-4</v>
          </cell>
          <cell r="S184">
            <v>3.9399999999999998E-4</v>
          </cell>
          <cell r="T184">
            <v>4.84E-4</v>
          </cell>
          <cell r="U184">
            <v>5.8E-4</v>
          </cell>
          <cell r="V184">
            <v>6.8199999999999999E-4</v>
          </cell>
          <cell r="W184">
            <v>7.76E-4</v>
          </cell>
          <cell r="X184">
            <v>8.4900000000000004E-4</v>
          </cell>
          <cell r="Y184">
            <v>8.92E-4</v>
          </cell>
          <cell r="Z184">
            <v>9.1399999999999999E-4</v>
          </cell>
          <cell r="AA184">
            <v>9.2699999999999998E-4</v>
          </cell>
          <cell r="AB184">
            <v>9.4300000000000004E-4</v>
          </cell>
          <cell r="AC184">
            <v>9.59E-4</v>
          </cell>
          <cell r="AD184">
            <v>9.7999999999999997E-4</v>
          </cell>
          <cell r="AE184">
            <v>1.003E-3</v>
          </cell>
          <cell r="AF184">
            <v>1.026E-3</v>
          </cell>
          <cell r="AG184">
            <v>1.0449999999999999E-3</v>
          </cell>
          <cell r="AH184">
            <v>1.0579999999999999E-3</v>
          </cell>
          <cell r="AI184">
            <v>1.0629999999999999E-3</v>
          </cell>
          <cell r="AJ184">
            <v>1.0629999999999999E-3</v>
          </cell>
          <cell r="AK184">
            <v>1.0679999999999999E-3</v>
          </cell>
          <cell r="AL184">
            <v>1.078E-3</v>
          </cell>
          <cell r="AM184">
            <v>1.0889999999999999E-3</v>
          </cell>
          <cell r="AN184">
            <v>1.101E-3</v>
          </cell>
          <cell r="AO184">
            <v>1.1169999999999999E-3</v>
          </cell>
          <cell r="AP184">
            <v>1.139E-3</v>
          </cell>
          <cell r="AQ184">
            <v>1.176E-3</v>
          </cell>
          <cell r="AR184">
            <v>1.238E-3</v>
          </cell>
          <cell r="AS184">
            <v>1.3309999999999999E-3</v>
          </cell>
          <cell r="AT184">
            <v>1.449E-3</v>
          </cell>
          <cell r="AU184">
            <v>1.583E-3</v>
          </cell>
          <cell r="AV184">
            <v>1.7260000000000001E-3</v>
          </cell>
          <cell r="AW184">
            <v>1.8799999999999999E-3</v>
          </cell>
          <cell r="AX184">
            <v>2.0439999999999998E-3</v>
          </cell>
          <cell r="AY184">
            <v>2.2190000000000001E-3</v>
          </cell>
          <cell r="AZ184">
            <v>2.3990000000000001E-3</v>
          </cell>
          <cell r="BA184">
            <v>2.5920000000000001E-3</v>
          </cell>
          <cell r="BB184">
            <v>2.8119999999999998E-3</v>
          </cell>
          <cell r="BC184">
            <v>3.0630000000000002E-3</v>
          </cell>
          <cell r="BD184">
            <v>3.333E-3</v>
          </cell>
          <cell r="BE184">
            <v>3.6480000000000002E-3</v>
          </cell>
          <cell r="BF184">
            <v>3.9620000000000002E-3</v>
          </cell>
          <cell r="BG184">
            <v>4.1920000000000004E-3</v>
          </cell>
          <cell r="BH184">
            <v>4.3070000000000001E-3</v>
          </cell>
          <cell r="BI184">
            <v>4.3600000000000002E-3</v>
          </cell>
          <cell r="BJ184">
            <v>4.3920000000000001E-3</v>
          </cell>
          <cell r="BK184">
            <v>4.5129999999999997E-3</v>
          </cell>
          <cell r="BL184">
            <v>4.8180000000000002E-3</v>
          </cell>
          <cell r="BM184">
            <v>5.3740000000000003E-3</v>
          </cell>
          <cell r="BN184">
            <v>6.1240000000000001E-3</v>
          </cell>
          <cell r="BO184">
            <v>7.0020000000000004E-3</v>
          </cell>
          <cell r="BP184">
            <v>7.8869999999999999E-3</v>
          </cell>
          <cell r="BQ184">
            <v>8.7039999999999999E-3</v>
          </cell>
          <cell r="BR184">
            <v>9.3900000000000008E-3</v>
          </cell>
          <cell r="BS184">
            <v>1.0009000000000001E-2</v>
          </cell>
          <cell r="BT184">
            <v>1.0718999999999999E-2</v>
          </cell>
          <cell r="BU184">
            <v>1.1586000000000001E-2</v>
          </cell>
          <cell r="BV184">
            <v>1.2543E-2</v>
          </cell>
          <cell r="BW184">
            <v>1.3606E-2</v>
          </cell>
          <cell r="BX184">
            <v>1.4808999999999999E-2</v>
          </cell>
          <cell r="BY184">
            <v>1.6427000000000001E-2</v>
          </cell>
          <cell r="BZ184">
            <v>1.8315999999999999E-2</v>
          </cell>
          <cell r="CA184">
            <v>2.0084999999999999E-2</v>
          </cell>
          <cell r="CB184">
            <v>2.1617999999999998E-2</v>
          </cell>
          <cell r="CC184">
            <v>2.3215E-2</v>
          </cell>
          <cell r="CD184">
            <v>2.4938999999999999E-2</v>
          </cell>
          <cell r="CE184">
            <v>2.7505000000000002E-2</v>
          </cell>
          <cell r="CF184">
            <v>3.1745000000000002E-2</v>
          </cell>
          <cell r="CG184">
            <v>3.8102999999999998E-2</v>
          </cell>
          <cell r="CH184">
            <v>4.6093000000000002E-2</v>
          </cell>
          <cell r="CI184">
            <v>5.4921999999999999E-2</v>
          </cell>
          <cell r="CJ184">
            <v>6.3924999999999996E-2</v>
          </cell>
          <cell r="CK184">
            <v>7.2707999999999995E-2</v>
          </cell>
          <cell r="CL184">
            <v>8.1169000000000005E-2</v>
          </cell>
          <cell r="CM184">
            <v>8.9469999999999994E-2</v>
          </cell>
          <cell r="CN184">
            <v>9.7854999999999998E-2</v>
          </cell>
          <cell r="CO184">
            <v>0.106611</v>
          </cell>
          <cell r="CP184">
            <v>0.11602800000000001</v>
          </cell>
          <cell r="CQ184">
            <v>0.12636600000000001</v>
          </cell>
          <cell r="CR184">
            <v>0.13786899999999999</v>
          </cell>
          <cell r="CS184">
            <v>0.14917900000000001</v>
          </cell>
          <cell r="CT184">
            <v>0.16007199999999999</v>
          </cell>
          <cell r="CU184">
            <v>0.170317</v>
          </cell>
          <cell r="CV184">
            <v>0.17968200000000001</v>
          </cell>
          <cell r="CW184">
            <v>0.18793899999999999</v>
          </cell>
          <cell r="CX184">
            <v>0.196577</v>
          </cell>
          <cell r="CY184">
            <v>0.20561599999999999</v>
          </cell>
          <cell r="CZ184">
            <v>0.21507299999999999</v>
          </cell>
          <cell r="DA184">
            <v>0.224967</v>
          </cell>
          <cell r="DB184">
            <v>0.23532</v>
          </cell>
          <cell r="DC184">
            <v>0.24615200000000001</v>
          </cell>
          <cell r="DD184">
            <v>0.25748599999999999</v>
          </cell>
          <cell r="DE184">
            <v>0.269345</v>
          </cell>
          <cell r="DF184">
            <v>0.28175299999999998</v>
          </cell>
          <cell r="DG184">
            <v>0.29473700000000003</v>
          </cell>
          <cell r="DH184">
            <v>0.30832300000000001</v>
          </cell>
          <cell r="DI184">
            <v>0.32253900000000002</v>
          </cell>
          <cell r="DJ184">
            <v>0.33741500000000002</v>
          </cell>
          <cell r="DK184">
            <v>0.35298000000000002</v>
          </cell>
          <cell r="DL184">
            <v>0.36926799999999999</v>
          </cell>
          <cell r="DM184">
            <v>0.38631300000000002</v>
          </cell>
          <cell r="DN184">
            <v>0.40414800000000001</v>
          </cell>
          <cell r="DO184">
            <v>0.42281200000000002</v>
          </cell>
          <cell r="DP184">
            <v>0.44234400000000001</v>
          </cell>
          <cell r="DQ184">
            <v>0.46278200000000003</v>
          </cell>
        </row>
        <row r="185">
          <cell r="A185">
            <v>2033</v>
          </cell>
          <cell r="B185">
            <v>4.4260000000000002E-3</v>
          </cell>
          <cell r="C185">
            <v>2.9799999999999998E-4</v>
          </cell>
          <cell r="D185">
            <v>1.9799999999999999E-4</v>
          </cell>
          <cell r="E185">
            <v>1.63E-4</v>
          </cell>
          <cell r="F185">
            <v>1.25E-4</v>
          </cell>
          <cell r="G185">
            <v>1.08E-4</v>
          </cell>
          <cell r="H185">
            <v>9.3999999999999994E-5</v>
          </cell>
          <cell r="I185">
            <v>8.2000000000000001E-5</v>
          </cell>
          <cell r="J185">
            <v>6.9999999999999994E-5</v>
          </cell>
          <cell r="K185">
            <v>5.8E-5</v>
          </cell>
          <cell r="L185">
            <v>5.1E-5</v>
          </cell>
          <cell r="M185">
            <v>5.3999999999999998E-5</v>
          </cell>
          <cell r="N185">
            <v>7.6000000000000004E-5</v>
          </cell>
          <cell r="O185">
            <v>1.1900000000000001E-4</v>
          </cell>
          <cell r="P185">
            <v>1.8000000000000001E-4</v>
          </cell>
          <cell r="Q185">
            <v>2.4499999999999999E-4</v>
          </cell>
          <cell r="R185">
            <v>3.1300000000000002E-4</v>
          </cell>
          <cell r="S185">
            <v>3.9100000000000002E-4</v>
          </cell>
          <cell r="T185">
            <v>4.8000000000000001E-4</v>
          </cell>
          <cell r="U185">
            <v>5.7600000000000001E-4</v>
          </cell>
          <cell r="V185">
            <v>6.7699999999999998E-4</v>
          </cell>
          <cell r="W185">
            <v>7.6999999999999996E-4</v>
          </cell>
          <cell r="X185">
            <v>8.4199999999999998E-4</v>
          </cell>
          <cell r="Y185">
            <v>8.8599999999999996E-4</v>
          </cell>
          <cell r="Z185">
            <v>9.0700000000000004E-4</v>
          </cell>
          <cell r="AA185">
            <v>9.2000000000000003E-4</v>
          </cell>
          <cell r="AB185">
            <v>9.3599999999999998E-4</v>
          </cell>
          <cell r="AC185">
            <v>9.5200000000000005E-4</v>
          </cell>
          <cell r="AD185">
            <v>9.7199999999999999E-4</v>
          </cell>
          <cell r="AE185">
            <v>9.9500000000000001E-4</v>
          </cell>
          <cell r="AF185">
            <v>1.018E-3</v>
          </cell>
          <cell r="AG185">
            <v>1.0369999999999999E-3</v>
          </cell>
          <cell r="AH185">
            <v>1.049E-3</v>
          </cell>
          <cell r="AI185">
            <v>1.054E-3</v>
          </cell>
          <cell r="AJ185">
            <v>1.054E-3</v>
          </cell>
          <cell r="AK185">
            <v>1.059E-3</v>
          </cell>
          <cell r="AL185">
            <v>1.0690000000000001E-3</v>
          </cell>
          <cell r="AM185">
            <v>1.08E-3</v>
          </cell>
          <cell r="AN185">
            <v>1.091E-3</v>
          </cell>
          <cell r="AO185">
            <v>1.1069999999999999E-3</v>
          </cell>
          <cell r="AP185">
            <v>1.129E-3</v>
          </cell>
          <cell r="AQ185">
            <v>1.165E-3</v>
          </cell>
          <cell r="AR185">
            <v>1.227E-3</v>
          </cell>
          <cell r="AS185">
            <v>1.3179999999999999E-3</v>
          </cell>
          <cell r="AT185">
            <v>1.4350000000000001E-3</v>
          </cell>
          <cell r="AU185">
            <v>1.5679999999999999E-3</v>
          </cell>
          <cell r="AV185">
            <v>1.709E-3</v>
          </cell>
          <cell r="AW185">
            <v>1.8619999999999999E-3</v>
          </cell>
          <cell r="AX185">
            <v>2.0240000000000002E-3</v>
          </cell>
          <cell r="AY185">
            <v>2.1979999999999999E-3</v>
          </cell>
          <cell r="AZ185">
            <v>2.3760000000000001E-3</v>
          </cell>
          <cell r="BA185">
            <v>2.568E-3</v>
          </cell>
          <cell r="BB185">
            <v>2.7859999999999998E-3</v>
          </cell>
          <cell r="BC185">
            <v>3.0339999999999998E-3</v>
          </cell>
          <cell r="BD185">
            <v>3.3010000000000001E-3</v>
          </cell>
          <cell r="BE185">
            <v>3.614E-3</v>
          </cell>
          <cell r="BF185">
            <v>3.9240000000000004E-3</v>
          </cell>
          <cell r="BG185">
            <v>4.1520000000000003E-3</v>
          </cell>
          <cell r="BH185">
            <v>4.2649999999999997E-3</v>
          </cell>
          <cell r="BI185">
            <v>4.3150000000000003E-3</v>
          </cell>
          <cell r="BJ185">
            <v>4.3449999999999999E-3</v>
          </cell>
          <cell r="BK185">
            <v>4.4640000000000001E-3</v>
          </cell>
          <cell r="BL185">
            <v>4.7670000000000004E-3</v>
          </cell>
          <cell r="BM185">
            <v>5.3210000000000002E-3</v>
          </cell>
          <cell r="BN185">
            <v>6.071E-3</v>
          </cell>
          <cell r="BO185">
            <v>6.9490000000000003E-3</v>
          </cell>
          <cell r="BP185">
            <v>7.8329999999999997E-3</v>
          </cell>
          <cell r="BQ185">
            <v>8.6470000000000002E-3</v>
          </cell>
          <cell r="BR185">
            <v>9.3299999999999998E-3</v>
          </cell>
          <cell r="BS185">
            <v>9.9439999999999997E-3</v>
          </cell>
          <cell r="BT185">
            <v>1.0649E-2</v>
          </cell>
          <cell r="BU185">
            <v>1.1511E-2</v>
          </cell>
          <cell r="BV185">
            <v>1.2462000000000001E-2</v>
          </cell>
          <cell r="BW185">
            <v>1.3519E-2</v>
          </cell>
          <cell r="BX185">
            <v>1.4716E-2</v>
          </cell>
          <cell r="BY185">
            <v>1.6326E-2</v>
          </cell>
          <cell r="BZ185">
            <v>1.8207000000000001E-2</v>
          </cell>
          <cell r="CA185">
            <v>1.9966000000000001E-2</v>
          </cell>
          <cell r="CB185">
            <v>2.1488E-2</v>
          </cell>
          <cell r="CC185">
            <v>2.3073E-2</v>
          </cell>
          <cell r="CD185">
            <v>2.4781999999999998E-2</v>
          </cell>
          <cell r="CE185">
            <v>2.7334000000000001E-2</v>
          </cell>
          <cell r="CF185">
            <v>3.1557000000000002E-2</v>
          </cell>
          <cell r="CG185">
            <v>3.7900000000000003E-2</v>
          </cell>
          <cell r="CH185">
            <v>4.5872000000000003E-2</v>
          </cell>
          <cell r="CI185">
            <v>5.4682000000000001E-2</v>
          </cell>
          <cell r="CJ185">
            <v>6.3663999999999998E-2</v>
          </cell>
          <cell r="CK185">
            <v>7.2420999999999999E-2</v>
          </cell>
          <cell r="CL185">
            <v>8.0852999999999994E-2</v>
          </cell>
          <cell r="CM185">
            <v>8.9122999999999994E-2</v>
          </cell>
          <cell r="CN185">
            <v>9.7474000000000005E-2</v>
          </cell>
          <cell r="CO185">
            <v>0.10619199999999999</v>
          </cell>
          <cell r="CP185">
            <v>0.11557000000000001</v>
          </cell>
          <cell r="CQ185">
            <v>0.12586700000000001</v>
          </cell>
          <cell r="CR185">
            <v>0.13732800000000001</v>
          </cell>
          <cell r="CS185">
            <v>0.14859600000000001</v>
          </cell>
          <cell r="CT185">
            <v>0.15945000000000001</v>
          </cell>
          <cell r="CU185">
            <v>0.169658</v>
          </cell>
          <cell r="CV185">
            <v>0.17898900000000001</v>
          </cell>
          <cell r="CW185">
            <v>0.18721699999999999</v>
          </cell>
          <cell r="CX185">
            <v>0.195825</v>
          </cell>
          <cell r="CY185">
            <v>0.20483100000000001</v>
          </cell>
          <cell r="CZ185">
            <v>0.214254</v>
          </cell>
          <cell r="DA185">
            <v>0.22411400000000001</v>
          </cell>
          <cell r="DB185">
            <v>0.23443</v>
          </cell>
          <cell r="DC185">
            <v>0.245224</v>
          </cell>
          <cell r="DD185">
            <v>0.256519</v>
          </cell>
          <cell r="DE185">
            <v>0.26833600000000002</v>
          </cell>
          <cell r="DF185">
            <v>0.28070200000000001</v>
          </cell>
          <cell r="DG185">
            <v>0.29364099999999999</v>
          </cell>
          <cell r="DH185">
            <v>0.30718000000000001</v>
          </cell>
          <cell r="DI185">
            <v>0.32134699999999999</v>
          </cell>
          <cell r="DJ185">
            <v>0.33617200000000003</v>
          </cell>
          <cell r="DK185">
            <v>0.351684</v>
          </cell>
          <cell r="DL185">
            <v>0.36791699999999999</v>
          </cell>
          <cell r="DM185">
            <v>0.384903</v>
          </cell>
          <cell r="DN185">
            <v>0.40267900000000001</v>
          </cell>
          <cell r="DO185">
            <v>0.42127999999999999</v>
          </cell>
          <cell r="DP185">
            <v>0.440745</v>
          </cell>
          <cell r="DQ185">
            <v>0.461115</v>
          </cell>
        </row>
        <row r="186">
          <cell r="A186">
            <v>2034</v>
          </cell>
          <cell r="B186">
            <v>4.352E-3</v>
          </cell>
          <cell r="C186">
            <v>2.9300000000000002E-4</v>
          </cell>
          <cell r="D186">
            <v>1.95E-4</v>
          </cell>
          <cell r="E186">
            <v>1.6000000000000001E-4</v>
          </cell>
          <cell r="F186">
            <v>1.2300000000000001E-4</v>
          </cell>
          <cell r="G186">
            <v>1.06E-4</v>
          </cell>
          <cell r="H186">
            <v>9.2999999999999997E-5</v>
          </cell>
          <cell r="I186">
            <v>8.1000000000000004E-5</v>
          </cell>
          <cell r="J186">
            <v>6.8999999999999997E-5</v>
          </cell>
          <cell r="K186">
            <v>5.7000000000000003E-5</v>
          </cell>
          <cell r="L186">
            <v>5.0000000000000002E-5</v>
          </cell>
          <cell r="M186">
            <v>5.3000000000000001E-5</v>
          </cell>
          <cell r="N186">
            <v>7.3999999999999996E-5</v>
          </cell>
          <cell r="O186">
            <v>1.18E-4</v>
          </cell>
          <cell r="P186">
            <v>1.7799999999999999E-4</v>
          </cell>
          <cell r="Q186">
            <v>2.43E-4</v>
          </cell>
          <cell r="R186">
            <v>3.1E-4</v>
          </cell>
          <cell r="S186">
            <v>3.88E-4</v>
          </cell>
          <cell r="T186">
            <v>4.7699999999999999E-4</v>
          </cell>
          <cell r="U186">
            <v>5.7200000000000003E-4</v>
          </cell>
          <cell r="V186">
            <v>6.7100000000000005E-4</v>
          </cell>
          <cell r="W186">
            <v>7.6400000000000003E-4</v>
          </cell>
          <cell r="X186">
            <v>8.3600000000000005E-4</v>
          </cell>
          <cell r="Y186">
            <v>8.7900000000000001E-4</v>
          </cell>
          <cell r="Z186">
            <v>8.9999999999999998E-4</v>
          </cell>
          <cell r="AA186">
            <v>9.1299999999999997E-4</v>
          </cell>
          <cell r="AB186">
            <v>9.2800000000000001E-4</v>
          </cell>
          <cell r="AC186">
            <v>9.4499999999999998E-4</v>
          </cell>
          <cell r="AD186">
            <v>9.6500000000000004E-4</v>
          </cell>
          <cell r="AE186">
            <v>9.8700000000000003E-4</v>
          </cell>
          <cell r="AF186">
            <v>1.01E-3</v>
          </cell>
          <cell r="AG186">
            <v>1.029E-3</v>
          </cell>
          <cell r="AH186">
            <v>1.041E-3</v>
          </cell>
          <cell r="AI186">
            <v>1.0460000000000001E-3</v>
          </cell>
          <cell r="AJ186">
            <v>1.0460000000000001E-3</v>
          </cell>
          <cell r="AK186">
            <v>1.0499999999999999E-3</v>
          </cell>
          <cell r="AL186">
            <v>1.06E-3</v>
          </cell>
          <cell r="AM186">
            <v>1.0709999999999999E-3</v>
          </cell>
          <cell r="AN186">
            <v>1.0820000000000001E-3</v>
          </cell>
          <cell r="AO186">
            <v>1.0970000000000001E-3</v>
          </cell>
          <cell r="AP186">
            <v>1.119E-3</v>
          </cell>
          <cell r="AQ186">
            <v>1.155E-3</v>
          </cell>
          <cell r="AR186">
            <v>1.2149999999999999E-3</v>
          </cell>
          <cell r="AS186">
            <v>1.3060000000000001E-3</v>
          </cell>
          <cell r="AT186">
            <v>1.421E-3</v>
          </cell>
          <cell r="AU186">
            <v>1.5529999999999999E-3</v>
          </cell>
          <cell r="AV186">
            <v>1.6930000000000001E-3</v>
          </cell>
          <cell r="AW186">
            <v>1.8439999999999999E-3</v>
          </cell>
          <cell r="AX186">
            <v>2.0049999999999998E-3</v>
          </cell>
          <cell r="AY186">
            <v>2.1770000000000001E-3</v>
          </cell>
          <cell r="AZ186">
            <v>2.3540000000000002E-3</v>
          </cell>
          <cell r="BA186">
            <v>2.5439999999999998E-3</v>
          </cell>
          <cell r="BB186">
            <v>2.761E-3</v>
          </cell>
          <cell r="BC186">
            <v>3.006E-3</v>
          </cell>
          <cell r="BD186">
            <v>3.271E-3</v>
          </cell>
          <cell r="BE186">
            <v>3.5799999999999998E-3</v>
          </cell>
          <cell r="BF186">
            <v>3.8869999999999998E-3</v>
          </cell>
          <cell r="BG186">
            <v>4.1130000000000003E-3</v>
          </cell>
          <cell r="BH186">
            <v>4.2230000000000002E-3</v>
          </cell>
          <cell r="BI186">
            <v>4.2700000000000004E-3</v>
          </cell>
          <cell r="BJ186">
            <v>4.2979999999999997E-3</v>
          </cell>
          <cell r="BK186">
            <v>4.4140000000000004E-3</v>
          </cell>
          <cell r="BL186">
            <v>4.7159999999999997E-3</v>
          </cell>
          <cell r="BM186">
            <v>5.2690000000000002E-3</v>
          </cell>
          <cell r="BN186">
            <v>6.019E-3</v>
          </cell>
          <cell r="BO186">
            <v>6.8960000000000002E-3</v>
          </cell>
          <cell r="BP186">
            <v>7.7790000000000003E-3</v>
          </cell>
          <cell r="BQ186">
            <v>8.5909999999999997E-3</v>
          </cell>
          <cell r="BR186">
            <v>9.2700000000000005E-3</v>
          </cell>
          <cell r="BS186">
            <v>9.8809999999999992E-3</v>
          </cell>
          <cell r="BT186">
            <v>1.0581E-2</v>
          </cell>
          <cell r="BU186">
            <v>1.1436999999999999E-2</v>
          </cell>
          <cell r="BV186">
            <v>1.2382000000000001E-2</v>
          </cell>
          <cell r="BW186">
            <v>1.3431999999999999E-2</v>
          </cell>
          <cell r="BX186">
            <v>1.4623000000000001E-2</v>
          </cell>
          <cell r="BY186">
            <v>1.6226000000000001E-2</v>
          </cell>
          <cell r="BZ186">
            <v>1.8098E-2</v>
          </cell>
          <cell r="CA186">
            <v>1.9848000000000001E-2</v>
          </cell>
          <cell r="CB186">
            <v>2.1359E-2</v>
          </cell>
          <cell r="CC186">
            <v>2.2932000000000001E-2</v>
          </cell>
          <cell r="CD186">
            <v>2.4628000000000001E-2</v>
          </cell>
          <cell r="CE186">
            <v>2.7164000000000001E-2</v>
          </cell>
          <cell r="CF186">
            <v>3.1371999999999997E-2</v>
          </cell>
          <cell r="CG186">
            <v>3.7698000000000002E-2</v>
          </cell>
          <cell r="CH186">
            <v>4.5654E-2</v>
          </cell>
          <cell r="CI186">
            <v>5.4445E-2</v>
          </cell>
          <cell r="CJ186">
            <v>6.3404000000000002E-2</v>
          </cell>
          <cell r="CK186">
            <v>7.2137000000000007E-2</v>
          </cell>
          <cell r="CL186">
            <v>8.054E-2</v>
          </cell>
          <cell r="CM186">
            <v>8.8777999999999996E-2</v>
          </cell>
          <cell r="CN186">
            <v>9.7094E-2</v>
          </cell>
          <cell r="CO186">
            <v>0.105776</v>
          </cell>
          <cell r="CP186">
            <v>0.115115</v>
          </cell>
          <cell r="CQ186">
            <v>0.12537200000000001</v>
          </cell>
          <cell r="CR186">
            <v>0.136791</v>
          </cell>
          <cell r="CS186">
            <v>0.14801800000000001</v>
          </cell>
          <cell r="CT186">
            <v>0.158832</v>
          </cell>
          <cell r="CU186">
            <v>0.16900399999999999</v>
          </cell>
          <cell r="CV186">
            <v>0.17830199999999999</v>
          </cell>
          <cell r="CW186">
            <v>0.1865</v>
          </cell>
          <cell r="CX186">
            <v>0.195077</v>
          </cell>
          <cell r="CY186">
            <v>0.20405200000000001</v>
          </cell>
          <cell r="CZ186">
            <v>0.21344199999999999</v>
          </cell>
          <cell r="DA186">
            <v>0.22326699999999999</v>
          </cell>
          <cell r="DB186">
            <v>0.233547</v>
          </cell>
          <cell r="DC186">
            <v>0.24430399999999999</v>
          </cell>
          <cell r="DD186">
            <v>0.25555899999999998</v>
          </cell>
          <cell r="DE186">
            <v>0.26733499999999999</v>
          </cell>
          <cell r="DF186">
            <v>0.27965800000000002</v>
          </cell>
          <cell r="DG186">
            <v>0.29255199999999998</v>
          </cell>
          <cell r="DH186">
            <v>0.30604500000000001</v>
          </cell>
          <cell r="DI186">
            <v>0.320164</v>
          </cell>
          <cell r="DJ186">
            <v>0.33493699999999998</v>
          </cell>
          <cell r="DK186">
            <v>0.35039700000000001</v>
          </cell>
          <cell r="DL186">
            <v>0.36657499999999998</v>
          </cell>
          <cell r="DM186">
            <v>0.38350299999999998</v>
          </cell>
          <cell r="DN186">
            <v>0.40121899999999999</v>
          </cell>
          <cell r="DO186">
            <v>0.41975699999999999</v>
          </cell>
          <cell r="DP186">
            <v>0.43915700000000002</v>
          </cell>
          <cell r="DQ186">
            <v>0.45945900000000001</v>
          </cell>
        </row>
        <row r="187">
          <cell r="A187">
            <v>2035</v>
          </cell>
          <cell r="B187">
            <v>4.28E-3</v>
          </cell>
          <cell r="C187">
            <v>2.8899999999999998E-4</v>
          </cell>
          <cell r="D187">
            <v>1.93E-4</v>
          </cell>
          <cell r="E187">
            <v>1.5799999999999999E-4</v>
          </cell>
          <cell r="F187">
            <v>1.21E-4</v>
          </cell>
          <cell r="G187">
            <v>1.05E-4</v>
          </cell>
          <cell r="H187">
            <v>9.2E-5</v>
          </cell>
          <cell r="I187">
            <v>8.0000000000000007E-5</v>
          </cell>
          <cell r="J187">
            <v>6.7999999999999999E-5</v>
          </cell>
          <cell r="K187">
            <v>5.5999999999999999E-5</v>
          </cell>
          <cell r="L187">
            <v>4.8999999999999998E-5</v>
          </cell>
          <cell r="M187">
            <v>5.1999999999999997E-5</v>
          </cell>
          <cell r="N187">
            <v>7.2999999999999999E-5</v>
          </cell>
          <cell r="O187">
            <v>1.16E-4</v>
          </cell>
          <cell r="P187">
            <v>1.76E-4</v>
          </cell>
          <cell r="Q187">
            <v>2.41E-4</v>
          </cell>
          <cell r="R187">
            <v>3.0800000000000001E-4</v>
          </cell>
          <cell r="S187">
            <v>3.8499999999999998E-4</v>
          </cell>
          <cell r="T187">
            <v>4.73E-4</v>
          </cell>
          <cell r="U187">
            <v>5.6700000000000001E-4</v>
          </cell>
          <cell r="V187">
            <v>6.6600000000000003E-4</v>
          </cell>
          <cell r="W187">
            <v>7.5900000000000002E-4</v>
          </cell>
          <cell r="X187">
            <v>8.3000000000000001E-4</v>
          </cell>
          <cell r="Y187">
            <v>8.7200000000000005E-4</v>
          </cell>
          <cell r="Z187">
            <v>8.9300000000000002E-4</v>
          </cell>
          <cell r="AA187">
            <v>9.0600000000000001E-4</v>
          </cell>
          <cell r="AB187">
            <v>9.2100000000000005E-4</v>
          </cell>
          <cell r="AC187">
            <v>9.3700000000000001E-4</v>
          </cell>
          <cell r="AD187">
            <v>9.5699999999999995E-4</v>
          </cell>
          <cell r="AE187">
            <v>9.7999999999999997E-4</v>
          </cell>
          <cell r="AF187">
            <v>1.0020000000000001E-3</v>
          </cell>
          <cell r="AG187">
            <v>1.0200000000000001E-3</v>
          </cell>
          <cell r="AH187">
            <v>1.0330000000000001E-3</v>
          </cell>
          <cell r="AI187">
            <v>1.0369999999999999E-3</v>
          </cell>
          <cell r="AJ187">
            <v>1.0369999999999999E-3</v>
          </cell>
          <cell r="AK187">
            <v>1.041E-3</v>
          </cell>
          <cell r="AL187">
            <v>1.0510000000000001E-3</v>
          </cell>
          <cell r="AM187">
            <v>1.0610000000000001E-3</v>
          </cell>
          <cell r="AN187">
            <v>1.072E-3</v>
          </cell>
          <cell r="AO187">
            <v>1.088E-3</v>
          </cell>
          <cell r="AP187">
            <v>1.109E-3</v>
          </cell>
          <cell r="AQ187">
            <v>1.1440000000000001E-3</v>
          </cell>
          <cell r="AR187">
            <v>1.204E-3</v>
          </cell>
          <cell r="AS187">
            <v>1.294E-3</v>
          </cell>
          <cell r="AT187">
            <v>1.408E-3</v>
          </cell>
          <cell r="AU187">
            <v>1.5380000000000001E-3</v>
          </cell>
          <cell r="AV187">
            <v>1.676E-3</v>
          </cell>
          <cell r="AW187">
            <v>1.8259999999999999E-3</v>
          </cell>
          <cell r="AX187">
            <v>1.9849999999999998E-3</v>
          </cell>
          <cell r="AY187">
            <v>2.1559999999999999E-3</v>
          </cell>
          <cell r="AZ187">
            <v>2.3319999999999999E-3</v>
          </cell>
          <cell r="BA187">
            <v>2.5209999999999998E-3</v>
          </cell>
          <cell r="BB187">
            <v>2.735E-3</v>
          </cell>
          <cell r="BC187">
            <v>2.9789999999999999E-3</v>
          </cell>
          <cell r="BD187">
            <v>3.2399999999999998E-3</v>
          </cell>
          <cell r="BE187">
            <v>3.5460000000000001E-3</v>
          </cell>
          <cell r="BF187">
            <v>3.8509999999999998E-3</v>
          </cell>
          <cell r="BG187">
            <v>4.0740000000000004E-3</v>
          </cell>
          <cell r="BH187">
            <v>4.1809999999999998E-3</v>
          </cell>
          <cell r="BI187">
            <v>4.2269999999999999E-3</v>
          </cell>
          <cell r="BJ187">
            <v>4.2519999999999997E-3</v>
          </cell>
          <cell r="BK187">
            <v>4.3660000000000001E-3</v>
          </cell>
          <cell r="BL187">
            <v>4.666E-3</v>
          </cell>
          <cell r="BM187">
            <v>5.2180000000000004E-3</v>
          </cell>
          <cell r="BN187">
            <v>5.9670000000000001E-3</v>
          </cell>
          <cell r="BO187">
            <v>6.8440000000000003E-3</v>
          </cell>
          <cell r="BP187">
            <v>7.7250000000000001E-3</v>
          </cell>
          <cell r="BQ187">
            <v>8.5360000000000002E-3</v>
          </cell>
          <cell r="BR187">
            <v>9.2110000000000004E-3</v>
          </cell>
          <cell r="BS187">
            <v>9.8169999999999993E-3</v>
          </cell>
          <cell r="BT187">
            <v>1.0512000000000001E-2</v>
          </cell>
          <cell r="BU187">
            <v>1.1363E-2</v>
          </cell>
          <cell r="BV187">
            <v>1.2303E-2</v>
          </cell>
          <cell r="BW187">
            <v>1.3346999999999999E-2</v>
          </cell>
          <cell r="BX187">
            <v>1.4531000000000001E-2</v>
          </cell>
          <cell r="BY187">
            <v>1.6126999999999999E-2</v>
          </cell>
          <cell r="BZ187">
            <v>1.7991E-2</v>
          </cell>
          <cell r="CA187">
            <v>1.9730999999999999E-2</v>
          </cell>
          <cell r="CB187">
            <v>2.1231E-2</v>
          </cell>
          <cell r="CC187">
            <v>2.2792E-2</v>
          </cell>
          <cell r="CD187">
            <v>2.4473999999999999E-2</v>
          </cell>
          <cell r="CE187">
            <v>2.6995999999999999E-2</v>
          </cell>
          <cell r="CF187">
            <v>3.1188E-2</v>
          </cell>
          <cell r="CG187">
            <v>3.7498999999999998E-2</v>
          </cell>
          <cell r="CH187">
            <v>4.5437999999999999E-2</v>
          </cell>
          <cell r="CI187">
            <v>5.4209E-2</v>
          </cell>
          <cell r="CJ187">
            <v>6.3146999999999995E-2</v>
          </cell>
          <cell r="CK187">
            <v>7.1854000000000001E-2</v>
          </cell>
          <cell r="CL187">
            <v>8.0228999999999995E-2</v>
          </cell>
          <cell r="CM187">
            <v>8.8435E-2</v>
          </cell>
          <cell r="CN187">
            <v>9.6717999999999998E-2</v>
          </cell>
          <cell r="CO187">
            <v>0.105363</v>
          </cell>
          <cell r="CP187">
            <v>0.114664</v>
          </cell>
          <cell r="CQ187">
            <v>0.12488</v>
          </cell>
          <cell r="CR187">
            <v>0.13625699999999999</v>
          </cell>
          <cell r="CS187">
            <v>0.14744399999999999</v>
          </cell>
          <cell r="CT187">
            <v>0.158219</v>
          </cell>
          <cell r="CU187">
            <v>0.168354</v>
          </cell>
          <cell r="CV187">
            <v>0.177619</v>
          </cell>
          <cell r="CW187">
            <v>0.18578800000000001</v>
          </cell>
          <cell r="CX187">
            <v>0.19433500000000001</v>
          </cell>
          <cell r="CY187">
            <v>0.20327799999999999</v>
          </cell>
          <cell r="CZ187">
            <v>0.21263499999999999</v>
          </cell>
          <cell r="DA187">
            <v>0.22242600000000001</v>
          </cell>
          <cell r="DB187">
            <v>0.23266999999999999</v>
          </cell>
          <cell r="DC187">
            <v>0.24338899999999999</v>
          </cell>
          <cell r="DD187">
            <v>0.25460500000000003</v>
          </cell>
          <cell r="DE187">
            <v>0.26634099999999999</v>
          </cell>
          <cell r="DF187">
            <v>0.27862100000000001</v>
          </cell>
          <cell r="DG187">
            <v>0.29147099999999998</v>
          </cell>
          <cell r="DH187">
            <v>0.30491800000000002</v>
          </cell>
          <cell r="DI187">
            <v>0.31898799999999999</v>
          </cell>
          <cell r="DJ187">
            <v>0.33371099999999998</v>
          </cell>
          <cell r="DK187">
            <v>0.34911900000000001</v>
          </cell>
          <cell r="DL187">
            <v>0.36524099999999998</v>
          </cell>
          <cell r="DM187">
            <v>0.38211299999999998</v>
          </cell>
          <cell r="DN187">
            <v>0.39976899999999999</v>
          </cell>
          <cell r="DO187">
            <v>0.41824499999999998</v>
          </cell>
          <cell r="DP187">
            <v>0.43758000000000002</v>
          </cell>
          <cell r="DQ187">
            <v>0.457814</v>
          </cell>
        </row>
        <row r="188">
          <cell r="A188">
            <v>2036</v>
          </cell>
          <cell r="B188">
            <v>4.2090000000000001E-3</v>
          </cell>
          <cell r="C188">
            <v>2.8499999999999999E-4</v>
          </cell>
          <cell r="D188">
            <v>1.9000000000000001E-4</v>
          </cell>
          <cell r="E188">
            <v>1.56E-4</v>
          </cell>
          <cell r="F188">
            <v>1.2E-4</v>
          </cell>
          <cell r="G188">
            <v>1.03E-4</v>
          </cell>
          <cell r="H188">
            <v>9.0000000000000006E-5</v>
          </cell>
          <cell r="I188">
            <v>7.8999999999999996E-5</v>
          </cell>
          <cell r="J188">
            <v>6.7000000000000002E-5</v>
          </cell>
          <cell r="K188">
            <v>5.5000000000000002E-5</v>
          </cell>
          <cell r="L188">
            <v>4.8000000000000001E-5</v>
          </cell>
          <cell r="M188">
            <v>5.1E-5</v>
          </cell>
          <cell r="N188">
            <v>7.2000000000000002E-5</v>
          </cell>
          <cell r="O188">
            <v>1.15E-4</v>
          </cell>
          <cell r="P188">
            <v>1.75E-4</v>
          </cell>
          <cell r="Q188">
            <v>2.3900000000000001E-4</v>
          </cell>
          <cell r="R188">
            <v>3.0499999999999999E-4</v>
          </cell>
          <cell r="S188">
            <v>3.8200000000000002E-4</v>
          </cell>
          <cell r="T188">
            <v>4.6999999999999999E-4</v>
          </cell>
          <cell r="U188">
            <v>5.6300000000000002E-4</v>
          </cell>
          <cell r="V188">
            <v>6.6100000000000002E-4</v>
          </cell>
          <cell r="W188">
            <v>7.5299999999999998E-4</v>
          </cell>
          <cell r="X188">
            <v>8.2299999999999995E-4</v>
          </cell>
          <cell r="Y188">
            <v>8.6600000000000002E-4</v>
          </cell>
          <cell r="Z188">
            <v>8.8599999999999996E-4</v>
          </cell>
          <cell r="AA188">
            <v>8.9899999999999995E-4</v>
          </cell>
          <cell r="AB188">
            <v>9.1399999999999999E-4</v>
          </cell>
          <cell r="AC188">
            <v>9.3000000000000005E-4</v>
          </cell>
          <cell r="AD188">
            <v>9.5E-4</v>
          </cell>
          <cell r="AE188">
            <v>9.7199999999999999E-4</v>
          </cell>
          <cell r="AF188">
            <v>9.9400000000000009E-4</v>
          </cell>
          <cell r="AG188">
            <v>1.0120000000000001E-3</v>
          </cell>
          <cell r="AH188">
            <v>1.024E-3</v>
          </cell>
          <cell r="AI188">
            <v>1.029E-3</v>
          </cell>
          <cell r="AJ188">
            <v>1.0280000000000001E-3</v>
          </cell>
          <cell r="AK188">
            <v>1.0319999999999999E-3</v>
          </cell>
          <cell r="AL188">
            <v>1.042E-3</v>
          </cell>
          <cell r="AM188">
            <v>1.052E-3</v>
          </cell>
          <cell r="AN188">
            <v>1.0629999999999999E-3</v>
          </cell>
          <cell r="AO188">
            <v>1.078E-3</v>
          </cell>
          <cell r="AP188">
            <v>1.0989999999999999E-3</v>
          </cell>
          <cell r="AQ188">
            <v>1.134E-3</v>
          </cell>
          <cell r="AR188">
            <v>1.193E-3</v>
          </cell>
          <cell r="AS188">
            <v>1.2819999999999999E-3</v>
          </cell>
          <cell r="AT188">
            <v>1.395E-3</v>
          </cell>
          <cell r="AU188">
            <v>1.523E-3</v>
          </cell>
          <cell r="AV188">
            <v>1.66E-3</v>
          </cell>
          <cell r="AW188">
            <v>1.8079999999999999E-3</v>
          </cell>
          <cell r="AX188">
            <v>1.9659999999999999E-3</v>
          </cell>
          <cell r="AY188">
            <v>2.1359999999999999E-3</v>
          </cell>
          <cell r="AZ188">
            <v>2.3110000000000001E-3</v>
          </cell>
          <cell r="BA188">
            <v>2.4979999999999998E-3</v>
          </cell>
          <cell r="BB188">
            <v>2.7109999999999999E-3</v>
          </cell>
          <cell r="BC188">
            <v>2.9520000000000002E-3</v>
          </cell>
          <cell r="BD188">
            <v>3.2100000000000002E-3</v>
          </cell>
          <cell r="BE188">
            <v>3.5130000000000001E-3</v>
          </cell>
          <cell r="BF188">
            <v>3.8149999999999998E-3</v>
          </cell>
          <cell r="BG188">
            <v>4.0350000000000004E-3</v>
          </cell>
          <cell r="BH188">
            <v>4.1399999999999996E-3</v>
          </cell>
          <cell r="BI188">
            <v>4.1840000000000002E-3</v>
          </cell>
          <cell r="BJ188">
            <v>4.2059999999999997E-3</v>
          </cell>
          <cell r="BK188">
            <v>4.3179999999999998E-3</v>
          </cell>
          <cell r="BL188">
            <v>4.6169999999999996E-3</v>
          </cell>
          <cell r="BM188">
            <v>5.1679999999999999E-3</v>
          </cell>
          <cell r="BN188">
            <v>5.9160000000000003E-3</v>
          </cell>
          <cell r="BO188">
            <v>6.7920000000000003E-3</v>
          </cell>
          <cell r="BP188">
            <v>7.6730000000000001E-3</v>
          </cell>
          <cell r="BQ188">
            <v>8.4810000000000007E-3</v>
          </cell>
          <cell r="BR188">
            <v>9.1529999999999997E-3</v>
          </cell>
          <cell r="BS188">
            <v>9.7549999999999998E-3</v>
          </cell>
          <cell r="BT188">
            <v>1.0444999999999999E-2</v>
          </cell>
          <cell r="BU188">
            <v>1.129E-2</v>
          </cell>
          <cell r="BV188">
            <v>1.2224E-2</v>
          </cell>
          <cell r="BW188">
            <v>1.3263E-2</v>
          </cell>
          <cell r="BX188">
            <v>1.444E-2</v>
          </cell>
          <cell r="BY188">
            <v>1.6029000000000002E-2</v>
          </cell>
          <cell r="BZ188">
            <v>1.7885000000000002E-2</v>
          </cell>
          <cell r="CA188">
            <v>1.9615E-2</v>
          </cell>
          <cell r="CB188">
            <v>2.1104999999999999E-2</v>
          </cell>
          <cell r="CC188">
            <v>2.2654000000000001E-2</v>
          </cell>
          <cell r="CD188">
            <v>2.4323000000000001E-2</v>
          </cell>
          <cell r="CE188">
            <v>2.6828999999999999E-2</v>
          </cell>
          <cell r="CF188">
            <v>3.1007E-2</v>
          </cell>
          <cell r="CG188">
            <v>3.7301000000000001E-2</v>
          </cell>
          <cell r="CH188">
            <v>4.5222999999999999E-2</v>
          </cell>
          <cell r="CI188">
            <v>5.3975000000000002E-2</v>
          </cell>
          <cell r="CJ188">
            <v>6.2891000000000002E-2</v>
          </cell>
          <cell r="CK188">
            <v>7.1572999999999998E-2</v>
          </cell>
          <cell r="CL188">
            <v>7.9919000000000004E-2</v>
          </cell>
          <cell r="CM188">
            <v>8.8095000000000007E-2</v>
          </cell>
          <cell r="CN188">
            <v>9.6343999999999999E-2</v>
          </cell>
          <cell r="CO188">
            <v>0.104953</v>
          </cell>
          <cell r="CP188">
            <v>0.114215</v>
          </cell>
          <cell r="CQ188">
            <v>0.124392</v>
          </cell>
          <cell r="CR188">
            <v>0.13572799999999999</v>
          </cell>
          <cell r="CS188">
            <v>0.146874</v>
          </cell>
          <cell r="CT188">
            <v>0.15761</v>
          </cell>
          <cell r="CU188">
            <v>0.167709</v>
          </cell>
          <cell r="CV188">
            <v>0.17694099999999999</v>
          </cell>
          <cell r="CW188">
            <v>0.185081</v>
          </cell>
          <cell r="CX188">
            <v>0.19359799999999999</v>
          </cell>
          <cell r="CY188">
            <v>0.20251</v>
          </cell>
          <cell r="CZ188">
            <v>0.21183399999999999</v>
          </cell>
          <cell r="DA188">
            <v>0.22159100000000001</v>
          </cell>
          <cell r="DB188">
            <v>0.23179900000000001</v>
          </cell>
          <cell r="DC188">
            <v>0.242481</v>
          </cell>
          <cell r="DD188">
            <v>0.25365799999999999</v>
          </cell>
          <cell r="DE188">
            <v>0.26535399999999998</v>
          </cell>
          <cell r="DF188">
            <v>0.27759200000000001</v>
          </cell>
          <cell r="DG188">
            <v>0.29039799999999999</v>
          </cell>
          <cell r="DH188">
            <v>0.30379800000000001</v>
          </cell>
          <cell r="DI188">
            <v>0.31781999999999999</v>
          </cell>
          <cell r="DJ188">
            <v>0.33249400000000001</v>
          </cell>
          <cell r="DK188">
            <v>0.34784900000000002</v>
          </cell>
          <cell r="DL188">
            <v>0.36391699999999999</v>
          </cell>
          <cell r="DM188">
            <v>0.38073200000000001</v>
          </cell>
          <cell r="DN188">
            <v>0.39832800000000002</v>
          </cell>
          <cell r="DO188">
            <v>0.41674299999999997</v>
          </cell>
          <cell r="DP188">
            <v>0.43601299999999998</v>
          </cell>
          <cell r="DQ188">
            <v>0.45617999999999997</v>
          </cell>
        </row>
        <row r="189">
          <cell r="A189">
            <v>2037</v>
          </cell>
          <cell r="B189">
            <v>4.1390000000000003E-3</v>
          </cell>
          <cell r="C189">
            <v>2.81E-4</v>
          </cell>
          <cell r="D189">
            <v>1.8699999999999999E-4</v>
          </cell>
          <cell r="E189">
            <v>1.54E-4</v>
          </cell>
          <cell r="F189">
            <v>1.18E-4</v>
          </cell>
          <cell r="G189">
            <v>1.02E-4</v>
          </cell>
          <cell r="H189">
            <v>8.8999999999999995E-5</v>
          </cell>
          <cell r="I189">
            <v>7.7999999999999999E-5</v>
          </cell>
          <cell r="J189">
            <v>6.6000000000000005E-5</v>
          </cell>
          <cell r="K189">
            <v>5.3999999999999998E-5</v>
          </cell>
          <cell r="L189">
            <v>4.6999999999999997E-5</v>
          </cell>
          <cell r="M189">
            <v>5.0000000000000002E-5</v>
          </cell>
          <cell r="N189">
            <v>7.1000000000000005E-5</v>
          </cell>
          <cell r="O189">
            <v>1.13E-4</v>
          </cell>
          <cell r="P189">
            <v>1.73E-4</v>
          </cell>
          <cell r="Q189">
            <v>2.3699999999999999E-4</v>
          </cell>
          <cell r="R189">
            <v>3.0299999999999999E-4</v>
          </cell>
          <cell r="S189">
            <v>3.79E-4</v>
          </cell>
          <cell r="T189">
            <v>4.66E-4</v>
          </cell>
          <cell r="U189">
            <v>5.5900000000000004E-4</v>
          </cell>
          <cell r="V189">
            <v>6.5600000000000001E-4</v>
          </cell>
          <cell r="W189">
            <v>7.4700000000000005E-4</v>
          </cell>
          <cell r="X189">
            <v>8.1700000000000002E-4</v>
          </cell>
          <cell r="Y189">
            <v>8.5899999999999995E-4</v>
          </cell>
          <cell r="Z189">
            <v>8.8000000000000003E-4</v>
          </cell>
          <cell r="AA189">
            <v>8.9300000000000002E-4</v>
          </cell>
          <cell r="AB189">
            <v>9.0700000000000004E-4</v>
          </cell>
          <cell r="AC189">
            <v>9.2299999999999999E-4</v>
          </cell>
          <cell r="AD189">
            <v>9.4200000000000002E-4</v>
          </cell>
          <cell r="AE189">
            <v>9.6400000000000001E-4</v>
          </cell>
          <cell r="AF189">
            <v>9.859999999999999E-4</v>
          </cell>
          <cell r="AG189">
            <v>1.0039999999999999E-3</v>
          </cell>
          <cell r="AH189">
            <v>1.016E-3</v>
          </cell>
          <cell r="AI189">
            <v>1.0200000000000001E-3</v>
          </cell>
          <cell r="AJ189">
            <v>1.0200000000000001E-3</v>
          </cell>
          <cell r="AK189">
            <v>1.024E-3</v>
          </cell>
          <cell r="AL189">
            <v>1.0330000000000001E-3</v>
          </cell>
          <cell r="AM189">
            <v>1.0430000000000001E-3</v>
          </cell>
          <cell r="AN189">
            <v>1.054E-3</v>
          </cell>
          <cell r="AO189">
            <v>1.0690000000000001E-3</v>
          </cell>
          <cell r="AP189">
            <v>1.0889999999999999E-3</v>
          </cell>
          <cell r="AQ189">
            <v>1.124E-3</v>
          </cell>
          <cell r="AR189">
            <v>1.1820000000000001E-3</v>
          </cell>
          <cell r="AS189">
            <v>1.2700000000000001E-3</v>
          </cell>
          <cell r="AT189">
            <v>1.3810000000000001E-3</v>
          </cell>
          <cell r="AU189">
            <v>1.508E-3</v>
          </cell>
          <cell r="AV189">
            <v>1.6429999999999999E-3</v>
          </cell>
          <cell r="AW189">
            <v>1.7899999999999999E-3</v>
          </cell>
          <cell r="AX189">
            <v>1.9469999999999999E-3</v>
          </cell>
          <cell r="AY189">
            <v>2.1159999999999998E-3</v>
          </cell>
          <cell r="AZ189">
            <v>2.2889999999999998E-3</v>
          </cell>
          <cell r="BA189">
            <v>2.4750000000000002E-3</v>
          </cell>
          <cell r="BB189">
            <v>2.686E-3</v>
          </cell>
          <cell r="BC189">
            <v>2.9250000000000001E-3</v>
          </cell>
          <cell r="BD189">
            <v>3.1800000000000001E-3</v>
          </cell>
          <cell r="BE189">
            <v>3.48E-3</v>
          </cell>
          <cell r="BF189">
            <v>3.7799999999999999E-3</v>
          </cell>
          <cell r="BG189">
            <v>3.9969999999999997E-3</v>
          </cell>
          <cell r="BH189">
            <v>4.1000000000000003E-3</v>
          </cell>
          <cell r="BI189">
            <v>4.1409999999999997E-3</v>
          </cell>
          <cell r="BJ189">
            <v>4.1619999999999999E-3</v>
          </cell>
          <cell r="BK189">
            <v>4.2709999999999996E-3</v>
          </cell>
          <cell r="BL189">
            <v>4.568E-3</v>
          </cell>
          <cell r="BM189">
            <v>5.1190000000000003E-3</v>
          </cell>
          <cell r="BN189">
            <v>5.8659999999999997E-3</v>
          </cell>
          <cell r="BO189">
            <v>6.7409999999999996E-3</v>
          </cell>
          <cell r="BP189">
            <v>7.6210000000000002E-3</v>
          </cell>
          <cell r="BQ189">
            <v>8.4259999999999995E-3</v>
          </cell>
          <cell r="BR189">
            <v>9.0959999999999999E-3</v>
          </cell>
          <cell r="BS189">
            <v>9.6930000000000002E-3</v>
          </cell>
          <cell r="BT189">
            <v>1.0378E-2</v>
          </cell>
          <cell r="BU189">
            <v>1.1218000000000001E-2</v>
          </cell>
          <cell r="BV189">
            <v>1.2146000000000001E-2</v>
          </cell>
          <cell r="BW189">
            <v>1.3179E-2</v>
          </cell>
          <cell r="BX189">
            <v>1.4350999999999999E-2</v>
          </cell>
          <cell r="BY189">
            <v>1.5932000000000002E-2</v>
          </cell>
          <cell r="BZ189">
            <v>1.7780000000000001E-2</v>
          </cell>
          <cell r="CA189">
            <v>1.9501000000000001E-2</v>
          </cell>
          <cell r="CB189">
            <v>2.0979999999999999E-2</v>
          </cell>
          <cell r="CC189">
            <v>2.2518E-2</v>
          </cell>
          <cell r="CD189">
            <v>2.4173E-2</v>
          </cell>
          <cell r="CE189">
            <v>2.6665000000000001E-2</v>
          </cell>
          <cell r="CF189">
            <v>3.0827E-2</v>
          </cell>
          <cell r="CG189">
            <v>3.7106E-2</v>
          </cell>
          <cell r="CH189">
            <v>4.5010000000000001E-2</v>
          </cell>
          <cell r="CI189">
            <v>5.3742999999999999E-2</v>
          </cell>
          <cell r="CJ189">
            <v>6.2636999999999998E-2</v>
          </cell>
          <cell r="CK189">
            <v>7.1292999999999995E-2</v>
          </cell>
          <cell r="CL189">
            <v>7.9612000000000002E-2</v>
          </cell>
          <cell r="CM189">
            <v>8.7757000000000002E-2</v>
          </cell>
          <cell r="CN189">
            <v>9.5972000000000002E-2</v>
          </cell>
          <cell r="CO189">
            <v>0.104546</v>
          </cell>
          <cell r="CP189">
            <v>0.11377</v>
          </cell>
          <cell r="CQ189">
            <v>0.123907</v>
          </cell>
          <cell r="CR189">
            <v>0.13520199999999999</v>
          </cell>
          <cell r="CS189">
            <v>0.14630799999999999</v>
          </cell>
          <cell r="CT189">
            <v>0.15700600000000001</v>
          </cell>
          <cell r="CU189">
            <v>0.167069</v>
          </cell>
          <cell r="CV189">
            <v>0.17626800000000001</v>
          </cell>
          <cell r="CW189">
            <v>0.18437899999999999</v>
          </cell>
          <cell r="CX189">
            <v>0.19286600000000001</v>
          </cell>
          <cell r="CY189">
            <v>0.20174700000000001</v>
          </cell>
          <cell r="CZ189">
            <v>0.211039</v>
          </cell>
          <cell r="DA189">
            <v>0.22076100000000001</v>
          </cell>
          <cell r="DB189">
            <v>0.230934</v>
          </cell>
          <cell r="DC189">
            <v>0.24157899999999999</v>
          </cell>
          <cell r="DD189">
            <v>0.252718</v>
          </cell>
          <cell r="DE189">
            <v>0.26437300000000002</v>
          </cell>
          <cell r="DF189">
            <v>0.27656900000000001</v>
          </cell>
          <cell r="DG189">
            <v>0.289331</v>
          </cell>
          <cell r="DH189">
            <v>0.30268600000000001</v>
          </cell>
          <cell r="DI189">
            <v>0.31666100000000003</v>
          </cell>
          <cell r="DJ189">
            <v>0.331285</v>
          </cell>
          <cell r="DK189">
            <v>0.34658800000000001</v>
          </cell>
          <cell r="DL189">
            <v>0.36260199999999998</v>
          </cell>
          <cell r="DM189">
            <v>0.37935999999999998</v>
          </cell>
          <cell r="DN189">
            <v>0.39689799999999997</v>
          </cell>
          <cell r="DO189">
            <v>0.41525099999999998</v>
          </cell>
          <cell r="DP189">
            <v>0.43445699999999998</v>
          </cell>
          <cell r="DQ189">
            <v>0.45455699999999999</v>
          </cell>
        </row>
        <row r="190">
          <cell r="A190">
            <v>2038</v>
          </cell>
          <cell r="B190">
            <v>4.071E-3</v>
          </cell>
          <cell r="C190">
            <v>2.7700000000000001E-4</v>
          </cell>
          <cell r="D190">
            <v>1.85E-4</v>
          </cell>
          <cell r="E190">
            <v>1.5200000000000001E-4</v>
          </cell>
          <cell r="F190">
            <v>1.16E-4</v>
          </cell>
          <cell r="G190">
            <v>1E-4</v>
          </cell>
          <cell r="H190">
            <v>8.7999999999999998E-5</v>
          </cell>
          <cell r="I190">
            <v>7.7000000000000001E-5</v>
          </cell>
          <cell r="J190">
            <v>6.4999999999999994E-5</v>
          </cell>
          <cell r="K190">
            <v>5.3000000000000001E-5</v>
          </cell>
          <cell r="L190">
            <v>4.6E-5</v>
          </cell>
          <cell r="M190">
            <v>4.8999999999999998E-5</v>
          </cell>
          <cell r="N190">
            <v>6.9999999999999994E-5</v>
          </cell>
          <cell r="O190">
            <v>1.12E-4</v>
          </cell>
          <cell r="P190">
            <v>1.7100000000000001E-4</v>
          </cell>
          <cell r="Q190">
            <v>2.3499999999999999E-4</v>
          </cell>
          <cell r="R190">
            <v>2.9999999999999997E-4</v>
          </cell>
          <cell r="S190">
            <v>3.7599999999999998E-4</v>
          </cell>
          <cell r="T190">
            <v>4.6299999999999998E-4</v>
          </cell>
          <cell r="U190">
            <v>5.5500000000000005E-4</v>
          </cell>
          <cell r="V190">
            <v>6.5200000000000002E-4</v>
          </cell>
          <cell r="W190">
            <v>7.4200000000000004E-4</v>
          </cell>
          <cell r="X190">
            <v>8.1099999999999998E-4</v>
          </cell>
          <cell r="Y190">
            <v>8.5300000000000003E-4</v>
          </cell>
          <cell r="Z190">
            <v>8.7299999999999997E-4</v>
          </cell>
          <cell r="AA190">
            <v>8.8599999999999996E-4</v>
          </cell>
          <cell r="AB190">
            <v>8.9999999999999998E-4</v>
          </cell>
          <cell r="AC190">
            <v>9.1600000000000004E-4</v>
          </cell>
          <cell r="AD190">
            <v>9.3499999999999996E-4</v>
          </cell>
          <cell r="AE190">
            <v>9.5699999999999995E-4</v>
          </cell>
          <cell r="AF190">
            <v>9.7900000000000005E-4</v>
          </cell>
          <cell r="AG190">
            <v>9.9599999999999992E-4</v>
          </cell>
          <cell r="AH190">
            <v>1.008E-3</v>
          </cell>
          <cell r="AI190">
            <v>1.0120000000000001E-3</v>
          </cell>
          <cell r="AJ190">
            <v>1.0120000000000001E-3</v>
          </cell>
          <cell r="AK190">
            <v>1.0150000000000001E-3</v>
          </cell>
          <cell r="AL190">
            <v>1.0250000000000001E-3</v>
          </cell>
          <cell r="AM190">
            <v>1.034E-3</v>
          </cell>
          <cell r="AN190">
            <v>1.044E-3</v>
          </cell>
          <cell r="AO190">
            <v>1.059E-3</v>
          </cell>
          <cell r="AP190">
            <v>1.08E-3</v>
          </cell>
          <cell r="AQ190">
            <v>1.114E-3</v>
          </cell>
          <cell r="AR190">
            <v>1.1720000000000001E-3</v>
          </cell>
          <cell r="AS190">
            <v>1.258E-3</v>
          </cell>
          <cell r="AT190">
            <v>1.3680000000000001E-3</v>
          </cell>
          <cell r="AU190">
            <v>1.493E-3</v>
          </cell>
          <cell r="AV190">
            <v>1.627E-3</v>
          </cell>
          <cell r="AW190">
            <v>1.7730000000000001E-3</v>
          </cell>
          <cell r="AX190">
            <v>1.928E-3</v>
          </cell>
          <cell r="AY190">
            <v>2.0960000000000002E-3</v>
          </cell>
          <cell r="AZ190">
            <v>2.2680000000000001E-3</v>
          </cell>
          <cell r="BA190">
            <v>2.4529999999999999E-3</v>
          </cell>
          <cell r="BB190">
            <v>2.6619999999999999E-3</v>
          </cell>
          <cell r="BC190">
            <v>2.898E-3</v>
          </cell>
          <cell r="BD190">
            <v>3.1510000000000002E-3</v>
          </cell>
          <cell r="BE190">
            <v>3.4480000000000001E-3</v>
          </cell>
          <cell r="BF190">
            <v>3.7450000000000001E-3</v>
          </cell>
          <cell r="BG190">
            <v>3.9589999999999998E-3</v>
          </cell>
          <cell r="BH190">
            <v>4.0600000000000002E-3</v>
          </cell>
          <cell r="BI190">
            <v>4.0990000000000002E-3</v>
          </cell>
          <cell r="BJ190">
            <v>4.117E-3</v>
          </cell>
          <cell r="BK190">
            <v>4.2249999999999996E-3</v>
          </cell>
          <cell r="BL190">
            <v>4.5199999999999997E-3</v>
          </cell>
          <cell r="BM190">
            <v>5.0699999999999999E-3</v>
          </cell>
          <cell r="BN190">
            <v>5.8170000000000001E-3</v>
          </cell>
          <cell r="BO190">
            <v>6.6909999999999999E-3</v>
          </cell>
          <cell r="BP190">
            <v>7.5690000000000002E-3</v>
          </cell>
          <cell r="BQ190">
            <v>8.3730000000000002E-3</v>
          </cell>
          <cell r="BR190">
            <v>9.0390000000000002E-3</v>
          </cell>
          <cell r="BS190">
            <v>9.6319999999999999E-3</v>
          </cell>
          <cell r="BT190">
            <v>1.0312E-2</v>
          </cell>
          <cell r="BU190">
            <v>1.1147000000000001E-2</v>
          </cell>
          <cell r="BV190">
            <v>1.2070000000000001E-2</v>
          </cell>
          <cell r="BW190">
            <v>1.3096E-2</v>
          </cell>
          <cell r="BX190">
            <v>1.4262E-2</v>
          </cell>
          <cell r="BY190">
            <v>1.5835999999999999E-2</v>
          </cell>
          <cell r="BZ190">
            <v>1.7676000000000001E-2</v>
          </cell>
          <cell r="CA190">
            <v>1.9387999999999999E-2</v>
          </cell>
          <cell r="CB190">
            <v>2.0857000000000001E-2</v>
          </cell>
          <cell r="CC190">
            <v>2.2383E-2</v>
          </cell>
          <cell r="CD190">
            <v>2.4025000000000001E-2</v>
          </cell>
          <cell r="CE190">
            <v>2.6502000000000001E-2</v>
          </cell>
          <cell r="CF190">
            <v>3.0648999999999999E-2</v>
          </cell>
          <cell r="CG190">
            <v>3.6912E-2</v>
          </cell>
          <cell r="CH190">
            <v>4.4798999999999999E-2</v>
          </cell>
          <cell r="CI190">
            <v>5.3512999999999998E-2</v>
          </cell>
          <cell r="CJ190">
            <v>6.2384000000000002E-2</v>
          </cell>
          <cell r="CK190">
            <v>7.1015999999999996E-2</v>
          </cell>
          <cell r="CL190">
            <v>7.9307000000000002E-2</v>
          </cell>
          <cell r="CM190">
            <v>8.7420999999999999E-2</v>
          </cell>
          <cell r="CN190">
            <v>9.5602999999999994E-2</v>
          </cell>
          <cell r="CO190">
            <v>0.104141</v>
          </cell>
          <cell r="CP190">
            <v>0.113328</v>
          </cell>
          <cell r="CQ190">
            <v>0.12342599999999999</v>
          </cell>
          <cell r="CR190">
            <v>0.13467999999999999</v>
          </cell>
          <cell r="CS190">
            <v>0.14574599999999999</v>
          </cell>
          <cell r="CT190">
            <v>0.15640599999999999</v>
          </cell>
          <cell r="CU190">
            <v>0.166433</v>
          </cell>
          <cell r="CV190">
            <v>0.17559900000000001</v>
          </cell>
          <cell r="CW190">
            <v>0.18368200000000001</v>
          </cell>
          <cell r="CX190">
            <v>0.19214000000000001</v>
          </cell>
          <cell r="CY190">
            <v>0.200989</v>
          </cell>
          <cell r="CZ190">
            <v>0.21024899999999999</v>
          </cell>
          <cell r="DA190">
            <v>0.21993699999999999</v>
          </cell>
          <cell r="DB190">
            <v>0.230075</v>
          </cell>
          <cell r="DC190">
            <v>0.24068400000000001</v>
          </cell>
          <cell r="DD190">
            <v>0.25178400000000001</v>
          </cell>
          <cell r="DE190">
            <v>0.26339899999999999</v>
          </cell>
          <cell r="DF190">
            <v>0.27555400000000002</v>
          </cell>
          <cell r="DG190">
            <v>0.288273</v>
          </cell>
          <cell r="DH190">
            <v>0.30158200000000002</v>
          </cell>
          <cell r="DI190">
            <v>0.31550899999999998</v>
          </cell>
          <cell r="DJ190">
            <v>0.33008399999999999</v>
          </cell>
          <cell r="DK190">
            <v>0.345335</v>
          </cell>
          <cell r="DL190">
            <v>0.36129600000000001</v>
          </cell>
          <cell r="DM190">
            <v>0.377998</v>
          </cell>
          <cell r="DN190">
            <v>0.39547700000000002</v>
          </cell>
          <cell r="DO190">
            <v>0.413769</v>
          </cell>
          <cell r="DP190">
            <v>0.43291099999999999</v>
          </cell>
          <cell r="DQ190">
            <v>0.45294400000000001</v>
          </cell>
        </row>
        <row r="191">
          <cell r="A191">
            <v>2039</v>
          </cell>
          <cell r="B191">
            <v>4.0029999999999996E-3</v>
          </cell>
          <cell r="C191">
            <v>2.7399999999999999E-4</v>
          </cell>
          <cell r="D191">
            <v>1.8200000000000001E-4</v>
          </cell>
          <cell r="E191">
            <v>1.4899999999999999E-4</v>
          </cell>
          <cell r="F191">
            <v>1.15E-4</v>
          </cell>
          <cell r="G191">
            <v>9.8999999999999994E-5</v>
          </cell>
          <cell r="H191">
            <v>8.7000000000000001E-5</v>
          </cell>
          <cell r="I191">
            <v>7.4999999999999993E-5</v>
          </cell>
          <cell r="J191">
            <v>6.3999999999999997E-5</v>
          </cell>
          <cell r="K191">
            <v>5.1999999999999997E-5</v>
          </cell>
          <cell r="L191">
            <v>4.5000000000000003E-5</v>
          </cell>
          <cell r="M191">
            <v>4.8000000000000001E-5</v>
          </cell>
          <cell r="N191">
            <v>6.8999999999999997E-5</v>
          </cell>
          <cell r="O191">
            <v>1.11E-4</v>
          </cell>
          <cell r="P191">
            <v>1.7000000000000001E-4</v>
          </cell>
          <cell r="Q191">
            <v>2.33E-4</v>
          </cell>
          <cell r="R191">
            <v>2.9799999999999998E-4</v>
          </cell>
          <cell r="S191">
            <v>3.7300000000000001E-4</v>
          </cell>
          <cell r="T191">
            <v>4.5899999999999999E-4</v>
          </cell>
          <cell r="U191">
            <v>5.5099999999999995E-4</v>
          </cell>
          <cell r="V191">
            <v>6.4700000000000001E-4</v>
          </cell>
          <cell r="W191">
            <v>7.36E-4</v>
          </cell>
          <cell r="X191">
            <v>8.0500000000000005E-4</v>
          </cell>
          <cell r="Y191">
            <v>8.4599999999999996E-4</v>
          </cell>
          <cell r="Z191">
            <v>8.6700000000000004E-4</v>
          </cell>
          <cell r="AA191">
            <v>8.7900000000000001E-4</v>
          </cell>
          <cell r="AB191">
            <v>8.9300000000000002E-4</v>
          </cell>
          <cell r="AC191">
            <v>9.0899999999999998E-4</v>
          </cell>
          <cell r="AD191">
            <v>9.2800000000000001E-4</v>
          </cell>
          <cell r="AE191">
            <v>9.4899999999999997E-4</v>
          </cell>
          <cell r="AF191">
            <v>9.7099999999999997E-4</v>
          </cell>
          <cell r="AG191">
            <v>9.8799999999999995E-4</v>
          </cell>
          <cell r="AH191">
            <v>1E-3</v>
          </cell>
          <cell r="AI191">
            <v>1.0039999999999999E-3</v>
          </cell>
          <cell r="AJ191">
            <v>1.003E-3</v>
          </cell>
          <cell r="AK191">
            <v>1.0070000000000001E-3</v>
          </cell>
          <cell r="AL191">
            <v>1.016E-3</v>
          </cell>
          <cell r="AM191">
            <v>1.0250000000000001E-3</v>
          </cell>
          <cell r="AN191">
            <v>1.0349999999999999E-3</v>
          </cell>
          <cell r="AO191">
            <v>1.0499999999999999E-3</v>
          </cell>
          <cell r="AP191">
            <v>1.07E-3</v>
          </cell>
          <cell r="AQ191">
            <v>1.1039999999999999E-3</v>
          </cell>
          <cell r="AR191">
            <v>1.1609999999999999E-3</v>
          </cell>
          <cell r="AS191">
            <v>1.2459999999999999E-3</v>
          </cell>
          <cell r="AT191">
            <v>1.356E-3</v>
          </cell>
          <cell r="AU191">
            <v>1.4790000000000001E-3</v>
          </cell>
          <cell r="AV191">
            <v>1.6119999999999999E-3</v>
          </cell>
          <cell r="AW191">
            <v>1.755E-3</v>
          </cell>
          <cell r="AX191">
            <v>1.91E-3</v>
          </cell>
          <cell r="AY191">
            <v>2.0760000000000002E-3</v>
          </cell>
          <cell r="AZ191">
            <v>2.248E-3</v>
          </cell>
          <cell r="BA191">
            <v>2.431E-3</v>
          </cell>
          <cell r="BB191">
            <v>2.6380000000000002E-3</v>
          </cell>
          <cell r="BC191">
            <v>2.872E-3</v>
          </cell>
          <cell r="BD191">
            <v>3.1220000000000002E-3</v>
          </cell>
          <cell r="BE191">
            <v>3.4160000000000002E-3</v>
          </cell>
          <cell r="BF191">
            <v>3.7100000000000002E-3</v>
          </cell>
          <cell r="BG191">
            <v>3.9220000000000001E-3</v>
          </cell>
          <cell r="BH191">
            <v>4.0210000000000003E-3</v>
          </cell>
          <cell r="BI191">
            <v>4.058E-3</v>
          </cell>
          <cell r="BJ191">
            <v>4.0740000000000004E-3</v>
          </cell>
          <cell r="BK191">
            <v>4.1790000000000004E-3</v>
          </cell>
          <cell r="BL191">
            <v>4.4720000000000003E-3</v>
          </cell>
          <cell r="BM191">
            <v>5.0210000000000003E-3</v>
          </cell>
          <cell r="BN191">
            <v>5.7679999999999997E-3</v>
          </cell>
          <cell r="BO191">
            <v>6.6420000000000003E-3</v>
          </cell>
          <cell r="BP191">
            <v>7.5180000000000004E-3</v>
          </cell>
          <cell r="BQ191">
            <v>8.319E-3</v>
          </cell>
          <cell r="BR191">
            <v>8.9820000000000004E-3</v>
          </cell>
          <cell r="BS191">
            <v>9.5720000000000006E-3</v>
          </cell>
          <cell r="BT191">
            <v>1.0246999999999999E-2</v>
          </cell>
          <cell r="BU191">
            <v>1.1076000000000001E-2</v>
          </cell>
          <cell r="BV191">
            <v>1.1993999999999999E-2</v>
          </cell>
          <cell r="BW191">
            <v>1.3015000000000001E-2</v>
          </cell>
          <cell r="BX191">
            <v>1.4174000000000001E-2</v>
          </cell>
          <cell r="BY191">
            <v>1.5741000000000002E-2</v>
          </cell>
          <cell r="BZ191">
            <v>1.7572999999999998E-2</v>
          </cell>
          <cell r="CA191">
            <v>1.9276000000000001E-2</v>
          </cell>
          <cell r="CB191">
            <v>2.0735E-2</v>
          </cell>
          <cell r="CC191">
            <v>2.2249000000000001E-2</v>
          </cell>
          <cell r="CD191">
            <v>2.3878E-2</v>
          </cell>
          <cell r="CE191">
            <v>2.6341E-2</v>
          </cell>
          <cell r="CF191">
            <v>3.0473E-2</v>
          </cell>
          <cell r="CG191">
            <v>3.6720000000000003E-2</v>
          </cell>
          <cell r="CH191">
            <v>4.4589999999999998E-2</v>
          </cell>
          <cell r="CI191">
            <v>5.3283999999999998E-2</v>
          </cell>
          <cell r="CJ191">
            <v>6.2134000000000002E-2</v>
          </cell>
          <cell r="CK191">
            <v>7.0739999999999997E-2</v>
          </cell>
          <cell r="CL191">
            <v>7.9003000000000004E-2</v>
          </cell>
          <cell r="CM191">
            <v>8.7086999999999998E-2</v>
          </cell>
          <cell r="CN191">
            <v>9.5237000000000002E-2</v>
          </cell>
          <cell r="CO191">
            <v>0.10374</v>
          </cell>
          <cell r="CP191">
            <v>0.112889</v>
          </cell>
          <cell r="CQ191">
            <v>0.122948</v>
          </cell>
          <cell r="CR191">
            <v>0.134161</v>
          </cell>
          <cell r="CS191">
            <v>0.14518700000000001</v>
          </cell>
          <cell r="CT191">
            <v>0.15581</v>
          </cell>
          <cell r="CU191">
            <v>0.165801</v>
          </cell>
          <cell r="CV191">
            <v>0.17493600000000001</v>
          </cell>
          <cell r="CW191">
            <v>0.18299000000000001</v>
          </cell>
          <cell r="CX191">
            <v>0.191418</v>
          </cell>
          <cell r="CY191">
            <v>0.200237</v>
          </cell>
          <cell r="CZ191">
            <v>0.20946400000000001</v>
          </cell>
          <cell r="DA191">
            <v>0.21911900000000001</v>
          </cell>
          <cell r="DB191">
            <v>0.22922200000000001</v>
          </cell>
          <cell r="DC191">
            <v>0.23979400000000001</v>
          </cell>
          <cell r="DD191">
            <v>0.25085600000000002</v>
          </cell>
          <cell r="DE191">
            <v>0.262432</v>
          </cell>
          <cell r="DF191">
            <v>0.27454499999999998</v>
          </cell>
          <cell r="DG191">
            <v>0.287221</v>
          </cell>
          <cell r="DH191">
            <v>0.300485</v>
          </cell>
          <cell r="DI191">
            <v>0.31436500000000001</v>
          </cell>
          <cell r="DJ191">
            <v>0.32889099999999999</v>
          </cell>
          <cell r="DK191">
            <v>0.34409099999999998</v>
          </cell>
          <cell r="DL191">
            <v>0.35999799999999998</v>
          </cell>
          <cell r="DM191">
            <v>0.37664500000000001</v>
          </cell>
          <cell r="DN191">
            <v>0.394065</v>
          </cell>
          <cell r="DO191">
            <v>0.412296</v>
          </cell>
          <cell r="DP191">
            <v>0.43137599999999998</v>
          </cell>
          <cell r="DQ191">
            <v>0.45134299999999999</v>
          </cell>
        </row>
        <row r="192">
          <cell r="A192">
            <v>2040</v>
          </cell>
          <cell r="B192">
            <v>3.9370000000000004E-3</v>
          </cell>
          <cell r="C192">
            <v>2.7E-4</v>
          </cell>
          <cell r="D192">
            <v>1.8000000000000001E-4</v>
          </cell>
          <cell r="E192">
            <v>1.47E-4</v>
          </cell>
          <cell r="F192">
            <v>1.13E-4</v>
          </cell>
          <cell r="G192">
            <v>9.7999999999999997E-5</v>
          </cell>
          <cell r="H192">
            <v>8.6000000000000003E-5</v>
          </cell>
          <cell r="I192">
            <v>7.3999999999999996E-5</v>
          </cell>
          <cell r="J192">
            <v>6.3E-5</v>
          </cell>
          <cell r="K192">
            <v>5.1E-5</v>
          </cell>
          <cell r="L192">
            <v>4.3999999999999999E-5</v>
          </cell>
          <cell r="M192">
            <v>4.6999999999999997E-5</v>
          </cell>
          <cell r="N192">
            <v>6.7999999999999999E-5</v>
          </cell>
          <cell r="O192">
            <v>1.0900000000000001E-4</v>
          </cell>
          <cell r="P192">
            <v>1.6799999999999999E-4</v>
          </cell>
          <cell r="Q192">
            <v>2.31E-4</v>
          </cell>
          <cell r="R192">
            <v>2.9599999999999998E-4</v>
          </cell>
          <cell r="S192">
            <v>3.7100000000000002E-4</v>
          </cell>
          <cell r="T192">
            <v>4.5600000000000003E-4</v>
          </cell>
          <cell r="U192">
            <v>5.4600000000000004E-4</v>
          </cell>
          <cell r="V192">
            <v>6.4199999999999999E-4</v>
          </cell>
          <cell r="W192">
            <v>7.3099999999999999E-4</v>
          </cell>
          <cell r="X192">
            <v>7.9900000000000001E-4</v>
          </cell>
          <cell r="Y192">
            <v>8.4000000000000003E-4</v>
          </cell>
          <cell r="Z192">
            <v>8.5999999999999998E-4</v>
          </cell>
          <cell r="AA192">
            <v>8.7200000000000005E-4</v>
          </cell>
          <cell r="AB192">
            <v>8.8699999999999998E-4</v>
          </cell>
          <cell r="AC192">
            <v>9.0200000000000002E-4</v>
          </cell>
          <cell r="AD192">
            <v>9.2100000000000005E-4</v>
          </cell>
          <cell r="AE192">
            <v>9.4200000000000002E-4</v>
          </cell>
          <cell r="AF192">
            <v>9.6299999999999999E-4</v>
          </cell>
          <cell r="AG192">
            <v>9.810000000000001E-4</v>
          </cell>
          <cell r="AH192">
            <v>9.9200000000000004E-4</v>
          </cell>
          <cell r="AI192">
            <v>9.9599999999999992E-4</v>
          </cell>
          <cell r="AJ192">
            <v>9.9500000000000001E-4</v>
          </cell>
          <cell r="AK192">
            <v>9.9799999999999997E-4</v>
          </cell>
          <cell r="AL192">
            <v>1.0070000000000001E-3</v>
          </cell>
          <cell r="AM192">
            <v>1.0169999999999999E-3</v>
          </cell>
          <cell r="AN192">
            <v>1.026E-3</v>
          </cell>
          <cell r="AO192">
            <v>1.041E-3</v>
          </cell>
          <cell r="AP192">
            <v>1.0610000000000001E-3</v>
          </cell>
          <cell r="AQ192">
            <v>1.0939999999999999E-3</v>
          </cell>
          <cell r="AR192">
            <v>1.15E-3</v>
          </cell>
          <cell r="AS192">
            <v>1.235E-3</v>
          </cell>
          <cell r="AT192">
            <v>1.343E-3</v>
          </cell>
          <cell r="AU192">
            <v>1.4649999999999999E-3</v>
          </cell>
          <cell r="AV192">
            <v>1.596E-3</v>
          </cell>
          <cell r="AW192">
            <v>1.738E-3</v>
          </cell>
          <cell r="AX192">
            <v>1.8910000000000001E-3</v>
          </cell>
          <cell r="AY192">
            <v>2.0560000000000001E-3</v>
          </cell>
          <cell r="AZ192">
            <v>2.2269999999999998E-3</v>
          </cell>
          <cell r="BA192">
            <v>2.4090000000000001E-3</v>
          </cell>
          <cell r="BB192">
            <v>2.6150000000000001E-3</v>
          </cell>
          <cell r="BC192">
            <v>2.846E-3</v>
          </cell>
          <cell r="BD192">
            <v>3.0929999999999998E-3</v>
          </cell>
          <cell r="BE192">
            <v>3.385E-3</v>
          </cell>
          <cell r="BF192">
            <v>3.676E-3</v>
          </cell>
          <cell r="BG192">
            <v>3.8860000000000001E-3</v>
          </cell>
          <cell r="BH192">
            <v>3.9820000000000003E-3</v>
          </cell>
          <cell r="BI192">
            <v>4.0169999999999997E-3</v>
          </cell>
          <cell r="BJ192">
            <v>4.0309999999999999E-3</v>
          </cell>
          <cell r="BK192">
            <v>4.1339999999999997E-3</v>
          </cell>
          <cell r="BL192">
            <v>4.4250000000000001E-3</v>
          </cell>
          <cell r="BM192">
            <v>4.973E-3</v>
          </cell>
          <cell r="BN192">
            <v>5.7190000000000001E-3</v>
          </cell>
          <cell r="BO192">
            <v>6.5919999999999998E-3</v>
          </cell>
          <cell r="BP192">
            <v>7.4679999999999998E-3</v>
          </cell>
          <cell r="BQ192">
            <v>8.267E-3</v>
          </cell>
          <cell r="BR192">
            <v>8.9259999999999999E-3</v>
          </cell>
          <cell r="BS192">
            <v>9.5119999999999996E-3</v>
          </cell>
          <cell r="BT192">
            <v>1.0182E-2</v>
          </cell>
          <cell r="BU192">
            <v>1.1006999999999999E-2</v>
          </cell>
          <cell r="BV192">
            <v>1.1918E-2</v>
          </cell>
          <cell r="BW192">
            <v>1.2933999999999999E-2</v>
          </cell>
          <cell r="BX192">
            <v>1.4087000000000001E-2</v>
          </cell>
          <cell r="BY192">
            <v>1.5647000000000001E-2</v>
          </cell>
          <cell r="BZ192">
            <v>1.7471E-2</v>
          </cell>
          <cell r="CA192">
            <v>1.9165000000000001E-2</v>
          </cell>
          <cell r="CB192">
            <v>2.0614E-2</v>
          </cell>
          <cell r="CC192">
            <v>2.2117000000000001E-2</v>
          </cell>
          <cell r="CD192">
            <v>2.3733000000000001E-2</v>
          </cell>
          <cell r="CE192">
            <v>2.6182E-2</v>
          </cell>
          <cell r="CF192">
            <v>3.0299E-2</v>
          </cell>
          <cell r="CG192">
            <v>3.653E-2</v>
          </cell>
          <cell r="CH192">
            <v>4.4382999999999999E-2</v>
          </cell>
          <cell r="CI192">
            <v>5.3058000000000001E-2</v>
          </cell>
          <cell r="CJ192">
            <v>6.1885000000000003E-2</v>
          </cell>
          <cell r="CK192">
            <v>7.0467000000000002E-2</v>
          </cell>
          <cell r="CL192">
            <v>7.8701999999999994E-2</v>
          </cell>
          <cell r="CM192">
            <v>8.6756E-2</v>
          </cell>
          <cell r="CN192">
            <v>9.4871999999999998E-2</v>
          </cell>
          <cell r="CO192">
            <v>0.103341</v>
          </cell>
          <cell r="CP192">
            <v>0.112453</v>
          </cell>
          <cell r="CQ192">
            <v>0.122473</v>
          </cell>
          <cell r="CR192">
            <v>0.13364599999999999</v>
          </cell>
          <cell r="CS192">
            <v>0.14463300000000001</v>
          </cell>
          <cell r="CT192">
            <v>0.15521799999999999</v>
          </cell>
          <cell r="CU192">
            <v>0.16517399999999999</v>
          </cell>
          <cell r="CV192">
            <v>0.17427599999999999</v>
          </cell>
          <cell r="CW192">
            <v>0.18230299999999999</v>
          </cell>
          <cell r="CX192">
            <v>0.19070200000000001</v>
          </cell>
          <cell r="CY192">
            <v>0.19949</v>
          </cell>
          <cell r="CZ192">
            <v>0.20868500000000001</v>
          </cell>
          <cell r="DA192">
            <v>0.218307</v>
          </cell>
          <cell r="DB192">
            <v>0.22837499999999999</v>
          </cell>
          <cell r="DC192">
            <v>0.23891100000000001</v>
          </cell>
          <cell r="DD192">
            <v>0.24993499999999999</v>
          </cell>
          <cell r="DE192">
            <v>0.26147199999999998</v>
          </cell>
          <cell r="DF192">
            <v>0.27354400000000001</v>
          </cell>
          <cell r="DG192">
            <v>0.28617599999999999</v>
          </cell>
          <cell r="DH192">
            <v>0.299396</v>
          </cell>
          <cell r="DI192">
            <v>0.31322899999999998</v>
          </cell>
          <cell r="DJ192">
            <v>0.327706</v>
          </cell>
          <cell r="DK192">
            <v>0.34285500000000002</v>
          </cell>
          <cell r="DL192">
            <v>0.358709</v>
          </cell>
          <cell r="DM192">
            <v>0.37530000000000002</v>
          </cell>
          <cell r="DN192">
            <v>0.39266299999999998</v>
          </cell>
          <cell r="DO192">
            <v>0.41083399999999998</v>
          </cell>
          <cell r="DP192">
            <v>0.42985000000000001</v>
          </cell>
          <cell r="DQ192">
            <v>0.44975199999999999</v>
          </cell>
        </row>
        <row r="193">
          <cell r="A193">
            <v>2041</v>
          </cell>
          <cell r="B193">
            <v>3.872E-3</v>
          </cell>
          <cell r="C193">
            <v>2.6600000000000001E-4</v>
          </cell>
          <cell r="D193">
            <v>1.7699999999999999E-4</v>
          </cell>
          <cell r="E193">
            <v>1.45E-4</v>
          </cell>
          <cell r="F193">
            <v>1.12E-4</v>
          </cell>
          <cell r="G193">
            <v>9.6000000000000002E-5</v>
          </cell>
          <cell r="H193">
            <v>8.3999999999999995E-5</v>
          </cell>
          <cell r="I193">
            <v>7.2999999999999999E-5</v>
          </cell>
          <cell r="J193">
            <v>6.2000000000000003E-5</v>
          </cell>
          <cell r="K193">
            <v>5.1E-5</v>
          </cell>
          <cell r="L193">
            <v>4.3000000000000002E-5</v>
          </cell>
          <cell r="M193">
            <v>4.6E-5</v>
          </cell>
          <cell r="N193">
            <v>6.6000000000000005E-5</v>
          </cell>
          <cell r="O193">
            <v>1.08E-4</v>
          </cell>
          <cell r="P193">
            <v>1.66E-4</v>
          </cell>
          <cell r="Q193">
            <v>2.2900000000000001E-4</v>
          </cell>
          <cell r="R193">
            <v>2.9300000000000002E-4</v>
          </cell>
          <cell r="S193">
            <v>3.68E-4</v>
          </cell>
          <cell r="T193">
            <v>4.5199999999999998E-4</v>
          </cell>
          <cell r="U193">
            <v>5.4199999999999995E-4</v>
          </cell>
          <cell r="V193">
            <v>6.3699999999999998E-4</v>
          </cell>
          <cell r="W193">
            <v>7.2499999999999995E-4</v>
          </cell>
          <cell r="X193">
            <v>7.9299999999999998E-4</v>
          </cell>
          <cell r="Y193">
            <v>8.3299999999999997E-4</v>
          </cell>
          <cell r="Z193">
            <v>8.5300000000000003E-4</v>
          </cell>
          <cell r="AA193">
            <v>8.6600000000000002E-4</v>
          </cell>
          <cell r="AB193">
            <v>8.8000000000000003E-4</v>
          </cell>
          <cell r="AC193">
            <v>8.9499999999999996E-4</v>
          </cell>
          <cell r="AD193">
            <v>9.1399999999999999E-4</v>
          </cell>
          <cell r="AE193">
            <v>9.3499999999999996E-4</v>
          </cell>
          <cell r="AF193">
            <v>9.5600000000000004E-4</v>
          </cell>
          <cell r="AG193">
            <v>9.7300000000000002E-4</v>
          </cell>
          <cell r="AH193">
            <v>9.8400000000000007E-4</v>
          </cell>
          <cell r="AI193">
            <v>9.8700000000000003E-4</v>
          </cell>
          <cell r="AJ193">
            <v>9.8700000000000003E-4</v>
          </cell>
          <cell r="AK193">
            <v>9.8999999999999999E-4</v>
          </cell>
          <cell r="AL193">
            <v>9.990000000000001E-4</v>
          </cell>
          <cell r="AM193">
            <v>1.008E-3</v>
          </cell>
          <cell r="AN193">
            <v>1.018E-3</v>
          </cell>
          <cell r="AO193">
            <v>1.0319999999999999E-3</v>
          </cell>
          <cell r="AP193">
            <v>1.0510000000000001E-3</v>
          </cell>
          <cell r="AQ193">
            <v>1.0839999999999999E-3</v>
          </cell>
          <cell r="AR193">
            <v>1.14E-3</v>
          </cell>
          <cell r="AS193">
            <v>1.2229999999999999E-3</v>
          </cell>
          <cell r="AT193">
            <v>1.33E-3</v>
          </cell>
          <cell r="AU193">
            <v>1.451E-3</v>
          </cell>
          <cell r="AV193">
            <v>1.58E-3</v>
          </cell>
          <cell r="AW193">
            <v>1.7210000000000001E-3</v>
          </cell>
          <cell r="AX193">
            <v>1.8730000000000001E-3</v>
          </cell>
          <cell r="AY193">
            <v>2.0370000000000002E-3</v>
          </cell>
          <cell r="AZ193">
            <v>2.2070000000000002E-3</v>
          </cell>
          <cell r="BA193">
            <v>2.3879999999999999E-3</v>
          </cell>
          <cell r="BB193">
            <v>2.591E-3</v>
          </cell>
          <cell r="BC193">
            <v>2.82E-3</v>
          </cell>
          <cell r="BD193">
            <v>3.065E-3</v>
          </cell>
          <cell r="BE193">
            <v>3.3540000000000002E-3</v>
          </cell>
          <cell r="BF193">
            <v>3.6419999999999998E-3</v>
          </cell>
          <cell r="BG193">
            <v>3.8500000000000001E-3</v>
          </cell>
          <cell r="BH193">
            <v>3.9439999999999996E-3</v>
          </cell>
          <cell r="BI193">
            <v>3.9769999999999996E-3</v>
          </cell>
          <cell r="BJ193">
            <v>3.9880000000000002E-3</v>
          </cell>
          <cell r="BK193">
            <v>4.0889999999999998E-3</v>
          </cell>
          <cell r="BL193">
            <v>4.3790000000000001E-3</v>
          </cell>
          <cell r="BM193">
            <v>4.9259999999999998E-3</v>
          </cell>
          <cell r="BN193">
            <v>5.672E-3</v>
          </cell>
          <cell r="BO193">
            <v>6.5440000000000003E-3</v>
          </cell>
          <cell r="BP193">
            <v>7.4180000000000001E-3</v>
          </cell>
          <cell r="BQ193">
            <v>8.2150000000000001E-3</v>
          </cell>
          <cell r="BR193">
            <v>8.8710000000000004E-3</v>
          </cell>
          <cell r="BS193">
            <v>9.4529999999999996E-3</v>
          </cell>
          <cell r="BT193">
            <v>1.0119E-2</v>
          </cell>
          <cell r="BU193">
            <v>1.0938E-2</v>
          </cell>
          <cell r="BV193">
            <v>1.1844E-2</v>
          </cell>
          <cell r="BW193">
            <v>1.2854000000000001E-2</v>
          </cell>
          <cell r="BX193">
            <v>1.4001E-2</v>
          </cell>
          <cell r="BY193">
            <v>1.5554999999999999E-2</v>
          </cell>
          <cell r="BZ193">
            <v>1.737E-2</v>
          </cell>
          <cell r="CA193">
            <v>1.9054999999999999E-2</v>
          </cell>
          <cell r="CB193">
            <v>2.0493999999999998E-2</v>
          </cell>
          <cell r="CC193">
            <v>2.1985999999999999E-2</v>
          </cell>
          <cell r="CD193">
            <v>2.359E-2</v>
          </cell>
          <cell r="CE193">
            <v>2.6025E-2</v>
          </cell>
          <cell r="CF193">
            <v>3.0126E-2</v>
          </cell>
          <cell r="CG193">
            <v>3.6341999999999999E-2</v>
          </cell>
          <cell r="CH193">
            <v>4.4177000000000001E-2</v>
          </cell>
          <cell r="CI193">
            <v>5.2832999999999998E-2</v>
          </cell>
          <cell r="CJ193">
            <v>6.1637999999999998E-2</v>
          </cell>
          <cell r="CK193">
            <v>7.0194999999999994E-2</v>
          </cell>
          <cell r="CL193">
            <v>7.8403E-2</v>
          </cell>
          <cell r="CM193">
            <v>8.6426000000000003E-2</v>
          </cell>
          <cell r="CN193">
            <v>9.4510999999999998E-2</v>
          </cell>
          <cell r="CO193">
            <v>0.10294399999999999</v>
          </cell>
          <cell r="CP193">
            <v>0.112021</v>
          </cell>
          <cell r="CQ193">
            <v>0.122002</v>
          </cell>
          <cell r="CR193">
            <v>0.133135</v>
          </cell>
          <cell r="CS193">
            <v>0.14408299999999999</v>
          </cell>
          <cell r="CT193">
            <v>0.15462999999999999</v>
          </cell>
          <cell r="CU193">
            <v>0.164552</v>
          </cell>
          <cell r="CV193">
            <v>0.173622</v>
          </cell>
          <cell r="CW193">
            <v>0.181621</v>
          </cell>
          <cell r="CX193">
            <v>0.18998999999999999</v>
          </cell>
          <cell r="CY193">
            <v>0.19874800000000001</v>
          </cell>
          <cell r="CZ193">
            <v>0.20791200000000001</v>
          </cell>
          <cell r="DA193">
            <v>0.2175</v>
          </cell>
          <cell r="DB193">
            <v>0.22753399999999999</v>
          </cell>
          <cell r="DC193">
            <v>0.238034</v>
          </cell>
          <cell r="DD193">
            <v>0.24902099999999999</v>
          </cell>
          <cell r="DE193">
            <v>0.26051800000000003</v>
          </cell>
          <cell r="DF193">
            <v>0.27254899999999999</v>
          </cell>
          <cell r="DG193">
            <v>0.28513899999999998</v>
          </cell>
          <cell r="DH193">
            <v>0.29831400000000002</v>
          </cell>
          <cell r="DI193">
            <v>0.31210100000000002</v>
          </cell>
          <cell r="DJ193">
            <v>0.32652900000000001</v>
          </cell>
          <cell r="DK193">
            <v>0.34162799999999999</v>
          </cell>
          <cell r="DL193">
            <v>0.357429</v>
          </cell>
          <cell r="DM193">
            <v>0.37396499999999999</v>
          </cell>
          <cell r="DN193">
            <v>0.39127000000000001</v>
          </cell>
          <cell r="DO193">
            <v>0.40938099999999999</v>
          </cell>
          <cell r="DP193">
            <v>0.42833500000000002</v>
          </cell>
          <cell r="DQ193">
            <v>0.44817099999999999</v>
          </cell>
        </row>
        <row r="194">
          <cell r="A194">
            <v>2042</v>
          </cell>
          <cell r="B194">
            <v>3.8080000000000002E-3</v>
          </cell>
          <cell r="C194">
            <v>2.6200000000000003E-4</v>
          </cell>
          <cell r="D194">
            <v>1.75E-4</v>
          </cell>
          <cell r="E194">
            <v>1.4300000000000001E-4</v>
          </cell>
          <cell r="F194">
            <v>1.1E-4</v>
          </cell>
          <cell r="G194">
            <v>9.5000000000000005E-5</v>
          </cell>
          <cell r="H194">
            <v>8.2999999999999998E-5</v>
          </cell>
          <cell r="I194">
            <v>7.2000000000000002E-5</v>
          </cell>
          <cell r="J194">
            <v>6.0999999999999999E-5</v>
          </cell>
          <cell r="K194">
            <v>5.0000000000000002E-5</v>
          </cell>
          <cell r="L194">
            <v>4.1999999999999998E-5</v>
          </cell>
          <cell r="M194">
            <v>4.5000000000000003E-5</v>
          </cell>
          <cell r="N194">
            <v>6.4999999999999994E-5</v>
          </cell>
          <cell r="O194">
            <v>1.07E-4</v>
          </cell>
          <cell r="P194">
            <v>1.65E-4</v>
          </cell>
          <cell r="Q194">
            <v>2.2699999999999999E-4</v>
          </cell>
          <cell r="R194">
            <v>2.9100000000000003E-4</v>
          </cell>
          <cell r="S194">
            <v>3.6499999999999998E-4</v>
          </cell>
          <cell r="T194">
            <v>4.4900000000000002E-4</v>
          </cell>
          <cell r="U194">
            <v>5.3799999999999996E-4</v>
          </cell>
          <cell r="V194">
            <v>6.3199999999999997E-4</v>
          </cell>
          <cell r="W194">
            <v>7.2000000000000005E-4</v>
          </cell>
          <cell r="X194">
            <v>7.8700000000000005E-4</v>
          </cell>
          <cell r="Y194">
            <v>8.2700000000000004E-4</v>
          </cell>
          <cell r="Z194">
            <v>8.4699999999999999E-4</v>
          </cell>
          <cell r="AA194">
            <v>8.5899999999999995E-4</v>
          </cell>
          <cell r="AB194">
            <v>8.7299999999999997E-4</v>
          </cell>
          <cell r="AC194">
            <v>8.8800000000000001E-4</v>
          </cell>
          <cell r="AD194">
            <v>9.0700000000000004E-4</v>
          </cell>
          <cell r="AE194">
            <v>9.2699999999999998E-4</v>
          </cell>
          <cell r="AF194">
            <v>9.4799999999999995E-4</v>
          </cell>
          <cell r="AG194">
            <v>9.6500000000000004E-4</v>
          </cell>
          <cell r="AH194">
            <v>9.7599999999999998E-4</v>
          </cell>
          <cell r="AI194">
            <v>9.7900000000000005E-4</v>
          </cell>
          <cell r="AJ194">
            <v>9.7900000000000005E-4</v>
          </cell>
          <cell r="AK194">
            <v>9.8200000000000002E-4</v>
          </cell>
          <cell r="AL194">
            <v>9.8999999999999999E-4</v>
          </cell>
          <cell r="AM194">
            <v>9.990000000000001E-4</v>
          </cell>
          <cell r="AN194">
            <v>1.0089999999999999E-3</v>
          </cell>
          <cell r="AO194">
            <v>1.023E-3</v>
          </cell>
          <cell r="AP194">
            <v>1.042E-3</v>
          </cell>
          <cell r="AQ194">
            <v>1.075E-3</v>
          </cell>
          <cell r="AR194">
            <v>1.1299999999999999E-3</v>
          </cell>
          <cell r="AS194">
            <v>1.212E-3</v>
          </cell>
          <cell r="AT194">
            <v>1.3179999999999999E-3</v>
          </cell>
          <cell r="AU194">
            <v>1.4369999999999999E-3</v>
          </cell>
          <cell r="AV194">
            <v>1.565E-3</v>
          </cell>
          <cell r="AW194">
            <v>1.7049999999999999E-3</v>
          </cell>
          <cell r="AX194">
            <v>1.8550000000000001E-3</v>
          </cell>
          <cell r="AY194">
            <v>2.0179999999999998E-3</v>
          </cell>
          <cell r="AZ194">
            <v>2.1870000000000001E-3</v>
          </cell>
          <cell r="BA194">
            <v>2.366E-3</v>
          </cell>
          <cell r="BB194">
            <v>2.568E-3</v>
          </cell>
          <cell r="BC194">
            <v>2.7950000000000002E-3</v>
          </cell>
          <cell r="BD194">
            <v>3.0370000000000002E-3</v>
          </cell>
          <cell r="BE194">
            <v>3.323E-3</v>
          </cell>
          <cell r="BF194">
            <v>3.6089999999999998E-3</v>
          </cell>
          <cell r="BG194">
            <v>3.8140000000000001E-3</v>
          </cell>
          <cell r="BH194">
            <v>3.9060000000000002E-3</v>
          </cell>
          <cell r="BI194">
            <v>3.9370000000000004E-3</v>
          </cell>
          <cell r="BJ194">
            <v>3.947E-3</v>
          </cell>
          <cell r="BK194">
            <v>4.045E-3</v>
          </cell>
          <cell r="BL194">
            <v>4.3340000000000002E-3</v>
          </cell>
          <cell r="BM194">
            <v>4.8799999999999998E-3</v>
          </cell>
          <cell r="BN194">
            <v>5.6239999999999997E-3</v>
          </cell>
          <cell r="BO194">
            <v>6.496E-3</v>
          </cell>
          <cell r="BP194">
            <v>7.3680000000000004E-3</v>
          </cell>
          <cell r="BQ194">
            <v>8.1630000000000001E-3</v>
          </cell>
          <cell r="BR194">
            <v>8.8170000000000002E-3</v>
          </cell>
          <cell r="BS194">
            <v>9.3939999999999996E-3</v>
          </cell>
          <cell r="BT194">
            <v>1.0055E-2</v>
          </cell>
          <cell r="BU194">
            <v>1.0869E-2</v>
          </cell>
          <cell r="BV194">
            <v>1.1769999999999999E-2</v>
          </cell>
          <cell r="BW194">
            <v>1.2774000000000001E-2</v>
          </cell>
          <cell r="BX194">
            <v>1.3916E-2</v>
          </cell>
          <cell r="BY194">
            <v>1.5462E-2</v>
          </cell>
          <cell r="BZ194">
            <v>1.7270000000000001E-2</v>
          </cell>
          <cell r="CA194">
            <v>1.8946000000000001E-2</v>
          </cell>
          <cell r="CB194">
            <v>2.0375000000000001E-2</v>
          </cell>
          <cell r="CC194">
            <v>2.1857000000000001E-2</v>
          </cell>
          <cell r="CD194">
            <v>2.3448E-2</v>
          </cell>
          <cell r="CE194">
            <v>2.5869E-2</v>
          </cell>
          <cell r="CF194">
            <v>2.9956E-2</v>
          </cell>
          <cell r="CG194">
            <v>3.6156000000000001E-2</v>
          </cell>
          <cell r="CH194">
            <v>4.3972999999999998E-2</v>
          </cell>
          <cell r="CI194">
            <v>5.2609000000000003E-2</v>
          </cell>
          <cell r="CJ194">
            <v>6.1392000000000002E-2</v>
          </cell>
          <cell r="CK194">
            <v>6.9925000000000001E-2</v>
          </cell>
          <cell r="CL194">
            <v>7.8105999999999995E-2</v>
          </cell>
          <cell r="CM194">
            <v>8.6098999999999995E-2</v>
          </cell>
          <cell r="CN194">
            <v>9.4152E-2</v>
          </cell>
          <cell r="CO194">
            <v>0.102551</v>
          </cell>
          <cell r="CP194">
            <v>0.111591</v>
          </cell>
          <cell r="CQ194">
            <v>0.121534</v>
          </cell>
          <cell r="CR194">
            <v>0.132628</v>
          </cell>
          <cell r="CS194">
            <v>0.143537</v>
          </cell>
          <cell r="CT194">
            <v>0.15404599999999999</v>
          </cell>
          <cell r="CU194">
            <v>0.163933</v>
          </cell>
          <cell r="CV194">
            <v>0.17297199999999999</v>
          </cell>
          <cell r="CW194">
            <v>0.18094299999999999</v>
          </cell>
          <cell r="CX194">
            <v>0.18928400000000001</v>
          </cell>
          <cell r="CY194">
            <v>0.19801099999999999</v>
          </cell>
          <cell r="CZ194">
            <v>0.20714299999999999</v>
          </cell>
          <cell r="DA194">
            <v>0.216699</v>
          </cell>
          <cell r="DB194">
            <v>0.22669900000000001</v>
          </cell>
          <cell r="DC194">
            <v>0.23716300000000001</v>
          </cell>
          <cell r="DD194">
            <v>0.248112</v>
          </cell>
          <cell r="DE194">
            <v>0.25957000000000002</v>
          </cell>
          <cell r="DF194">
            <v>0.271561</v>
          </cell>
          <cell r="DG194">
            <v>0.28410800000000003</v>
          </cell>
          <cell r="DH194">
            <v>0.29723899999999998</v>
          </cell>
          <cell r="DI194">
            <v>0.31097999999999998</v>
          </cell>
          <cell r="DJ194">
            <v>0.32535999999999998</v>
          </cell>
          <cell r="DK194">
            <v>0.34040799999999999</v>
          </cell>
          <cell r="DL194">
            <v>0.356157</v>
          </cell>
          <cell r="DM194">
            <v>0.37263800000000002</v>
          </cell>
          <cell r="DN194">
            <v>0.38988699999999998</v>
          </cell>
          <cell r="DO194">
            <v>0.40793800000000002</v>
          </cell>
          <cell r="DP194">
            <v>0.42682999999999999</v>
          </cell>
          <cell r="DQ194">
            <v>0.44660100000000003</v>
          </cell>
        </row>
        <row r="195">
          <cell r="A195">
            <v>2043</v>
          </cell>
          <cell r="B195">
            <v>3.7450000000000001E-3</v>
          </cell>
          <cell r="C195">
            <v>2.5900000000000001E-4</v>
          </cell>
          <cell r="D195">
            <v>1.7200000000000001E-4</v>
          </cell>
          <cell r="E195">
            <v>1.4100000000000001E-4</v>
          </cell>
          <cell r="F195">
            <v>1.0900000000000001E-4</v>
          </cell>
          <cell r="G195">
            <v>9.3999999999999994E-5</v>
          </cell>
          <cell r="H195">
            <v>8.2000000000000001E-5</v>
          </cell>
          <cell r="I195">
            <v>7.2000000000000002E-5</v>
          </cell>
          <cell r="J195">
            <v>6.0000000000000002E-5</v>
          </cell>
          <cell r="K195">
            <v>4.8999999999999998E-5</v>
          </cell>
          <cell r="L195">
            <v>4.1999999999999998E-5</v>
          </cell>
          <cell r="M195">
            <v>4.3999999999999999E-5</v>
          </cell>
          <cell r="N195">
            <v>6.3999999999999997E-5</v>
          </cell>
          <cell r="O195">
            <v>1.05E-4</v>
          </cell>
          <cell r="P195">
            <v>1.63E-4</v>
          </cell>
          <cell r="Q195">
            <v>2.2499999999999999E-4</v>
          </cell>
          <cell r="R195">
            <v>2.8899999999999998E-4</v>
          </cell>
          <cell r="S195">
            <v>3.6200000000000002E-4</v>
          </cell>
          <cell r="T195">
            <v>4.46E-4</v>
          </cell>
          <cell r="U195">
            <v>5.3399999999999997E-4</v>
          </cell>
          <cell r="V195">
            <v>6.2699999999999995E-4</v>
          </cell>
          <cell r="W195">
            <v>7.1400000000000001E-4</v>
          </cell>
          <cell r="X195">
            <v>7.8100000000000001E-4</v>
          </cell>
          <cell r="Y195">
            <v>8.2100000000000001E-4</v>
          </cell>
          <cell r="Z195">
            <v>8.4099999999999995E-4</v>
          </cell>
          <cell r="AA195">
            <v>8.5300000000000003E-4</v>
          </cell>
          <cell r="AB195">
            <v>8.6600000000000002E-4</v>
          </cell>
          <cell r="AC195">
            <v>8.8099999999999995E-4</v>
          </cell>
          <cell r="AD195">
            <v>8.9999999999999998E-4</v>
          </cell>
          <cell r="AE195">
            <v>9.2000000000000003E-4</v>
          </cell>
          <cell r="AF195">
            <v>9.41E-4</v>
          </cell>
          <cell r="AG195">
            <v>9.5699999999999995E-4</v>
          </cell>
          <cell r="AH195">
            <v>9.68E-4</v>
          </cell>
          <cell r="AI195">
            <v>9.7199999999999999E-4</v>
          </cell>
          <cell r="AJ195">
            <v>9.7099999999999997E-4</v>
          </cell>
          <cell r="AK195">
            <v>9.7400000000000004E-4</v>
          </cell>
          <cell r="AL195">
            <v>9.8200000000000002E-4</v>
          </cell>
          <cell r="AM195">
            <v>9.9099999999999991E-4</v>
          </cell>
          <cell r="AN195">
            <v>1E-3</v>
          </cell>
          <cell r="AO195">
            <v>1.0139999999999999E-3</v>
          </cell>
          <cell r="AP195">
            <v>1.0330000000000001E-3</v>
          </cell>
          <cell r="AQ195">
            <v>1.065E-3</v>
          </cell>
          <cell r="AR195">
            <v>1.119E-3</v>
          </cell>
          <cell r="AS195">
            <v>1.201E-3</v>
          </cell>
          <cell r="AT195">
            <v>1.305E-3</v>
          </cell>
          <cell r="AU195">
            <v>1.423E-3</v>
          </cell>
          <cell r="AV195">
            <v>1.5499999999999999E-3</v>
          </cell>
          <cell r="AW195">
            <v>1.688E-3</v>
          </cell>
          <cell r="AX195">
            <v>1.838E-3</v>
          </cell>
          <cell r="AY195">
            <v>2E-3</v>
          </cell>
          <cell r="AZ195">
            <v>2.1670000000000001E-3</v>
          </cell>
          <cell r="BA195">
            <v>2.3449999999999999E-3</v>
          </cell>
          <cell r="BB195">
            <v>2.5460000000000001E-3</v>
          </cell>
          <cell r="BC195">
            <v>2.7699999999999999E-3</v>
          </cell>
          <cell r="BD195">
            <v>3.0100000000000001E-3</v>
          </cell>
          <cell r="BE195">
            <v>3.2929999999999999E-3</v>
          </cell>
          <cell r="BF195">
            <v>3.5760000000000002E-3</v>
          </cell>
          <cell r="BG195">
            <v>3.7789999999999998E-3</v>
          </cell>
          <cell r="BH195">
            <v>3.8679999999999999E-3</v>
          </cell>
          <cell r="BI195">
            <v>3.898E-3</v>
          </cell>
          <cell r="BJ195">
            <v>3.9050000000000001E-3</v>
          </cell>
          <cell r="BK195">
            <v>4.0020000000000003E-3</v>
          </cell>
          <cell r="BL195">
            <v>4.2890000000000003E-3</v>
          </cell>
          <cell r="BM195">
            <v>4.8339999999999998E-3</v>
          </cell>
          <cell r="BN195">
            <v>5.5779999999999996E-3</v>
          </cell>
          <cell r="BO195">
            <v>6.4489999999999999E-3</v>
          </cell>
          <cell r="BP195">
            <v>7.3200000000000001E-3</v>
          </cell>
          <cell r="BQ195">
            <v>8.1119999999999994E-3</v>
          </cell>
          <cell r="BR195">
            <v>8.763E-3</v>
          </cell>
          <cell r="BS195">
            <v>9.3360000000000005E-3</v>
          </cell>
          <cell r="BT195">
            <v>9.9930000000000001E-3</v>
          </cell>
          <cell r="BU195">
            <v>1.0802000000000001E-2</v>
          </cell>
          <cell r="BV195">
            <v>1.1697000000000001E-2</v>
          </cell>
          <cell r="BW195">
            <v>1.2696000000000001E-2</v>
          </cell>
          <cell r="BX195">
            <v>1.3831E-2</v>
          </cell>
          <cell r="BY195">
            <v>1.5370999999999999E-2</v>
          </cell>
          <cell r="BZ195">
            <v>1.7170999999999999E-2</v>
          </cell>
          <cell r="CA195">
            <v>1.8838000000000001E-2</v>
          </cell>
          <cell r="CB195">
            <v>2.0258000000000002E-2</v>
          </cell>
          <cell r="CC195">
            <v>2.1728000000000001E-2</v>
          </cell>
          <cell r="CD195">
            <v>2.3307999999999999E-2</v>
          </cell>
          <cell r="CE195">
            <v>2.5714999999999998E-2</v>
          </cell>
          <cell r="CF195">
            <v>2.9787000000000001E-2</v>
          </cell>
          <cell r="CG195">
            <v>3.5971000000000003E-2</v>
          </cell>
          <cell r="CH195">
            <v>4.3770999999999997E-2</v>
          </cell>
          <cell r="CI195">
            <v>5.2387000000000003E-2</v>
          </cell>
          <cell r="CJ195">
            <v>6.1148000000000001E-2</v>
          </cell>
          <cell r="CK195">
            <v>6.9655999999999996E-2</v>
          </cell>
          <cell r="CL195">
            <v>7.7810000000000004E-2</v>
          </cell>
          <cell r="CM195">
            <v>8.5774000000000003E-2</v>
          </cell>
          <cell r="CN195">
            <v>9.3795000000000003E-2</v>
          </cell>
          <cell r="CO195">
            <v>0.10216</v>
          </cell>
          <cell r="CP195">
            <v>0.111164</v>
          </cell>
          <cell r="CQ195">
            <v>0.121069</v>
          </cell>
          <cell r="CR195">
            <v>0.13212299999999999</v>
          </cell>
          <cell r="CS195">
            <v>0.14299400000000001</v>
          </cell>
          <cell r="CT195">
            <v>0.15346699999999999</v>
          </cell>
          <cell r="CU195">
            <v>0.16331999999999999</v>
          </cell>
          <cell r="CV195">
            <v>0.17232700000000001</v>
          </cell>
          <cell r="CW195">
            <v>0.18027000000000001</v>
          </cell>
          <cell r="CX195">
            <v>0.188582</v>
          </cell>
          <cell r="CY195">
            <v>0.19727900000000001</v>
          </cell>
          <cell r="CZ195">
            <v>0.20638000000000001</v>
          </cell>
          <cell r="DA195">
            <v>0.21590400000000001</v>
          </cell>
          <cell r="DB195">
            <v>0.22586899999999999</v>
          </cell>
          <cell r="DC195">
            <v>0.23629700000000001</v>
          </cell>
          <cell r="DD195">
            <v>0.24721000000000001</v>
          </cell>
          <cell r="DE195">
            <v>0.258629</v>
          </cell>
          <cell r="DF195">
            <v>0.27057900000000001</v>
          </cell>
          <cell r="DG195">
            <v>0.28308499999999998</v>
          </cell>
          <cell r="DH195">
            <v>0.29617100000000002</v>
          </cell>
          <cell r="DI195">
            <v>0.30986599999999997</v>
          </cell>
          <cell r="DJ195">
            <v>0.32419799999999999</v>
          </cell>
          <cell r="DK195">
            <v>0.33919700000000003</v>
          </cell>
          <cell r="DL195">
            <v>0.35489399999999999</v>
          </cell>
          <cell r="DM195">
            <v>0.37132100000000001</v>
          </cell>
          <cell r="DN195">
            <v>0.38851200000000002</v>
          </cell>
          <cell r="DO195">
            <v>0.40650399999999998</v>
          </cell>
          <cell r="DP195">
            <v>0.42533399999999999</v>
          </cell>
          <cell r="DQ195">
            <v>0.44504100000000002</v>
          </cell>
        </row>
        <row r="196">
          <cell r="A196">
            <v>2044</v>
          </cell>
          <cell r="B196">
            <v>3.6830000000000001E-3</v>
          </cell>
          <cell r="C196">
            <v>2.5500000000000002E-4</v>
          </cell>
          <cell r="D196">
            <v>1.7000000000000001E-4</v>
          </cell>
          <cell r="E196">
            <v>1.3899999999999999E-4</v>
          </cell>
          <cell r="F196">
            <v>1.07E-4</v>
          </cell>
          <cell r="G196">
            <v>9.2999999999999997E-5</v>
          </cell>
          <cell r="H196">
            <v>8.1000000000000004E-5</v>
          </cell>
          <cell r="I196">
            <v>7.1000000000000005E-5</v>
          </cell>
          <cell r="J196">
            <v>5.8999999999999998E-5</v>
          </cell>
          <cell r="K196">
            <v>4.8000000000000001E-5</v>
          </cell>
          <cell r="L196">
            <v>4.1E-5</v>
          </cell>
          <cell r="M196">
            <v>4.3999999999999999E-5</v>
          </cell>
          <cell r="N196">
            <v>6.3E-5</v>
          </cell>
          <cell r="O196">
            <v>1.0399999999999999E-4</v>
          </cell>
          <cell r="P196">
            <v>1.6200000000000001E-4</v>
          </cell>
          <cell r="Q196">
            <v>2.23E-4</v>
          </cell>
          <cell r="R196">
            <v>2.8699999999999998E-4</v>
          </cell>
          <cell r="S196">
            <v>3.59E-4</v>
          </cell>
          <cell r="T196">
            <v>4.4200000000000001E-4</v>
          </cell>
          <cell r="U196">
            <v>5.2999999999999998E-4</v>
          </cell>
          <cell r="V196">
            <v>6.2299999999999996E-4</v>
          </cell>
          <cell r="W196">
            <v>7.0899999999999999E-4</v>
          </cell>
          <cell r="X196">
            <v>7.7499999999999997E-4</v>
          </cell>
          <cell r="Y196">
            <v>8.1499999999999997E-4</v>
          </cell>
          <cell r="Z196">
            <v>8.34E-4</v>
          </cell>
          <cell r="AA196">
            <v>8.4599999999999996E-4</v>
          </cell>
          <cell r="AB196">
            <v>8.5999999999999998E-4</v>
          </cell>
          <cell r="AC196">
            <v>8.7399999999999999E-4</v>
          </cell>
          <cell r="AD196">
            <v>8.9300000000000002E-4</v>
          </cell>
          <cell r="AE196">
            <v>9.1299999999999997E-4</v>
          </cell>
          <cell r="AF196">
            <v>9.3300000000000002E-4</v>
          </cell>
          <cell r="AG196">
            <v>9.5E-4</v>
          </cell>
          <cell r="AH196">
            <v>9.6000000000000002E-4</v>
          </cell>
          <cell r="AI196">
            <v>9.6400000000000001E-4</v>
          </cell>
          <cell r="AJ196">
            <v>9.6299999999999999E-4</v>
          </cell>
          <cell r="AK196">
            <v>9.6599999999999995E-4</v>
          </cell>
          <cell r="AL196">
            <v>9.7400000000000004E-4</v>
          </cell>
          <cell r="AM196">
            <v>9.8200000000000002E-4</v>
          </cell>
          <cell r="AN196">
            <v>9.9099999999999991E-4</v>
          </cell>
          <cell r="AO196">
            <v>1.005E-3</v>
          </cell>
          <cell r="AP196">
            <v>1.024E-3</v>
          </cell>
          <cell r="AQ196">
            <v>1.0549999999999999E-3</v>
          </cell>
          <cell r="AR196">
            <v>1.109E-3</v>
          </cell>
          <cell r="AS196">
            <v>1.1900000000000001E-3</v>
          </cell>
          <cell r="AT196">
            <v>1.2930000000000001E-3</v>
          </cell>
          <cell r="AU196">
            <v>1.4090000000000001E-3</v>
          </cell>
          <cell r="AV196">
            <v>1.5349999999999999E-3</v>
          </cell>
          <cell r="AW196">
            <v>1.6720000000000001E-3</v>
          </cell>
          <cell r="AX196">
            <v>1.82E-3</v>
          </cell>
          <cell r="AY196">
            <v>1.9810000000000001E-3</v>
          </cell>
          <cell r="AZ196">
            <v>2.147E-3</v>
          </cell>
          <cell r="BA196">
            <v>2.3249999999999998E-3</v>
          </cell>
          <cell r="BB196">
            <v>2.5230000000000001E-3</v>
          </cell>
          <cell r="BC196">
            <v>2.7460000000000002E-3</v>
          </cell>
          <cell r="BD196">
            <v>2.983E-3</v>
          </cell>
          <cell r="BE196">
            <v>3.2629999999999998E-3</v>
          </cell>
          <cell r="BF196">
            <v>3.5439999999999998E-3</v>
          </cell>
          <cell r="BG196">
            <v>3.7439999999999999E-3</v>
          </cell>
          <cell r="BH196">
            <v>3.8319999999999999E-3</v>
          </cell>
          <cell r="BI196">
            <v>3.859E-3</v>
          </cell>
          <cell r="BJ196">
            <v>3.8649999999999999E-3</v>
          </cell>
          <cell r="BK196">
            <v>3.9589999999999998E-3</v>
          </cell>
          <cell r="BL196">
            <v>4.2449999999999996E-3</v>
          </cell>
          <cell r="BM196">
            <v>4.7889999999999999E-3</v>
          </cell>
          <cell r="BN196">
            <v>5.5319999999999996E-3</v>
          </cell>
          <cell r="BO196">
            <v>6.4019999999999997E-3</v>
          </cell>
          <cell r="BP196">
            <v>7.2709999999999997E-3</v>
          </cell>
          <cell r="BQ196">
            <v>8.0619999999999997E-3</v>
          </cell>
          <cell r="BR196">
            <v>8.7089999999999997E-3</v>
          </cell>
          <cell r="BS196">
            <v>9.2790000000000008E-3</v>
          </cell>
          <cell r="BT196">
            <v>9.9310000000000006E-3</v>
          </cell>
          <cell r="BU196">
            <v>1.0735E-2</v>
          </cell>
          <cell r="BV196">
            <v>1.1625E-2</v>
          </cell>
          <cell r="BW196">
            <v>1.2618000000000001E-2</v>
          </cell>
          <cell r="BX196">
            <v>1.3748E-2</v>
          </cell>
          <cell r="BY196">
            <v>1.5280999999999999E-2</v>
          </cell>
          <cell r="BZ196">
            <v>1.7073000000000001E-2</v>
          </cell>
          <cell r="CA196">
            <v>1.8731999999999999E-2</v>
          </cell>
          <cell r="CB196">
            <v>2.0140999999999999E-2</v>
          </cell>
          <cell r="CC196">
            <v>2.1602E-2</v>
          </cell>
          <cell r="CD196">
            <v>2.3168999999999999E-2</v>
          </cell>
          <cell r="CE196">
            <v>2.5562000000000001E-2</v>
          </cell>
          <cell r="CF196">
            <v>2.962E-2</v>
          </cell>
          <cell r="CG196">
            <v>3.5788E-2</v>
          </cell>
          <cell r="CH196">
            <v>4.3570999999999999E-2</v>
          </cell>
          <cell r="CI196">
            <v>5.2166999999999998E-2</v>
          </cell>
          <cell r="CJ196">
            <v>6.0906000000000002E-2</v>
          </cell>
          <cell r="CK196">
            <v>6.9389999999999993E-2</v>
          </cell>
          <cell r="CL196">
            <v>7.7517000000000003E-2</v>
          </cell>
          <cell r="CM196">
            <v>8.5450999999999999E-2</v>
          </cell>
          <cell r="CN196">
            <v>9.3439999999999995E-2</v>
          </cell>
          <cell r="CO196">
            <v>0.101772</v>
          </cell>
          <cell r="CP196">
            <v>0.11074000000000001</v>
          </cell>
          <cell r="CQ196">
            <v>0.12060800000000001</v>
          </cell>
          <cell r="CR196">
            <v>0.13162299999999999</v>
          </cell>
          <cell r="CS196">
            <v>0.142455</v>
          </cell>
          <cell r="CT196">
            <v>0.152892</v>
          </cell>
          <cell r="CU196">
            <v>0.16270999999999999</v>
          </cell>
          <cell r="CV196">
            <v>0.17168600000000001</v>
          </cell>
          <cell r="CW196">
            <v>0.17960200000000001</v>
          </cell>
          <cell r="CX196">
            <v>0.187885</v>
          </cell>
          <cell r="CY196">
            <v>0.19655300000000001</v>
          </cell>
          <cell r="CZ196">
            <v>0.205622</v>
          </cell>
          <cell r="DA196">
            <v>0.215113</v>
          </cell>
          <cell r="DB196">
            <v>0.225045</v>
          </cell>
          <cell r="DC196">
            <v>0.23543800000000001</v>
          </cell>
          <cell r="DD196">
            <v>0.246313</v>
          </cell>
          <cell r="DE196">
            <v>0.25769399999999998</v>
          </cell>
          <cell r="DF196">
            <v>0.26960400000000001</v>
          </cell>
          <cell r="DG196">
            <v>0.28206799999999999</v>
          </cell>
          <cell r="DH196">
            <v>0.29511100000000001</v>
          </cell>
          <cell r="DI196">
            <v>0.30875999999999998</v>
          </cell>
          <cell r="DJ196">
            <v>0.32304500000000003</v>
          </cell>
          <cell r="DK196">
            <v>0.33799400000000002</v>
          </cell>
          <cell r="DL196">
            <v>0.35363899999999998</v>
          </cell>
          <cell r="DM196">
            <v>0.37001200000000001</v>
          </cell>
          <cell r="DN196">
            <v>0.38714700000000002</v>
          </cell>
          <cell r="DO196">
            <v>0.40508</v>
          </cell>
          <cell r="DP196">
            <v>0.423848</v>
          </cell>
          <cell r="DQ196">
            <v>0.44349100000000002</v>
          </cell>
        </row>
        <row r="197">
          <cell r="A197">
            <v>2045</v>
          </cell>
          <cell r="B197">
            <v>3.6229999999999999E-3</v>
          </cell>
          <cell r="C197">
            <v>2.52E-4</v>
          </cell>
          <cell r="D197">
            <v>1.6799999999999999E-4</v>
          </cell>
          <cell r="E197">
            <v>1.3799999999999999E-4</v>
          </cell>
          <cell r="F197">
            <v>1.06E-4</v>
          </cell>
          <cell r="G197">
            <v>9.1000000000000003E-5</v>
          </cell>
          <cell r="H197">
            <v>8.0000000000000007E-5</v>
          </cell>
          <cell r="I197">
            <v>6.9999999999999994E-5</v>
          </cell>
          <cell r="J197">
            <v>5.8E-5</v>
          </cell>
          <cell r="K197">
            <v>4.6999999999999997E-5</v>
          </cell>
          <cell r="L197">
            <v>4.0000000000000003E-5</v>
          </cell>
          <cell r="M197">
            <v>4.3000000000000002E-5</v>
          </cell>
          <cell r="N197">
            <v>6.2000000000000003E-5</v>
          </cell>
          <cell r="O197">
            <v>1.03E-4</v>
          </cell>
          <cell r="P197">
            <v>1.6000000000000001E-4</v>
          </cell>
          <cell r="Q197">
            <v>2.22E-4</v>
          </cell>
          <cell r="R197">
            <v>2.8400000000000002E-4</v>
          </cell>
          <cell r="S197">
            <v>3.57E-4</v>
          </cell>
          <cell r="T197">
            <v>4.3899999999999999E-4</v>
          </cell>
          <cell r="U197">
            <v>5.2599999999999999E-4</v>
          </cell>
          <cell r="V197">
            <v>6.1799999999999995E-4</v>
          </cell>
          <cell r="W197">
            <v>7.0399999999999998E-4</v>
          </cell>
          <cell r="X197">
            <v>7.6900000000000004E-4</v>
          </cell>
          <cell r="Y197">
            <v>8.0900000000000004E-4</v>
          </cell>
          <cell r="Z197">
            <v>8.2799999999999996E-4</v>
          </cell>
          <cell r="AA197">
            <v>8.4000000000000003E-4</v>
          </cell>
          <cell r="AB197">
            <v>8.5300000000000003E-4</v>
          </cell>
          <cell r="AC197">
            <v>8.6799999999999996E-4</v>
          </cell>
          <cell r="AD197">
            <v>8.8599999999999996E-4</v>
          </cell>
          <cell r="AE197">
            <v>9.0600000000000001E-4</v>
          </cell>
          <cell r="AF197">
            <v>9.2599999999999996E-4</v>
          </cell>
          <cell r="AG197">
            <v>9.4200000000000002E-4</v>
          </cell>
          <cell r="AH197">
            <v>9.5299999999999996E-4</v>
          </cell>
          <cell r="AI197">
            <v>9.5600000000000004E-4</v>
          </cell>
          <cell r="AJ197">
            <v>9.5500000000000001E-4</v>
          </cell>
          <cell r="AK197">
            <v>9.5799999999999998E-4</v>
          </cell>
          <cell r="AL197">
            <v>9.6599999999999995E-4</v>
          </cell>
          <cell r="AM197">
            <v>9.7400000000000004E-4</v>
          </cell>
          <cell r="AN197">
            <v>9.8299999999999993E-4</v>
          </cell>
          <cell r="AO197">
            <v>9.9599999999999992E-4</v>
          </cell>
          <cell r="AP197">
            <v>1.0150000000000001E-3</v>
          </cell>
          <cell r="AQ197">
            <v>1.0460000000000001E-3</v>
          </cell>
          <cell r="AR197">
            <v>1.0989999999999999E-3</v>
          </cell>
          <cell r="AS197">
            <v>1.1789999999999999E-3</v>
          </cell>
          <cell r="AT197">
            <v>1.281E-3</v>
          </cell>
          <cell r="AU197">
            <v>1.3960000000000001E-3</v>
          </cell>
          <cell r="AV197">
            <v>1.5200000000000001E-3</v>
          </cell>
          <cell r="AW197">
            <v>1.655E-3</v>
          </cell>
          <cell r="AX197">
            <v>1.8029999999999999E-3</v>
          </cell>
          <cell r="AY197">
            <v>1.9629999999999999E-3</v>
          </cell>
          <cell r="AZ197">
            <v>2.1280000000000001E-3</v>
          </cell>
          <cell r="BA197">
            <v>2.3040000000000001E-3</v>
          </cell>
          <cell r="BB197">
            <v>2.5010000000000002E-3</v>
          </cell>
          <cell r="BC197">
            <v>2.722E-3</v>
          </cell>
          <cell r="BD197">
            <v>2.9559999999999999E-3</v>
          </cell>
          <cell r="BE197">
            <v>3.2339999999999999E-3</v>
          </cell>
          <cell r="BF197">
            <v>3.5119999999999999E-3</v>
          </cell>
          <cell r="BG197">
            <v>3.7100000000000002E-3</v>
          </cell>
          <cell r="BH197">
            <v>3.7950000000000002E-3</v>
          </cell>
          <cell r="BI197">
            <v>3.8210000000000002E-3</v>
          </cell>
          <cell r="BJ197">
            <v>3.8240000000000001E-3</v>
          </cell>
          <cell r="BK197">
            <v>3.9170000000000003E-3</v>
          </cell>
          <cell r="BL197">
            <v>4.2009999999999999E-3</v>
          </cell>
          <cell r="BM197">
            <v>4.744E-3</v>
          </cell>
          <cell r="BN197">
            <v>5.4860000000000004E-3</v>
          </cell>
          <cell r="BO197">
            <v>6.3550000000000004E-3</v>
          </cell>
          <cell r="BP197">
            <v>7.2240000000000004E-3</v>
          </cell>
          <cell r="BQ197">
            <v>8.012E-3</v>
          </cell>
          <cell r="BR197">
            <v>8.6560000000000005E-3</v>
          </cell>
          <cell r="BS197">
            <v>9.2219999999999993E-3</v>
          </cell>
          <cell r="BT197">
            <v>9.8700000000000003E-3</v>
          </cell>
          <cell r="BU197">
            <v>1.0669E-2</v>
          </cell>
          <cell r="BV197">
            <v>1.1554E-2</v>
          </cell>
          <cell r="BW197">
            <v>1.2541999999999999E-2</v>
          </cell>
          <cell r="BX197">
            <v>1.3665E-2</v>
          </cell>
          <cell r="BY197">
            <v>1.5192000000000001E-2</v>
          </cell>
          <cell r="BZ197">
            <v>1.6976000000000002E-2</v>
          </cell>
          <cell r="CA197">
            <v>1.8626E-2</v>
          </cell>
          <cell r="CB197">
            <v>2.0025999999999999E-2</v>
          </cell>
          <cell r="CC197">
            <v>2.1475999999999999E-2</v>
          </cell>
          <cell r="CD197">
            <v>2.3030999999999999E-2</v>
          </cell>
          <cell r="CE197">
            <v>2.5411E-2</v>
          </cell>
          <cell r="CF197">
            <v>2.9454000000000001E-2</v>
          </cell>
          <cell r="CG197">
            <v>3.5605999999999999E-2</v>
          </cell>
          <cell r="CH197">
            <v>4.3372000000000001E-2</v>
          </cell>
          <cell r="CI197">
            <v>5.1949000000000002E-2</v>
          </cell>
          <cell r="CJ197">
            <v>6.0665999999999998E-2</v>
          </cell>
          <cell r="CK197">
            <v>6.9125000000000006E-2</v>
          </cell>
          <cell r="CL197">
            <v>7.7225000000000002E-2</v>
          </cell>
          <cell r="CM197">
            <v>8.5130999999999998E-2</v>
          </cell>
          <cell r="CN197">
            <v>9.3088000000000004E-2</v>
          </cell>
          <cell r="CO197">
            <v>0.101386</v>
          </cell>
          <cell r="CP197">
            <v>0.110319</v>
          </cell>
          <cell r="CQ197">
            <v>0.12015000000000001</v>
          </cell>
          <cell r="CR197">
            <v>0.13112599999999999</v>
          </cell>
          <cell r="CS197">
            <v>0.14191999999999999</v>
          </cell>
          <cell r="CT197">
            <v>0.15232000000000001</v>
          </cell>
          <cell r="CU197">
            <v>0.162104</v>
          </cell>
          <cell r="CV197">
            <v>0.17104900000000001</v>
          </cell>
          <cell r="CW197">
            <v>0.17893800000000001</v>
          </cell>
          <cell r="CX197">
            <v>0.187193</v>
          </cell>
          <cell r="CY197">
            <v>0.19583100000000001</v>
          </cell>
          <cell r="CZ197">
            <v>0.20487</v>
          </cell>
          <cell r="DA197">
            <v>0.21432899999999999</v>
          </cell>
          <cell r="DB197">
            <v>0.22422600000000001</v>
          </cell>
          <cell r="DC197">
            <v>0.23458399999999999</v>
          </cell>
          <cell r="DD197">
            <v>0.245423</v>
          </cell>
          <cell r="DE197">
            <v>0.25676599999999999</v>
          </cell>
          <cell r="DF197">
            <v>0.26863599999999999</v>
          </cell>
          <cell r="DG197">
            <v>0.28105799999999997</v>
          </cell>
          <cell r="DH197">
            <v>0.29405799999999999</v>
          </cell>
          <cell r="DI197">
            <v>0.30766199999999999</v>
          </cell>
          <cell r="DJ197">
            <v>0.32189899999999999</v>
          </cell>
          <cell r="DK197">
            <v>0.33679900000000002</v>
          </cell>
          <cell r="DL197">
            <v>0.35239199999999998</v>
          </cell>
          <cell r="DM197">
            <v>0.36871100000000001</v>
          </cell>
          <cell r="DN197">
            <v>0.385791</v>
          </cell>
          <cell r="DO197">
            <v>0.403665</v>
          </cell>
          <cell r="DP197">
            <v>0.42237200000000003</v>
          </cell>
          <cell r="DQ197">
            <v>0.44195099999999998</v>
          </cell>
        </row>
        <row r="198">
          <cell r="A198">
            <v>2046</v>
          </cell>
          <cell r="B198">
            <v>3.5630000000000002E-3</v>
          </cell>
          <cell r="C198">
            <v>2.4800000000000001E-4</v>
          </cell>
          <cell r="D198">
            <v>1.65E-4</v>
          </cell>
          <cell r="E198">
            <v>1.36E-4</v>
          </cell>
          <cell r="F198">
            <v>1.0399999999999999E-4</v>
          </cell>
          <cell r="G198">
            <v>9.0000000000000006E-5</v>
          </cell>
          <cell r="H198">
            <v>7.8999999999999996E-5</v>
          </cell>
          <cell r="I198">
            <v>6.8999999999999997E-5</v>
          </cell>
          <cell r="J198">
            <v>5.7000000000000003E-5</v>
          </cell>
          <cell r="K198">
            <v>4.6E-5</v>
          </cell>
          <cell r="L198">
            <v>3.8999999999999999E-5</v>
          </cell>
          <cell r="M198">
            <v>4.1999999999999998E-5</v>
          </cell>
          <cell r="N198">
            <v>6.0999999999999999E-5</v>
          </cell>
          <cell r="O198">
            <v>1.02E-4</v>
          </cell>
          <cell r="P198">
            <v>1.5899999999999999E-4</v>
          </cell>
          <cell r="Q198">
            <v>2.2000000000000001E-4</v>
          </cell>
          <cell r="R198">
            <v>2.8200000000000002E-4</v>
          </cell>
          <cell r="S198">
            <v>3.5399999999999999E-4</v>
          </cell>
          <cell r="T198">
            <v>4.3600000000000003E-4</v>
          </cell>
          <cell r="U198">
            <v>5.22E-4</v>
          </cell>
          <cell r="V198">
            <v>6.1399999999999996E-4</v>
          </cell>
          <cell r="W198">
            <v>6.9800000000000005E-4</v>
          </cell>
          <cell r="X198">
            <v>7.6400000000000003E-4</v>
          </cell>
          <cell r="Y198">
            <v>8.03E-4</v>
          </cell>
          <cell r="Z198">
            <v>8.2200000000000003E-4</v>
          </cell>
          <cell r="AA198">
            <v>8.3299999999999997E-4</v>
          </cell>
          <cell r="AB198">
            <v>8.4699999999999999E-4</v>
          </cell>
          <cell r="AC198">
            <v>8.61E-4</v>
          </cell>
          <cell r="AD198">
            <v>8.7900000000000001E-4</v>
          </cell>
          <cell r="AE198">
            <v>8.9899999999999995E-4</v>
          </cell>
          <cell r="AF198">
            <v>9.19E-4</v>
          </cell>
          <cell r="AG198">
            <v>9.3499999999999996E-4</v>
          </cell>
          <cell r="AH198">
            <v>9.4499999999999998E-4</v>
          </cell>
          <cell r="AI198">
            <v>9.4799999999999995E-4</v>
          </cell>
          <cell r="AJ198">
            <v>9.4700000000000003E-4</v>
          </cell>
          <cell r="AK198">
            <v>9.5E-4</v>
          </cell>
          <cell r="AL198">
            <v>9.5699999999999995E-4</v>
          </cell>
          <cell r="AM198">
            <v>9.6599999999999995E-4</v>
          </cell>
          <cell r="AN198">
            <v>9.7400000000000004E-4</v>
          </cell>
          <cell r="AO198">
            <v>9.8700000000000003E-4</v>
          </cell>
          <cell r="AP198">
            <v>1.0059999999999999E-3</v>
          </cell>
          <cell r="AQ198">
            <v>1.0369999999999999E-3</v>
          </cell>
          <cell r="AR198">
            <v>1.0889999999999999E-3</v>
          </cell>
          <cell r="AS198">
            <v>1.168E-3</v>
          </cell>
          <cell r="AT198">
            <v>1.2689999999999999E-3</v>
          </cell>
          <cell r="AU198">
            <v>1.3829999999999999E-3</v>
          </cell>
          <cell r="AV198">
            <v>1.505E-3</v>
          </cell>
          <cell r="AW198">
            <v>1.639E-3</v>
          </cell>
          <cell r="AX198">
            <v>1.786E-3</v>
          </cell>
          <cell r="AY198">
            <v>1.944E-3</v>
          </cell>
          <cell r="AZ198">
            <v>2.1090000000000002E-3</v>
          </cell>
          <cell r="BA198">
            <v>2.284E-3</v>
          </cell>
          <cell r="BB198">
            <v>2.4789999999999999E-3</v>
          </cell>
          <cell r="BC198">
            <v>2.6979999999999999E-3</v>
          </cell>
          <cell r="BD198">
            <v>2.9290000000000002E-3</v>
          </cell>
          <cell r="BE198">
            <v>3.2049999999999999E-3</v>
          </cell>
          <cell r="BF198">
            <v>3.4810000000000002E-3</v>
          </cell>
          <cell r="BG198">
            <v>3.676E-3</v>
          </cell>
          <cell r="BH198">
            <v>3.7590000000000002E-3</v>
          </cell>
          <cell r="BI198">
            <v>3.7829999999999999E-3</v>
          </cell>
          <cell r="BJ198">
            <v>3.7850000000000002E-3</v>
          </cell>
          <cell r="BK198">
            <v>3.875E-3</v>
          </cell>
          <cell r="BL198">
            <v>4.1580000000000002E-3</v>
          </cell>
          <cell r="BM198">
            <v>4.7000000000000002E-3</v>
          </cell>
          <cell r="BN198">
            <v>5.4419999999999998E-3</v>
          </cell>
          <cell r="BO198">
            <v>6.3099999999999996E-3</v>
          </cell>
          <cell r="BP198">
            <v>7.1760000000000001E-3</v>
          </cell>
          <cell r="BQ198">
            <v>7.9629999999999996E-3</v>
          </cell>
          <cell r="BR198">
            <v>8.6040000000000005E-3</v>
          </cell>
          <cell r="BS198">
            <v>9.1660000000000005E-3</v>
          </cell>
          <cell r="BT198">
            <v>9.809E-3</v>
          </cell>
          <cell r="BU198">
            <v>1.0603E-2</v>
          </cell>
          <cell r="BV198">
            <v>1.1483E-2</v>
          </cell>
          <cell r="BW198">
            <v>1.2465E-2</v>
          </cell>
          <cell r="BX198">
            <v>1.3583E-2</v>
          </cell>
          <cell r="BY198">
            <v>1.5103999999999999E-2</v>
          </cell>
          <cell r="BZ198">
            <v>1.6879999999999999E-2</v>
          </cell>
          <cell r="CA198">
            <v>1.8522E-2</v>
          </cell>
          <cell r="CB198">
            <v>1.9911999999999999E-2</v>
          </cell>
          <cell r="CC198">
            <v>2.1351999999999999E-2</v>
          </cell>
          <cell r="CD198">
            <v>2.2894999999999999E-2</v>
          </cell>
          <cell r="CE198">
            <v>2.5262E-2</v>
          </cell>
          <cell r="CF198">
            <v>2.929E-2</v>
          </cell>
          <cell r="CG198">
            <v>3.5427E-2</v>
          </cell>
          <cell r="CH198">
            <v>4.3174999999999998E-2</v>
          </cell>
          <cell r="CI198">
            <v>5.1732E-2</v>
          </cell>
          <cell r="CJ198">
            <v>6.0427000000000002E-2</v>
          </cell>
          <cell r="CK198">
            <v>6.8862000000000007E-2</v>
          </cell>
          <cell r="CL198">
            <v>7.6935000000000003E-2</v>
          </cell>
          <cell r="CM198">
            <v>8.4811999999999999E-2</v>
          </cell>
          <cell r="CN198">
            <v>9.2739000000000002E-2</v>
          </cell>
          <cell r="CO198">
            <v>0.101004</v>
          </cell>
          <cell r="CP198">
            <v>0.109901</v>
          </cell>
          <cell r="CQ198">
            <v>0.119695</v>
          </cell>
          <cell r="CR198">
            <v>0.130632</v>
          </cell>
          <cell r="CS198">
            <v>0.14138899999999999</v>
          </cell>
          <cell r="CT198">
            <v>0.151753</v>
          </cell>
          <cell r="CU198">
            <v>0.16150300000000001</v>
          </cell>
          <cell r="CV198">
            <v>0.17041700000000001</v>
          </cell>
          <cell r="CW198">
            <v>0.17827899999999999</v>
          </cell>
          <cell r="CX198">
            <v>0.18650600000000001</v>
          </cell>
          <cell r="CY198">
            <v>0.19511400000000001</v>
          </cell>
          <cell r="CZ198">
            <v>0.204122</v>
          </cell>
          <cell r="DA198">
            <v>0.21354899999999999</v>
          </cell>
          <cell r="DB198">
            <v>0.223414</v>
          </cell>
          <cell r="DC198">
            <v>0.233736</v>
          </cell>
          <cell r="DD198">
            <v>0.24453900000000001</v>
          </cell>
          <cell r="DE198">
            <v>0.25584400000000002</v>
          </cell>
          <cell r="DF198">
            <v>0.26767400000000002</v>
          </cell>
          <cell r="DG198">
            <v>0.280055</v>
          </cell>
          <cell r="DH198">
            <v>0.29301100000000002</v>
          </cell>
          <cell r="DI198">
            <v>0.30657099999999998</v>
          </cell>
          <cell r="DJ198">
            <v>0.32076100000000002</v>
          </cell>
          <cell r="DK198">
            <v>0.33561200000000002</v>
          </cell>
          <cell r="DL198">
            <v>0.35115400000000002</v>
          </cell>
          <cell r="DM198">
            <v>0.36742000000000002</v>
          </cell>
          <cell r="DN198">
            <v>0.38444299999999998</v>
          </cell>
          <cell r="DO198">
            <v>0.40225899999999998</v>
          </cell>
          <cell r="DP198">
            <v>0.420906</v>
          </cell>
          <cell r="DQ198">
            <v>0.44042199999999998</v>
          </cell>
        </row>
        <row r="199">
          <cell r="A199">
            <v>2047</v>
          </cell>
          <cell r="B199">
            <v>3.5040000000000002E-3</v>
          </cell>
          <cell r="C199">
            <v>2.4499999999999999E-4</v>
          </cell>
          <cell r="D199">
            <v>1.63E-4</v>
          </cell>
          <cell r="E199">
            <v>1.34E-4</v>
          </cell>
          <cell r="F199">
            <v>1.03E-4</v>
          </cell>
          <cell r="G199">
            <v>8.8999999999999995E-5</v>
          </cell>
          <cell r="H199">
            <v>7.7999999999999999E-5</v>
          </cell>
          <cell r="I199">
            <v>6.7999999999999999E-5</v>
          </cell>
          <cell r="J199">
            <v>5.7000000000000003E-5</v>
          </cell>
          <cell r="K199">
            <v>4.6E-5</v>
          </cell>
          <cell r="L199">
            <v>3.8000000000000002E-5</v>
          </cell>
          <cell r="M199">
            <v>4.1E-5</v>
          </cell>
          <cell r="N199">
            <v>6.0000000000000002E-5</v>
          </cell>
          <cell r="O199">
            <v>1.01E-4</v>
          </cell>
          <cell r="P199">
            <v>1.5699999999999999E-4</v>
          </cell>
          <cell r="Q199">
            <v>2.1800000000000001E-4</v>
          </cell>
          <cell r="R199">
            <v>2.7999999999999998E-4</v>
          </cell>
          <cell r="S199">
            <v>3.5100000000000002E-4</v>
          </cell>
          <cell r="T199">
            <v>4.3300000000000001E-4</v>
          </cell>
          <cell r="U199">
            <v>5.1900000000000004E-4</v>
          </cell>
          <cell r="V199">
            <v>6.0899999999999995E-4</v>
          </cell>
          <cell r="W199">
            <v>6.9300000000000004E-4</v>
          </cell>
          <cell r="X199">
            <v>7.5799999999999999E-4</v>
          </cell>
          <cell r="Y199">
            <v>7.9699999999999997E-4</v>
          </cell>
          <cell r="Z199">
            <v>8.1599999999999999E-4</v>
          </cell>
          <cell r="AA199">
            <v>8.2700000000000004E-4</v>
          </cell>
          <cell r="AB199">
            <v>8.4000000000000003E-4</v>
          </cell>
          <cell r="AC199">
            <v>8.5400000000000005E-4</v>
          </cell>
          <cell r="AD199">
            <v>8.7200000000000005E-4</v>
          </cell>
          <cell r="AE199">
            <v>8.92E-4</v>
          </cell>
          <cell r="AF199">
            <v>9.1200000000000005E-4</v>
          </cell>
          <cell r="AG199">
            <v>9.2699999999999998E-4</v>
          </cell>
          <cell r="AH199">
            <v>9.3800000000000003E-4</v>
          </cell>
          <cell r="AI199">
            <v>9.41E-4</v>
          </cell>
          <cell r="AJ199">
            <v>9.3899999999999995E-4</v>
          </cell>
          <cell r="AK199">
            <v>9.4200000000000002E-4</v>
          </cell>
          <cell r="AL199">
            <v>9.4899999999999997E-4</v>
          </cell>
          <cell r="AM199">
            <v>9.5699999999999995E-4</v>
          </cell>
          <cell r="AN199">
            <v>9.6599999999999995E-4</v>
          </cell>
          <cell r="AO199">
            <v>9.7900000000000005E-4</v>
          </cell>
          <cell r="AP199">
            <v>9.9700000000000006E-4</v>
          </cell>
          <cell r="AQ199">
            <v>1.0280000000000001E-3</v>
          </cell>
          <cell r="AR199">
            <v>1.08E-3</v>
          </cell>
          <cell r="AS199">
            <v>1.157E-3</v>
          </cell>
          <cell r="AT199">
            <v>1.2570000000000001E-3</v>
          </cell>
          <cell r="AU199">
            <v>1.369E-3</v>
          </cell>
          <cell r="AV199">
            <v>1.49E-3</v>
          </cell>
          <cell r="AW199">
            <v>1.624E-3</v>
          </cell>
          <cell r="AX199">
            <v>1.769E-3</v>
          </cell>
          <cell r="AY199">
            <v>1.9269999999999999E-3</v>
          </cell>
          <cell r="AZ199">
            <v>2.0899999999999998E-3</v>
          </cell>
          <cell r="BA199">
            <v>2.264E-3</v>
          </cell>
          <cell r="BB199">
            <v>2.4580000000000001E-3</v>
          </cell>
          <cell r="BC199">
            <v>2.6740000000000002E-3</v>
          </cell>
          <cell r="BD199">
            <v>2.9030000000000002E-3</v>
          </cell>
          <cell r="BE199">
            <v>3.176E-3</v>
          </cell>
          <cell r="BF199">
            <v>3.4489999999999998E-3</v>
          </cell>
          <cell r="BG199">
            <v>3.6419999999999998E-3</v>
          </cell>
          <cell r="BH199">
            <v>3.7239999999999999E-3</v>
          </cell>
          <cell r="BI199">
            <v>3.7460000000000002E-3</v>
          </cell>
          <cell r="BJ199">
            <v>3.7460000000000002E-3</v>
          </cell>
          <cell r="BK199">
            <v>3.8340000000000002E-3</v>
          </cell>
          <cell r="BL199">
            <v>4.1149999999999997E-3</v>
          </cell>
          <cell r="BM199">
            <v>4.6560000000000004E-3</v>
          </cell>
          <cell r="BN199">
            <v>5.3969999999999999E-3</v>
          </cell>
          <cell r="BO199">
            <v>6.2639999999999996E-3</v>
          </cell>
          <cell r="BP199">
            <v>7.1300000000000001E-3</v>
          </cell>
          <cell r="BQ199">
            <v>7.9139999999999992E-3</v>
          </cell>
          <cell r="BR199">
            <v>8.5520000000000006E-3</v>
          </cell>
          <cell r="BS199">
            <v>9.11E-3</v>
          </cell>
          <cell r="BT199">
            <v>9.7490000000000007E-3</v>
          </cell>
          <cell r="BU199">
            <v>1.0538E-2</v>
          </cell>
          <cell r="BV199">
            <v>1.1413E-2</v>
          </cell>
          <cell r="BW199">
            <v>1.239E-2</v>
          </cell>
          <cell r="BX199">
            <v>1.3502999999999999E-2</v>
          </cell>
          <cell r="BY199">
            <v>1.5016E-2</v>
          </cell>
          <cell r="BZ199">
            <v>1.6785000000000001E-2</v>
          </cell>
          <cell r="CA199">
            <v>1.8418E-2</v>
          </cell>
          <cell r="CB199">
            <v>1.9799000000000001E-2</v>
          </cell>
          <cell r="CC199">
            <v>2.1229000000000001E-2</v>
          </cell>
          <cell r="CD199">
            <v>2.2759999999999999E-2</v>
          </cell>
          <cell r="CE199">
            <v>2.5114000000000001E-2</v>
          </cell>
          <cell r="CF199">
            <v>2.9128000000000001E-2</v>
          </cell>
          <cell r="CG199">
            <v>3.5249000000000003E-2</v>
          </cell>
          <cell r="CH199">
            <v>4.2979000000000003E-2</v>
          </cell>
          <cell r="CI199">
            <v>5.1517E-2</v>
          </cell>
          <cell r="CJ199">
            <v>6.019E-2</v>
          </cell>
          <cell r="CK199">
            <v>6.8600999999999995E-2</v>
          </cell>
          <cell r="CL199">
            <v>7.6647000000000007E-2</v>
          </cell>
          <cell r="CM199">
            <v>8.4495000000000001E-2</v>
          </cell>
          <cell r="CN199">
            <v>9.2391000000000001E-2</v>
          </cell>
          <cell r="CO199">
            <v>0.100623</v>
          </cell>
          <cell r="CP199">
            <v>0.109486</v>
          </cell>
          <cell r="CQ199">
            <v>0.119243</v>
          </cell>
          <cell r="CR199">
            <v>0.13014200000000001</v>
          </cell>
          <cell r="CS199">
            <v>0.14086099999999999</v>
          </cell>
          <cell r="CT199">
            <v>0.15118899999999999</v>
          </cell>
          <cell r="CU199">
            <v>0.16090599999999999</v>
          </cell>
          <cell r="CV199">
            <v>0.16979</v>
          </cell>
          <cell r="CW199">
            <v>0.177624</v>
          </cell>
          <cell r="CX199">
            <v>0.18582299999999999</v>
          </cell>
          <cell r="CY199">
            <v>0.19440199999999999</v>
          </cell>
          <cell r="CZ199">
            <v>0.20338000000000001</v>
          </cell>
          <cell r="DA199">
            <v>0.21277499999999999</v>
          </cell>
          <cell r="DB199">
            <v>0.222606</v>
          </cell>
          <cell r="DC199">
            <v>0.23289399999999999</v>
          </cell>
          <cell r="DD199">
            <v>0.24366099999999999</v>
          </cell>
          <cell r="DE199">
            <v>0.25492799999999999</v>
          </cell>
          <cell r="DF199">
            <v>0.26671899999999998</v>
          </cell>
          <cell r="DG199">
            <v>0.27905799999999997</v>
          </cell>
          <cell r="DH199">
            <v>0.29197200000000001</v>
          </cell>
          <cell r="DI199">
            <v>0.30548700000000001</v>
          </cell>
          <cell r="DJ199">
            <v>0.31963000000000003</v>
          </cell>
          <cell r="DK199">
            <v>0.33443200000000001</v>
          </cell>
          <cell r="DL199">
            <v>0.34992299999999998</v>
          </cell>
          <cell r="DM199">
            <v>0.36613600000000002</v>
          </cell>
          <cell r="DN199">
            <v>0.383104</v>
          </cell>
          <cell r="DO199">
            <v>0.40086300000000002</v>
          </cell>
          <cell r="DP199">
            <v>0.41944900000000002</v>
          </cell>
          <cell r="DQ199">
            <v>0.43890200000000001</v>
          </cell>
        </row>
        <row r="200">
          <cell r="A200">
            <v>2048</v>
          </cell>
          <cell r="B200">
            <v>3.4459999999999998E-3</v>
          </cell>
          <cell r="C200">
            <v>2.42E-4</v>
          </cell>
          <cell r="D200">
            <v>1.6100000000000001E-4</v>
          </cell>
          <cell r="E200">
            <v>1.3200000000000001E-4</v>
          </cell>
          <cell r="F200">
            <v>1.01E-4</v>
          </cell>
          <cell r="G200">
            <v>8.7999999999999998E-5</v>
          </cell>
          <cell r="H200">
            <v>7.7000000000000001E-5</v>
          </cell>
          <cell r="I200">
            <v>6.7000000000000002E-5</v>
          </cell>
          <cell r="J200">
            <v>5.5999999999999999E-5</v>
          </cell>
          <cell r="K200">
            <v>4.5000000000000003E-5</v>
          </cell>
          <cell r="L200">
            <v>3.8000000000000002E-5</v>
          </cell>
          <cell r="M200">
            <v>4.0000000000000003E-5</v>
          </cell>
          <cell r="N200">
            <v>5.8999999999999998E-5</v>
          </cell>
          <cell r="O200">
            <v>9.8999999999999994E-5</v>
          </cell>
          <cell r="P200">
            <v>1.56E-4</v>
          </cell>
          <cell r="Q200">
            <v>2.1599999999999999E-4</v>
          </cell>
          <cell r="R200">
            <v>2.7799999999999998E-4</v>
          </cell>
          <cell r="S200">
            <v>3.4900000000000003E-4</v>
          </cell>
          <cell r="T200">
            <v>4.2900000000000002E-4</v>
          </cell>
          <cell r="U200">
            <v>5.1500000000000005E-4</v>
          </cell>
          <cell r="V200">
            <v>6.0400000000000004E-4</v>
          </cell>
          <cell r="W200">
            <v>6.8800000000000003E-4</v>
          </cell>
          <cell r="X200">
            <v>7.5199999999999996E-4</v>
          </cell>
          <cell r="Y200">
            <v>7.9100000000000004E-4</v>
          </cell>
          <cell r="Z200">
            <v>8.0900000000000004E-4</v>
          </cell>
          <cell r="AA200">
            <v>8.2100000000000001E-4</v>
          </cell>
          <cell r="AB200">
            <v>8.34E-4</v>
          </cell>
          <cell r="AC200">
            <v>8.4800000000000001E-4</v>
          </cell>
          <cell r="AD200">
            <v>8.6499999999999999E-4</v>
          </cell>
          <cell r="AE200">
            <v>8.8500000000000004E-4</v>
          </cell>
          <cell r="AF200">
            <v>9.0399999999999996E-4</v>
          </cell>
          <cell r="AG200">
            <v>9.2000000000000003E-4</v>
          </cell>
          <cell r="AH200">
            <v>9.3000000000000005E-4</v>
          </cell>
          <cell r="AI200">
            <v>9.3300000000000002E-4</v>
          </cell>
          <cell r="AJ200">
            <v>9.3199999999999999E-4</v>
          </cell>
          <cell r="AK200">
            <v>9.3400000000000004E-4</v>
          </cell>
          <cell r="AL200">
            <v>9.41E-4</v>
          </cell>
          <cell r="AM200">
            <v>9.4899999999999997E-4</v>
          </cell>
          <cell r="AN200">
            <v>9.5799999999999998E-4</v>
          </cell>
          <cell r="AO200">
            <v>9.7000000000000005E-4</v>
          </cell>
          <cell r="AP200">
            <v>9.8799999999999995E-4</v>
          </cell>
          <cell r="AQ200">
            <v>1.0189999999999999E-3</v>
          </cell>
          <cell r="AR200">
            <v>1.07E-3</v>
          </cell>
          <cell r="AS200">
            <v>1.147E-3</v>
          </cell>
          <cell r="AT200">
            <v>1.245E-3</v>
          </cell>
          <cell r="AU200">
            <v>1.356E-3</v>
          </cell>
          <cell r="AV200">
            <v>1.4760000000000001E-3</v>
          </cell>
          <cell r="AW200">
            <v>1.6080000000000001E-3</v>
          </cell>
          <cell r="AX200">
            <v>1.7520000000000001E-3</v>
          </cell>
          <cell r="AY200">
            <v>1.9090000000000001E-3</v>
          </cell>
          <cell r="AZ200">
            <v>2.0720000000000001E-3</v>
          </cell>
          <cell r="BA200">
            <v>2.2439999999999999E-3</v>
          </cell>
          <cell r="BB200">
            <v>2.4369999999999999E-3</v>
          </cell>
          <cell r="BC200">
            <v>2.6510000000000001E-3</v>
          </cell>
          <cell r="BD200">
            <v>2.8770000000000002E-3</v>
          </cell>
          <cell r="BE200">
            <v>3.1480000000000002E-3</v>
          </cell>
          <cell r="BF200">
            <v>3.4190000000000002E-3</v>
          </cell>
          <cell r="BG200">
            <v>3.6089999999999998E-3</v>
          </cell>
          <cell r="BH200">
            <v>3.689E-3</v>
          </cell>
          <cell r="BI200">
            <v>3.7090000000000001E-3</v>
          </cell>
          <cell r="BJ200">
            <v>3.7069999999999998E-3</v>
          </cell>
          <cell r="BK200">
            <v>3.7940000000000001E-3</v>
          </cell>
          <cell r="BL200">
            <v>4.0730000000000002E-3</v>
          </cell>
          <cell r="BM200">
            <v>4.6129999999999999E-3</v>
          </cell>
          <cell r="BN200">
            <v>5.3530000000000001E-3</v>
          </cell>
          <cell r="BO200">
            <v>6.2199999999999998E-3</v>
          </cell>
          <cell r="BP200">
            <v>7.0829999999999999E-3</v>
          </cell>
          <cell r="BQ200">
            <v>7.8650000000000005E-3</v>
          </cell>
          <cell r="BR200">
            <v>8.5000000000000006E-3</v>
          </cell>
          <cell r="BS200">
            <v>9.0550000000000005E-3</v>
          </cell>
          <cell r="BT200">
            <v>9.6889999999999997E-3</v>
          </cell>
          <cell r="BU200">
            <v>1.0474000000000001E-2</v>
          </cell>
          <cell r="BV200">
            <v>1.1344E-2</v>
          </cell>
          <cell r="BW200">
            <v>1.2316000000000001E-2</v>
          </cell>
          <cell r="BX200">
            <v>1.3422E-2</v>
          </cell>
          <cell r="BY200">
            <v>1.4929E-2</v>
          </cell>
          <cell r="BZ200">
            <v>1.6691000000000001E-2</v>
          </cell>
          <cell r="CA200">
            <v>1.8315000000000001E-2</v>
          </cell>
          <cell r="CB200">
            <v>1.9688000000000001E-2</v>
          </cell>
          <cell r="CC200">
            <v>2.1107000000000001E-2</v>
          </cell>
          <cell r="CD200">
            <v>2.2627000000000001E-2</v>
          </cell>
          <cell r="CE200">
            <v>2.4967E-2</v>
          </cell>
          <cell r="CF200">
            <v>2.8967E-2</v>
          </cell>
          <cell r="CG200">
            <v>3.5071999999999999E-2</v>
          </cell>
          <cell r="CH200">
            <v>4.2784999999999997E-2</v>
          </cell>
          <cell r="CI200">
            <v>5.1303000000000001E-2</v>
          </cell>
          <cell r="CJ200">
            <v>5.9954E-2</v>
          </cell>
          <cell r="CK200">
            <v>6.8340999999999999E-2</v>
          </cell>
          <cell r="CL200">
            <v>7.6360999999999998E-2</v>
          </cell>
          <cell r="CM200">
            <v>8.4181000000000006E-2</v>
          </cell>
          <cell r="CN200">
            <v>9.2046000000000003E-2</v>
          </cell>
          <cell r="CO200">
            <v>0.100245</v>
          </cell>
          <cell r="CP200">
            <v>0.109074</v>
          </cell>
          <cell r="CQ200">
            <v>0.118794</v>
          </cell>
          <cell r="CR200">
            <v>0.12965499999999999</v>
          </cell>
          <cell r="CS200">
            <v>0.14033699999999999</v>
          </cell>
          <cell r="CT200">
            <v>0.15062900000000001</v>
          </cell>
          <cell r="CU200">
            <v>0.16031300000000001</v>
          </cell>
          <cell r="CV200">
            <v>0.16916600000000001</v>
          </cell>
          <cell r="CW200">
            <v>0.17697399999999999</v>
          </cell>
          <cell r="CX200">
            <v>0.185145</v>
          </cell>
          <cell r="CY200">
            <v>0.19369500000000001</v>
          </cell>
          <cell r="CZ200">
            <v>0.20264299999999999</v>
          </cell>
          <cell r="DA200">
            <v>0.212006</v>
          </cell>
          <cell r="DB200">
            <v>0.221804</v>
          </cell>
          <cell r="DC200">
            <v>0.23205799999999999</v>
          </cell>
          <cell r="DD200">
            <v>0.242788</v>
          </cell>
          <cell r="DE200">
            <v>0.25401800000000002</v>
          </cell>
          <cell r="DF200">
            <v>0.26577000000000001</v>
          </cell>
          <cell r="DG200">
            <v>0.27806900000000001</v>
          </cell>
          <cell r="DH200">
            <v>0.29093999999999998</v>
          </cell>
          <cell r="DI200">
            <v>0.30441000000000001</v>
          </cell>
          <cell r="DJ200">
            <v>0.31850699999999998</v>
          </cell>
          <cell r="DK200">
            <v>0.33326</v>
          </cell>
          <cell r="DL200">
            <v>0.34870099999999998</v>
          </cell>
          <cell r="DM200">
            <v>0.36486099999999999</v>
          </cell>
          <cell r="DN200">
            <v>0.381774</v>
          </cell>
          <cell r="DO200">
            <v>0.39947500000000002</v>
          </cell>
          <cell r="DP200">
            <v>0.41800199999999998</v>
          </cell>
          <cell r="DQ200">
            <v>0.437392</v>
          </cell>
        </row>
        <row r="201">
          <cell r="A201">
            <v>2049</v>
          </cell>
          <cell r="B201">
            <v>3.3899999999999998E-3</v>
          </cell>
          <cell r="C201">
            <v>2.3800000000000001E-4</v>
          </cell>
          <cell r="D201">
            <v>1.5899999999999999E-4</v>
          </cell>
          <cell r="E201">
            <v>1.2999999999999999E-4</v>
          </cell>
          <cell r="F201">
            <v>1E-4</v>
          </cell>
          <cell r="G201">
            <v>8.6000000000000003E-5</v>
          </cell>
          <cell r="H201">
            <v>7.6000000000000004E-5</v>
          </cell>
          <cell r="I201">
            <v>6.6000000000000005E-5</v>
          </cell>
          <cell r="J201">
            <v>5.5000000000000002E-5</v>
          </cell>
          <cell r="K201">
            <v>4.3999999999999999E-5</v>
          </cell>
          <cell r="L201">
            <v>3.6999999999999998E-5</v>
          </cell>
          <cell r="M201">
            <v>3.8999999999999999E-5</v>
          </cell>
          <cell r="N201">
            <v>5.8E-5</v>
          </cell>
          <cell r="O201">
            <v>9.7999999999999997E-5</v>
          </cell>
          <cell r="P201">
            <v>1.54E-4</v>
          </cell>
          <cell r="Q201">
            <v>2.14E-4</v>
          </cell>
          <cell r="R201">
            <v>2.7599999999999999E-4</v>
          </cell>
          <cell r="S201">
            <v>3.4600000000000001E-4</v>
          </cell>
          <cell r="T201">
            <v>4.26E-4</v>
          </cell>
          <cell r="U201">
            <v>5.1099999999999995E-4</v>
          </cell>
          <cell r="V201">
            <v>5.9999999999999995E-4</v>
          </cell>
          <cell r="W201">
            <v>6.8300000000000001E-4</v>
          </cell>
          <cell r="X201">
            <v>7.4700000000000005E-4</v>
          </cell>
          <cell r="Y201">
            <v>7.85E-4</v>
          </cell>
          <cell r="Z201">
            <v>8.03E-4</v>
          </cell>
          <cell r="AA201">
            <v>8.1499999999999997E-4</v>
          </cell>
          <cell r="AB201">
            <v>8.2799999999999996E-4</v>
          </cell>
          <cell r="AC201">
            <v>8.4099999999999995E-4</v>
          </cell>
          <cell r="AD201">
            <v>8.5899999999999995E-4</v>
          </cell>
          <cell r="AE201">
            <v>8.7799999999999998E-4</v>
          </cell>
          <cell r="AF201">
            <v>8.9700000000000001E-4</v>
          </cell>
          <cell r="AG201">
            <v>9.1299999999999997E-4</v>
          </cell>
          <cell r="AH201">
            <v>9.2299999999999999E-4</v>
          </cell>
          <cell r="AI201">
            <v>9.2500000000000004E-4</v>
          </cell>
          <cell r="AJ201">
            <v>9.2400000000000002E-4</v>
          </cell>
          <cell r="AK201">
            <v>9.2599999999999996E-4</v>
          </cell>
          <cell r="AL201">
            <v>9.3400000000000004E-4</v>
          </cell>
          <cell r="AM201">
            <v>9.41E-4</v>
          </cell>
          <cell r="AN201">
            <v>9.4899999999999997E-4</v>
          </cell>
          <cell r="AO201">
            <v>9.6199999999999996E-4</v>
          </cell>
          <cell r="AP201">
            <v>9.7900000000000005E-4</v>
          </cell>
          <cell r="AQ201">
            <v>1.01E-3</v>
          </cell>
          <cell r="AR201">
            <v>1.06E-3</v>
          </cell>
          <cell r="AS201">
            <v>1.1360000000000001E-3</v>
          </cell>
          <cell r="AT201">
            <v>1.2340000000000001E-3</v>
          </cell>
          <cell r="AU201">
            <v>1.343E-3</v>
          </cell>
          <cell r="AV201">
            <v>1.462E-3</v>
          </cell>
          <cell r="AW201">
            <v>1.5920000000000001E-3</v>
          </cell>
          <cell r="AX201">
            <v>1.7359999999999999E-3</v>
          </cell>
          <cell r="AY201">
            <v>1.8910000000000001E-3</v>
          </cell>
          <cell r="AZ201">
            <v>2.0530000000000001E-3</v>
          </cell>
          <cell r="BA201">
            <v>2.225E-3</v>
          </cell>
          <cell r="BB201">
            <v>2.415E-3</v>
          </cell>
          <cell r="BC201">
            <v>2.627E-3</v>
          </cell>
          <cell r="BD201">
            <v>2.8519999999999999E-3</v>
          </cell>
          <cell r="BE201">
            <v>3.1199999999999999E-3</v>
          </cell>
          <cell r="BF201">
            <v>3.388E-3</v>
          </cell>
          <cell r="BG201">
            <v>3.5769999999999999E-3</v>
          </cell>
          <cell r="BH201">
            <v>3.6540000000000001E-3</v>
          </cell>
          <cell r="BI201">
            <v>3.673E-3</v>
          </cell>
          <cell r="BJ201">
            <v>3.669E-3</v>
          </cell>
          <cell r="BK201">
            <v>3.754E-3</v>
          </cell>
          <cell r="BL201">
            <v>4.032E-3</v>
          </cell>
          <cell r="BM201">
            <v>4.5710000000000004E-3</v>
          </cell>
          <cell r="BN201">
            <v>5.3099999999999996E-3</v>
          </cell>
          <cell r="BO201">
            <v>6.1749999999999999E-3</v>
          </cell>
          <cell r="BP201">
            <v>7.038E-3</v>
          </cell>
          <cell r="BQ201">
            <v>7.8169999999999993E-3</v>
          </cell>
          <cell r="BR201">
            <v>8.4499999999999992E-3</v>
          </cell>
          <cell r="BS201">
            <v>9.0010000000000003E-3</v>
          </cell>
          <cell r="BT201">
            <v>9.6310000000000007E-3</v>
          </cell>
          <cell r="BU201">
            <v>1.0410000000000001E-2</v>
          </cell>
          <cell r="BV201">
            <v>1.1275E-2</v>
          </cell>
          <cell r="BW201">
            <v>1.2241999999999999E-2</v>
          </cell>
          <cell r="BX201">
            <v>1.3343000000000001E-2</v>
          </cell>
          <cell r="BY201">
            <v>1.4843E-2</v>
          </cell>
          <cell r="BZ201">
            <v>1.6598000000000002E-2</v>
          </cell>
          <cell r="CA201">
            <v>1.8214000000000001E-2</v>
          </cell>
          <cell r="CB201">
            <v>1.9577000000000001E-2</v>
          </cell>
          <cell r="CC201">
            <v>2.0986000000000001E-2</v>
          </cell>
          <cell r="CD201">
            <v>2.2495000000000001E-2</v>
          </cell>
          <cell r="CE201">
            <v>2.4822E-2</v>
          </cell>
          <cell r="CF201">
            <v>2.8808E-2</v>
          </cell>
          <cell r="CG201">
            <v>3.4896999999999997E-2</v>
          </cell>
          <cell r="CH201">
            <v>4.2591999999999998E-2</v>
          </cell>
          <cell r="CI201">
            <v>5.1090999999999998E-2</v>
          </cell>
          <cell r="CJ201">
            <v>5.9720000000000002E-2</v>
          </cell>
          <cell r="CK201">
            <v>6.8083000000000005E-2</v>
          </cell>
          <cell r="CL201">
            <v>7.6077000000000006E-2</v>
          </cell>
          <cell r="CM201">
            <v>8.3867999999999998E-2</v>
          </cell>
          <cell r="CN201">
            <v>9.1703000000000007E-2</v>
          </cell>
          <cell r="CO201">
            <v>9.987E-2</v>
          </cell>
          <cell r="CP201">
            <v>0.108664</v>
          </cell>
          <cell r="CQ201">
            <v>0.118349</v>
          </cell>
          <cell r="CR201">
            <v>0.12917200000000001</v>
          </cell>
          <cell r="CS201">
            <v>0.139816</v>
          </cell>
          <cell r="CT201">
            <v>0.15007300000000001</v>
          </cell>
          <cell r="CU201">
            <v>0.159724</v>
          </cell>
          <cell r="CV201">
            <v>0.168547</v>
          </cell>
          <cell r="CW201">
            <v>0.17632900000000001</v>
          </cell>
          <cell r="CX201">
            <v>0.184472</v>
          </cell>
          <cell r="CY201">
            <v>0.192993</v>
          </cell>
          <cell r="CZ201">
            <v>0.20191000000000001</v>
          </cell>
          <cell r="DA201">
            <v>0.21124200000000001</v>
          </cell>
          <cell r="DB201">
            <v>0.22100800000000001</v>
          </cell>
          <cell r="DC201">
            <v>0.23122699999999999</v>
          </cell>
          <cell r="DD201">
            <v>0.241922</v>
          </cell>
          <cell r="DE201">
            <v>0.25311400000000001</v>
          </cell>
          <cell r="DF201">
            <v>0.26482699999999998</v>
          </cell>
          <cell r="DG201">
            <v>0.27708500000000003</v>
          </cell>
          <cell r="DH201">
            <v>0.28991400000000001</v>
          </cell>
          <cell r="DI201">
            <v>0.30334</v>
          </cell>
          <cell r="DJ201">
            <v>0.31739099999999998</v>
          </cell>
          <cell r="DK201">
            <v>0.332096</v>
          </cell>
          <cell r="DL201">
            <v>0.34748699999999999</v>
          </cell>
          <cell r="DM201">
            <v>0.36359399999999997</v>
          </cell>
          <cell r="DN201">
            <v>0.38045299999999999</v>
          </cell>
          <cell r="DO201">
            <v>0.39809699999999998</v>
          </cell>
          <cell r="DP201">
            <v>0.41656300000000002</v>
          </cell>
          <cell r="DQ201">
            <v>0.43589099999999997</v>
          </cell>
        </row>
        <row r="202">
          <cell r="A202">
            <v>2050</v>
          </cell>
          <cell r="B202">
            <v>3.3340000000000002E-3</v>
          </cell>
          <cell r="C202">
            <v>2.3499999999999999E-4</v>
          </cell>
          <cell r="D202">
            <v>1.5699999999999999E-4</v>
          </cell>
          <cell r="E202">
            <v>1.2799999999999999E-4</v>
          </cell>
          <cell r="F202">
            <v>9.8999999999999994E-5</v>
          </cell>
          <cell r="G202">
            <v>8.5000000000000006E-5</v>
          </cell>
          <cell r="H202">
            <v>7.4999999999999993E-5</v>
          </cell>
          <cell r="I202">
            <v>6.4999999999999994E-5</v>
          </cell>
          <cell r="J202">
            <v>5.3999999999999998E-5</v>
          </cell>
          <cell r="K202">
            <v>4.3000000000000002E-5</v>
          </cell>
          <cell r="L202">
            <v>3.6000000000000001E-5</v>
          </cell>
          <cell r="M202">
            <v>3.8999999999999999E-5</v>
          </cell>
          <cell r="N202">
            <v>5.8E-5</v>
          </cell>
          <cell r="O202">
            <v>9.7E-5</v>
          </cell>
          <cell r="P202">
            <v>1.5300000000000001E-4</v>
          </cell>
          <cell r="Q202">
            <v>2.12E-4</v>
          </cell>
          <cell r="R202">
            <v>2.7300000000000002E-4</v>
          </cell>
          <cell r="S202">
            <v>3.4400000000000001E-4</v>
          </cell>
          <cell r="T202">
            <v>4.2299999999999998E-4</v>
          </cell>
          <cell r="U202">
            <v>5.0699999999999996E-4</v>
          </cell>
          <cell r="V202">
            <v>5.9500000000000004E-4</v>
          </cell>
          <cell r="W202">
            <v>6.78E-4</v>
          </cell>
          <cell r="X202">
            <v>7.4100000000000001E-4</v>
          </cell>
          <cell r="Y202">
            <v>7.7899999999999996E-4</v>
          </cell>
          <cell r="Z202">
            <v>7.9699999999999997E-4</v>
          </cell>
          <cell r="AA202">
            <v>8.0800000000000002E-4</v>
          </cell>
          <cell r="AB202">
            <v>8.2100000000000001E-4</v>
          </cell>
          <cell r="AC202">
            <v>8.3500000000000002E-4</v>
          </cell>
          <cell r="AD202">
            <v>8.52E-4</v>
          </cell>
          <cell r="AE202">
            <v>8.7100000000000003E-4</v>
          </cell>
          <cell r="AF202">
            <v>8.8999999999999995E-4</v>
          </cell>
          <cell r="AG202">
            <v>9.0600000000000001E-4</v>
          </cell>
          <cell r="AH202">
            <v>9.1500000000000001E-4</v>
          </cell>
          <cell r="AI202">
            <v>9.1799999999999998E-4</v>
          </cell>
          <cell r="AJ202">
            <v>9.1699999999999995E-4</v>
          </cell>
          <cell r="AK202">
            <v>9.19E-4</v>
          </cell>
          <cell r="AL202">
            <v>9.2599999999999996E-4</v>
          </cell>
          <cell r="AM202">
            <v>9.3300000000000002E-4</v>
          </cell>
          <cell r="AN202">
            <v>9.41E-4</v>
          </cell>
          <cell r="AO202">
            <v>9.5399999999999999E-4</v>
          </cell>
          <cell r="AP202">
            <v>9.7099999999999997E-4</v>
          </cell>
          <cell r="AQ202">
            <v>1.0009999999999999E-3</v>
          </cell>
          <cell r="AR202">
            <v>1.0510000000000001E-3</v>
          </cell>
          <cell r="AS202">
            <v>1.126E-3</v>
          </cell>
          <cell r="AT202">
            <v>1.222E-3</v>
          </cell>
          <cell r="AU202">
            <v>1.3309999999999999E-3</v>
          </cell>
          <cell r="AV202">
            <v>1.4480000000000001E-3</v>
          </cell>
          <cell r="AW202">
            <v>1.5770000000000001E-3</v>
          </cell>
          <cell r="AX202">
            <v>1.719E-3</v>
          </cell>
          <cell r="AY202">
            <v>1.874E-3</v>
          </cell>
          <cell r="AZ202">
            <v>2.0349999999999999E-3</v>
          </cell>
          <cell r="BA202">
            <v>2.2049999999999999E-3</v>
          </cell>
          <cell r="BB202">
            <v>2.395E-3</v>
          </cell>
          <cell r="BC202">
            <v>2.6050000000000001E-3</v>
          </cell>
          <cell r="BD202">
            <v>2.8270000000000001E-3</v>
          </cell>
          <cell r="BE202">
            <v>3.0920000000000001E-3</v>
          </cell>
          <cell r="BF202">
            <v>3.3579999999999999E-3</v>
          </cell>
          <cell r="BG202">
            <v>3.545E-3</v>
          </cell>
          <cell r="BH202">
            <v>3.62E-3</v>
          </cell>
          <cell r="BI202">
            <v>3.637E-3</v>
          </cell>
          <cell r="BJ202">
            <v>3.6310000000000001E-3</v>
          </cell>
          <cell r="BK202">
            <v>3.7139999999999999E-3</v>
          </cell>
          <cell r="BL202">
            <v>3.9909999999999998E-3</v>
          </cell>
          <cell r="BM202">
            <v>4.529E-3</v>
          </cell>
          <cell r="BN202">
            <v>5.267E-3</v>
          </cell>
          <cell r="BO202">
            <v>6.1320000000000003E-3</v>
          </cell>
          <cell r="BP202">
            <v>6.992E-3</v>
          </cell>
          <cell r="BQ202">
            <v>7.77E-3</v>
          </cell>
          <cell r="BR202">
            <v>8.3990000000000002E-3</v>
          </cell>
          <cell r="BS202">
            <v>8.9470000000000001E-3</v>
          </cell>
          <cell r="BT202">
            <v>9.5720000000000006E-3</v>
          </cell>
          <cell r="BU202">
            <v>1.0347E-2</v>
          </cell>
          <cell r="BV202">
            <v>1.1207E-2</v>
          </cell>
          <cell r="BW202">
            <v>1.2168999999999999E-2</v>
          </cell>
          <cell r="BX202">
            <v>1.3264E-2</v>
          </cell>
          <cell r="BY202">
            <v>1.4759E-2</v>
          </cell>
          <cell r="BZ202">
            <v>1.6504999999999999E-2</v>
          </cell>
          <cell r="CA202">
            <v>1.8113000000000001E-2</v>
          </cell>
          <cell r="CB202">
            <v>1.9467999999999999E-2</v>
          </cell>
          <cell r="CC202">
            <v>2.0867E-2</v>
          </cell>
          <cell r="CD202">
            <v>2.2363999999999998E-2</v>
          </cell>
          <cell r="CE202">
            <v>2.4679E-2</v>
          </cell>
          <cell r="CF202">
            <v>2.8649999999999998E-2</v>
          </cell>
          <cell r="CG202">
            <v>3.4723999999999998E-2</v>
          </cell>
          <cell r="CH202">
            <v>4.2401000000000001E-2</v>
          </cell>
          <cell r="CI202">
            <v>5.0880000000000002E-2</v>
          </cell>
          <cell r="CJ202">
            <v>5.9487999999999999E-2</v>
          </cell>
          <cell r="CK202">
            <v>6.7826999999999998E-2</v>
          </cell>
          <cell r="CL202">
            <v>7.5795000000000001E-2</v>
          </cell>
          <cell r="CM202">
            <v>8.3557999999999993E-2</v>
          </cell>
          <cell r="CN202">
            <v>9.1363E-2</v>
          </cell>
          <cell r="CO202">
            <v>9.9497000000000002E-2</v>
          </cell>
          <cell r="CP202">
            <v>0.10825700000000001</v>
          </cell>
          <cell r="CQ202">
            <v>0.117906</v>
          </cell>
          <cell r="CR202">
            <v>0.128691</v>
          </cell>
          <cell r="CS202">
            <v>0.13930000000000001</v>
          </cell>
          <cell r="CT202">
            <v>0.14952099999999999</v>
          </cell>
          <cell r="CU202">
            <v>0.159139</v>
          </cell>
          <cell r="CV202">
            <v>0.167932</v>
          </cell>
          <cell r="CW202">
            <v>0.17568700000000001</v>
          </cell>
          <cell r="CX202">
            <v>0.18380299999999999</v>
          </cell>
          <cell r="CY202">
            <v>0.19229599999999999</v>
          </cell>
          <cell r="CZ202">
            <v>0.201183</v>
          </cell>
          <cell r="DA202">
            <v>0.210483</v>
          </cell>
          <cell r="DB202">
            <v>0.220216</v>
          </cell>
          <cell r="DC202">
            <v>0.230402</v>
          </cell>
          <cell r="DD202">
            <v>0.241061</v>
          </cell>
          <cell r="DE202">
            <v>0.252216</v>
          </cell>
          <cell r="DF202">
            <v>0.26389099999999999</v>
          </cell>
          <cell r="DG202">
            <v>0.27610800000000002</v>
          </cell>
          <cell r="DH202">
            <v>0.28889500000000001</v>
          </cell>
          <cell r="DI202">
            <v>0.30227700000000002</v>
          </cell>
          <cell r="DJ202">
            <v>0.31628200000000001</v>
          </cell>
          <cell r="DK202">
            <v>0.33094000000000001</v>
          </cell>
          <cell r="DL202">
            <v>0.34627999999999998</v>
          </cell>
          <cell r="DM202">
            <v>0.36233599999999999</v>
          </cell>
          <cell r="DN202">
            <v>0.37913999999999998</v>
          </cell>
          <cell r="DO202">
            <v>0.396727</v>
          </cell>
          <cell r="DP202">
            <v>0.41513499999999998</v>
          </cell>
          <cell r="DQ202">
            <v>0.43440099999999998</v>
          </cell>
        </row>
        <row r="203">
          <cell r="A203">
            <v>2051</v>
          </cell>
          <cell r="B203">
            <v>3.2789999999999998E-3</v>
          </cell>
          <cell r="C203">
            <v>2.32E-4</v>
          </cell>
          <cell r="D203">
            <v>1.54E-4</v>
          </cell>
          <cell r="E203">
            <v>1.27E-4</v>
          </cell>
          <cell r="F203">
            <v>9.7E-5</v>
          </cell>
          <cell r="G203">
            <v>8.3999999999999995E-5</v>
          </cell>
          <cell r="H203">
            <v>7.3999999999999996E-5</v>
          </cell>
          <cell r="I203">
            <v>6.3999999999999997E-5</v>
          </cell>
          <cell r="J203">
            <v>5.3000000000000001E-5</v>
          </cell>
          <cell r="K203">
            <v>4.3000000000000002E-5</v>
          </cell>
          <cell r="L203">
            <v>3.4999999999999997E-5</v>
          </cell>
          <cell r="M203">
            <v>3.8000000000000002E-5</v>
          </cell>
          <cell r="N203">
            <v>5.7000000000000003E-5</v>
          </cell>
          <cell r="O203">
            <v>9.6000000000000002E-5</v>
          </cell>
          <cell r="P203">
            <v>1.5100000000000001E-4</v>
          </cell>
          <cell r="Q203">
            <v>2.1100000000000001E-4</v>
          </cell>
          <cell r="R203">
            <v>2.7099999999999997E-4</v>
          </cell>
          <cell r="S203">
            <v>3.4099999999999999E-4</v>
          </cell>
          <cell r="T203">
            <v>4.2000000000000002E-4</v>
          </cell>
          <cell r="U203">
            <v>5.0299999999999997E-4</v>
          </cell>
          <cell r="V203">
            <v>5.9100000000000005E-4</v>
          </cell>
          <cell r="W203">
            <v>6.7299999999999999E-4</v>
          </cell>
          <cell r="X203">
            <v>7.36E-4</v>
          </cell>
          <cell r="Y203">
            <v>7.7300000000000003E-4</v>
          </cell>
          <cell r="Z203">
            <v>7.9100000000000004E-4</v>
          </cell>
          <cell r="AA203">
            <v>8.0199999999999998E-4</v>
          </cell>
          <cell r="AB203">
            <v>8.1499999999999997E-4</v>
          </cell>
          <cell r="AC203">
            <v>8.2799999999999996E-4</v>
          </cell>
          <cell r="AD203">
            <v>8.4500000000000005E-4</v>
          </cell>
          <cell r="AE203">
            <v>8.6399999999999997E-4</v>
          </cell>
          <cell r="AF203">
            <v>8.83E-4</v>
          </cell>
          <cell r="AG203">
            <v>8.9899999999999995E-4</v>
          </cell>
          <cell r="AH203">
            <v>9.0799999999999995E-4</v>
          </cell>
          <cell r="AI203">
            <v>9.1100000000000003E-4</v>
          </cell>
          <cell r="AJ203">
            <v>9.0899999999999998E-4</v>
          </cell>
          <cell r="AK203">
            <v>9.1100000000000003E-4</v>
          </cell>
          <cell r="AL203">
            <v>9.1799999999999998E-4</v>
          </cell>
          <cell r="AM203">
            <v>9.2500000000000004E-4</v>
          </cell>
          <cell r="AN203">
            <v>9.3300000000000002E-4</v>
          </cell>
          <cell r="AO203">
            <v>9.4499999999999998E-4</v>
          </cell>
          <cell r="AP203">
            <v>9.6199999999999996E-4</v>
          </cell>
          <cell r="AQ203">
            <v>9.9200000000000004E-4</v>
          </cell>
          <cell r="AR203">
            <v>1.042E-3</v>
          </cell>
          <cell r="AS203">
            <v>1.116E-3</v>
          </cell>
          <cell r="AT203">
            <v>1.2110000000000001E-3</v>
          </cell>
          <cell r="AU203">
            <v>1.3179999999999999E-3</v>
          </cell>
          <cell r="AV203">
            <v>1.4339999999999999E-3</v>
          </cell>
          <cell r="AW203">
            <v>1.562E-3</v>
          </cell>
          <cell r="AX203">
            <v>1.7030000000000001E-3</v>
          </cell>
          <cell r="AY203">
            <v>1.8569999999999999E-3</v>
          </cell>
          <cell r="AZ203">
            <v>2.0170000000000001E-3</v>
          </cell>
          <cell r="BA203">
            <v>2.186E-3</v>
          </cell>
          <cell r="BB203">
            <v>2.3739999999999998E-3</v>
          </cell>
          <cell r="BC203">
            <v>2.5820000000000001E-3</v>
          </cell>
          <cell r="BD203">
            <v>2.8019999999999998E-3</v>
          </cell>
          <cell r="BE203">
            <v>3.065E-3</v>
          </cell>
          <cell r="BF203">
            <v>3.3289999999999999E-3</v>
          </cell>
          <cell r="BG203">
            <v>3.5130000000000001E-3</v>
          </cell>
          <cell r="BH203">
            <v>3.5860000000000002E-3</v>
          </cell>
          <cell r="BI203">
            <v>3.6020000000000002E-3</v>
          </cell>
          <cell r="BJ203">
            <v>3.594E-3</v>
          </cell>
          <cell r="BK203">
            <v>3.6749999999999999E-3</v>
          </cell>
          <cell r="BL203">
            <v>3.9500000000000004E-3</v>
          </cell>
          <cell r="BM203">
            <v>4.4879999999999998E-3</v>
          </cell>
          <cell r="BN203">
            <v>5.2249999999999996E-3</v>
          </cell>
          <cell r="BO203">
            <v>6.0879999999999997E-3</v>
          </cell>
          <cell r="BP203">
            <v>6.9480000000000002E-3</v>
          </cell>
          <cell r="BQ203">
            <v>7.7229999999999998E-3</v>
          </cell>
          <cell r="BR203">
            <v>8.3490000000000005E-3</v>
          </cell>
          <cell r="BS203">
            <v>8.8929999999999999E-3</v>
          </cell>
          <cell r="BT203">
            <v>9.5149999999999992E-3</v>
          </cell>
          <cell r="BU203">
            <v>1.0285000000000001E-2</v>
          </cell>
          <cell r="BV203">
            <v>1.1140000000000001E-2</v>
          </cell>
          <cell r="BW203">
            <v>1.2097E-2</v>
          </cell>
          <cell r="BX203">
            <v>1.3187000000000001E-2</v>
          </cell>
          <cell r="BY203">
            <v>1.4674E-2</v>
          </cell>
          <cell r="BZ203">
            <v>1.6414000000000002E-2</v>
          </cell>
          <cell r="CA203">
            <v>1.8013000000000001E-2</v>
          </cell>
          <cell r="CB203">
            <v>1.9359000000000001E-2</v>
          </cell>
          <cell r="CC203">
            <v>2.0749E-2</v>
          </cell>
          <cell r="CD203">
            <v>2.2235000000000001E-2</v>
          </cell>
          <cell r="CE203">
            <v>2.4537E-2</v>
          </cell>
          <cell r="CF203">
            <v>2.8493999999999998E-2</v>
          </cell>
          <cell r="CG203">
            <v>3.4551999999999999E-2</v>
          </cell>
          <cell r="CH203">
            <v>4.2212E-2</v>
          </cell>
          <cell r="CI203">
            <v>5.0671000000000001E-2</v>
          </cell>
          <cell r="CJ203">
            <v>5.9256999999999997E-2</v>
          </cell>
          <cell r="CK203">
            <v>6.7571999999999993E-2</v>
          </cell>
          <cell r="CL203">
            <v>7.5513999999999998E-2</v>
          </cell>
          <cell r="CM203">
            <v>8.3250000000000005E-2</v>
          </cell>
          <cell r="CN203">
            <v>9.1023999999999994E-2</v>
          </cell>
          <cell r="CO203">
            <v>9.9127000000000007E-2</v>
          </cell>
          <cell r="CP203">
            <v>0.107853</v>
          </cell>
          <cell r="CQ203">
            <v>0.117466</v>
          </cell>
          <cell r="CR203">
            <v>0.12821399999999999</v>
          </cell>
          <cell r="CS203">
            <v>0.13878599999999999</v>
          </cell>
          <cell r="CT203">
            <v>0.14897299999999999</v>
          </cell>
          <cell r="CU203">
            <v>0.158558</v>
          </cell>
          <cell r="CV203">
            <v>0.167321</v>
          </cell>
          <cell r="CW203">
            <v>0.17505000000000001</v>
          </cell>
          <cell r="CX203">
            <v>0.183139</v>
          </cell>
          <cell r="CY203">
            <v>0.191603</v>
          </cell>
          <cell r="CZ203">
            <v>0.20046</v>
          </cell>
          <cell r="DA203">
            <v>0.20973</v>
          </cell>
          <cell r="DB203">
            <v>0.21942999999999999</v>
          </cell>
          <cell r="DC203">
            <v>0.22958200000000001</v>
          </cell>
          <cell r="DD203">
            <v>0.240206</v>
          </cell>
          <cell r="DE203">
            <v>0.25132500000000002</v>
          </cell>
          <cell r="DF203">
            <v>0.26296000000000003</v>
          </cell>
          <cell r="DG203">
            <v>0.27513799999999999</v>
          </cell>
          <cell r="DH203">
            <v>0.287883</v>
          </cell>
          <cell r="DI203">
            <v>0.30122100000000002</v>
          </cell>
          <cell r="DJ203">
            <v>0.31518099999999999</v>
          </cell>
          <cell r="DK203">
            <v>0.329791</v>
          </cell>
          <cell r="DL203">
            <v>0.345082</v>
          </cell>
          <cell r="DM203">
            <v>0.36108600000000002</v>
          </cell>
          <cell r="DN203">
            <v>0.37783499999999998</v>
          </cell>
          <cell r="DO203">
            <v>0.395366</v>
          </cell>
          <cell r="DP203">
            <v>0.413715</v>
          </cell>
          <cell r="DQ203">
            <v>0.432919</v>
          </cell>
        </row>
        <row r="204">
          <cell r="A204">
            <v>2052</v>
          </cell>
          <cell r="B204">
            <v>3.225E-3</v>
          </cell>
          <cell r="C204">
            <v>2.2900000000000001E-4</v>
          </cell>
          <cell r="D204">
            <v>1.5200000000000001E-4</v>
          </cell>
          <cell r="E204">
            <v>1.25E-4</v>
          </cell>
          <cell r="F204">
            <v>9.6000000000000002E-5</v>
          </cell>
          <cell r="G204">
            <v>8.2999999999999998E-5</v>
          </cell>
          <cell r="H204">
            <v>7.2999999999999999E-5</v>
          </cell>
          <cell r="I204">
            <v>6.3E-5</v>
          </cell>
          <cell r="J204">
            <v>5.3000000000000001E-5</v>
          </cell>
          <cell r="K204">
            <v>4.1999999999999998E-5</v>
          </cell>
          <cell r="L204">
            <v>3.4999999999999997E-5</v>
          </cell>
          <cell r="M204">
            <v>3.6999999999999998E-5</v>
          </cell>
          <cell r="N204">
            <v>5.5999999999999999E-5</v>
          </cell>
          <cell r="O204">
            <v>9.5000000000000005E-5</v>
          </cell>
          <cell r="P204">
            <v>1.4999999999999999E-4</v>
          </cell>
          <cell r="Q204">
            <v>2.0900000000000001E-4</v>
          </cell>
          <cell r="R204">
            <v>2.6899999999999998E-4</v>
          </cell>
          <cell r="S204">
            <v>3.3799999999999998E-4</v>
          </cell>
          <cell r="T204">
            <v>4.17E-4</v>
          </cell>
          <cell r="U204">
            <v>5.0000000000000001E-4</v>
          </cell>
          <cell r="V204">
            <v>5.8699999999999996E-4</v>
          </cell>
          <cell r="W204">
            <v>6.6799999999999997E-4</v>
          </cell>
          <cell r="X204">
            <v>7.2999999999999996E-4</v>
          </cell>
          <cell r="Y204">
            <v>7.67E-4</v>
          </cell>
          <cell r="Z204">
            <v>7.85E-4</v>
          </cell>
          <cell r="AA204">
            <v>7.9600000000000005E-4</v>
          </cell>
          <cell r="AB204">
            <v>8.0900000000000004E-4</v>
          </cell>
          <cell r="AC204">
            <v>8.2200000000000003E-4</v>
          </cell>
          <cell r="AD204">
            <v>8.3900000000000001E-4</v>
          </cell>
          <cell r="AE204">
            <v>8.5800000000000004E-4</v>
          </cell>
          <cell r="AF204">
            <v>8.7699999999999996E-4</v>
          </cell>
          <cell r="AG204">
            <v>8.9099999999999997E-4</v>
          </cell>
          <cell r="AH204">
            <v>9.01E-4</v>
          </cell>
          <cell r="AI204">
            <v>9.0300000000000005E-4</v>
          </cell>
          <cell r="AJ204">
            <v>9.0200000000000002E-4</v>
          </cell>
          <cell r="AK204">
            <v>9.0399999999999996E-4</v>
          </cell>
          <cell r="AL204">
            <v>9.1E-4</v>
          </cell>
          <cell r="AM204">
            <v>9.1699999999999995E-4</v>
          </cell>
          <cell r="AN204">
            <v>9.2500000000000004E-4</v>
          </cell>
          <cell r="AO204">
            <v>9.3700000000000001E-4</v>
          </cell>
          <cell r="AP204">
            <v>9.5399999999999999E-4</v>
          </cell>
          <cell r="AQ204">
            <v>9.8299999999999993E-4</v>
          </cell>
          <cell r="AR204">
            <v>1.0319999999999999E-3</v>
          </cell>
          <cell r="AS204">
            <v>1.106E-3</v>
          </cell>
          <cell r="AT204">
            <v>1.199E-3</v>
          </cell>
          <cell r="AU204">
            <v>1.305E-3</v>
          </cell>
          <cell r="AV204">
            <v>1.42E-3</v>
          </cell>
          <cell r="AW204">
            <v>1.547E-3</v>
          </cell>
          <cell r="AX204">
            <v>1.6869999999999999E-3</v>
          </cell>
          <cell r="AY204">
            <v>1.8400000000000001E-3</v>
          </cell>
          <cell r="AZ204">
            <v>1.9989999999999999E-3</v>
          </cell>
          <cell r="BA204">
            <v>2.1670000000000001E-3</v>
          </cell>
          <cell r="BB204">
            <v>2.3540000000000002E-3</v>
          </cell>
          <cell r="BC204">
            <v>2.5600000000000002E-3</v>
          </cell>
          <cell r="BD204">
            <v>2.777E-3</v>
          </cell>
          <cell r="BE204">
            <v>3.0379999999999999E-3</v>
          </cell>
          <cell r="BF204">
            <v>3.2989999999999998E-3</v>
          </cell>
          <cell r="BG204">
            <v>3.4810000000000002E-3</v>
          </cell>
          <cell r="BH204">
            <v>3.5530000000000002E-3</v>
          </cell>
          <cell r="BI204">
            <v>3.5669999999999999E-3</v>
          </cell>
          <cell r="BJ204">
            <v>3.5569999999999998E-3</v>
          </cell>
          <cell r="BK204">
            <v>3.637E-3</v>
          </cell>
          <cell r="BL204">
            <v>3.9100000000000003E-3</v>
          </cell>
          <cell r="BM204">
            <v>4.4470000000000004E-3</v>
          </cell>
          <cell r="BN204">
            <v>5.1830000000000001E-3</v>
          </cell>
          <cell r="BO204">
            <v>6.0460000000000002E-3</v>
          </cell>
          <cell r="BP204">
            <v>6.9030000000000003E-3</v>
          </cell>
          <cell r="BQ204">
            <v>7.6769999999999998E-3</v>
          </cell>
          <cell r="BR204">
            <v>8.3000000000000001E-3</v>
          </cell>
          <cell r="BS204">
            <v>8.8400000000000006E-3</v>
          </cell>
          <cell r="BT204">
            <v>9.4579999999999994E-3</v>
          </cell>
          <cell r="BU204">
            <v>1.0222999999999999E-2</v>
          </cell>
          <cell r="BV204">
            <v>1.1073E-2</v>
          </cell>
          <cell r="BW204">
            <v>1.2024999999999999E-2</v>
          </cell>
          <cell r="BX204">
            <v>1.311E-2</v>
          </cell>
          <cell r="BY204">
            <v>1.4591E-2</v>
          </cell>
          <cell r="BZ204">
            <v>1.6323000000000001E-2</v>
          </cell>
          <cell r="CA204">
            <v>1.7915E-2</v>
          </cell>
          <cell r="CB204">
            <v>1.9251999999999998E-2</v>
          </cell>
          <cell r="CC204">
            <v>2.0631E-2</v>
          </cell>
          <cell r="CD204">
            <v>2.2107000000000002E-2</v>
          </cell>
          <cell r="CE204">
            <v>2.4396000000000001E-2</v>
          </cell>
          <cell r="CF204">
            <v>2.8340000000000001E-2</v>
          </cell>
          <cell r="CG204">
            <v>3.4382000000000003E-2</v>
          </cell>
          <cell r="CH204">
            <v>4.2023999999999999E-2</v>
          </cell>
          <cell r="CI204">
            <v>5.0463000000000001E-2</v>
          </cell>
          <cell r="CJ204">
            <v>5.9027999999999997E-2</v>
          </cell>
          <cell r="CK204">
            <v>6.7319000000000004E-2</v>
          </cell>
          <cell r="CL204">
            <v>7.5234999999999996E-2</v>
          </cell>
          <cell r="CM204">
            <v>8.2943000000000003E-2</v>
          </cell>
          <cell r="CN204">
            <v>9.0688000000000005E-2</v>
          </cell>
          <cell r="CO204">
            <v>9.8759E-2</v>
          </cell>
          <cell r="CP204">
            <v>0.10745200000000001</v>
          </cell>
          <cell r="CQ204">
            <v>0.11703</v>
          </cell>
          <cell r="CR204">
            <v>0.12774099999999999</v>
          </cell>
          <cell r="CS204">
            <v>0.13827600000000001</v>
          </cell>
          <cell r="CT204">
            <v>0.148428</v>
          </cell>
          <cell r="CU204">
            <v>0.15798100000000001</v>
          </cell>
          <cell r="CV204">
            <v>0.166715</v>
          </cell>
          <cell r="CW204">
            <v>0.17441799999999999</v>
          </cell>
          <cell r="CX204">
            <v>0.182479</v>
          </cell>
          <cell r="CY204">
            <v>0.190915</v>
          </cell>
          <cell r="CZ204">
            <v>0.199743</v>
          </cell>
          <cell r="DA204">
            <v>0.208981</v>
          </cell>
          <cell r="DB204">
            <v>0.21865000000000001</v>
          </cell>
          <cell r="DC204">
            <v>0.228768</v>
          </cell>
          <cell r="DD204">
            <v>0.23935699999999999</v>
          </cell>
          <cell r="DE204">
            <v>0.25043900000000002</v>
          </cell>
          <cell r="DF204">
            <v>0.26203599999999999</v>
          </cell>
          <cell r="DG204">
            <v>0.27417399999999997</v>
          </cell>
          <cell r="DH204">
            <v>0.28687699999999999</v>
          </cell>
          <cell r="DI204">
            <v>0.30017199999999999</v>
          </cell>
          <cell r="DJ204">
            <v>0.31408700000000001</v>
          </cell>
          <cell r="DK204">
            <v>0.32864900000000002</v>
          </cell>
          <cell r="DL204">
            <v>0.343891</v>
          </cell>
          <cell r="DM204">
            <v>0.35984300000000002</v>
          </cell>
          <cell r="DN204">
            <v>0.37653900000000001</v>
          </cell>
          <cell r="DO204">
            <v>0.39401399999999998</v>
          </cell>
          <cell r="DP204">
            <v>0.412304</v>
          </cell>
          <cell r="DQ204">
            <v>0.43144700000000002</v>
          </cell>
        </row>
        <row r="205">
          <cell r="A205">
            <v>2053</v>
          </cell>
          <cell r="B205">
            <v>3.1719999999999999E-3</v>
          </cell>
          <cell r="C205">
            <v>2.2599999999999999E-4</v>
          </cell>
          <cell r="D205">
            <v>1.4999999999999999E-4</v>
          </cell>
          <cell r="E205">
            <v>1.2300000000000001E-4</v>
          </cell>
          <cell r="F205">
            <v>9.5000000000000005E-5</v>
          </cell>
          <cell r="G205">
            <v>8.2000000000000001E-5</v>
          </cell>
          <cell r="H205">
            <v>7.2000000000000002E-5</v>
          </cell>
          <cell r="I205">
            <v>6.2000000000000003E-5</v>
          </cell>
          <cell r="J205">
            <v>5.1999999999999997E-5</v>
          </cell>
          <cell r="K205">
            <v>4.1E-5</v>
          </cell>
          <cell r="L205">
            <v>3.4E-5</v>
          </cell>
          <cell r="M205">
            <v>3.6000000000000001E-5</v>
          </cell>
          <cell r="N205">
            <v>5.5000000000000002E-5</v>
          </cell>
          <cell r="O205">
            <v>9.3999999999999994E-5</v>
          </cell>
          <cell r="P205">
            <v>1.4799999999999999E-4</v>
          </cell>
          <cell r="Q205">
            <v>2.0699999999999999E-4</v>
          </cell>
          <cell r="R205">
            <v>2.6699999999999998E-4</v>
          </cell>
          <cell r="S205">
            <v>3.3599999999999998E-4</v>
          </cell>
          <cell r="T205">
            <v>4.1399999999999998E-4</v>
          </cell>
          <cell r="U205">
            <v>4.9600000000000002E-4</v>
          </cell>
          <cell r="V205">
            <v>5.8200000000000005E-4</v>
          </cell>
          <cell r="W205">
            <v>6.6299999999999996E-4</v>
          </cell>
          <cell r="X205">
            <v>7.2499999999999995E-4</v>
          </cell>
          <cell r="Y205">
            <v>7.6099999999999996E-4</v>
          </cell>
          <cell r="Z205">
            <v>7.7899999999999996E-4</v>
          </cell>
          <cell r="AA205">
            <v>7.9000000000000001E-4</v>
          </cell>
          <cell r="AB205">
            <v>8.03E-4</v>
          </cell>
          <cell r="AC205">
            <v>8.1599999999999999E-4</v>
          </cell>
          <cell r="AD205">
            <v>8.3299999999999997E-4</v>
          </cell>
          <cell r="AE205">
            <v>8.5099999999999998E-4</v>
          </cell>
          <cell r="AF205">
            <v>8.7000000000000001E-4</v>
          </cell>
          <cell r="AG205">
            <v>8.8400000000000002E-4</v>
          </cell>
          <cell r="AH205">
            <v>8.9400000000000005E-4</v>
          </cell>
          <cell r="AI205">
            <v>8.9599999999999999E-4</v>
          </cell>
          <cell r="AJ205">
            <v>8.9400000000000005E-4</v>
          </cell>
          <cell r="AK205">
            <v>8.9599999999999999E-4</v>
          </cell>
          <cell r="AL205">
            <v>9.0300000000000005E-4</v>
          </cell>
          <cell r="AM205">
            <v>9.1E-4</v>
          </cell>
          <cell r="AN205">
            <v>9.1699999999999995E-4</v>
          </cell>
          <cell r="AO205">
            <v>9.2900000000000003E-4</v>
          </cell>
          <cell r="AP205">
            <v>9.4600000000000001E-4</v>
          </cell>
          <cell r="AQ205">
            <v>9.7400000000000004E-4</v>
          </cell>
          <cell r="AR205">
            <v>1.023E-3</v>
          </cell>
          <cell r="AS205">
            <v>1.096E-3</v>
          </cell>
          <cell r="AT205">
            <v>1.188E-3</v>
          </cell>
          <cell r="AU205">
            <v>1.2930000000000001E-3</v>
          </cell>
          <cell r="AV205">
            <v>1.4059999999999999E-3</v>
          </cell>
          <cell r="AW205">
            <v>1.5319999999999999E-3</v>
          </cell>
          <cell r="AX205">
            <v>1.671E-3</v>
          </cell>
          <cell r="AY205">
            <v>1.823E-3</v>
          </cell>
          <cell r="AZ205">
            <v>1.9819999999999998E-3</v>
          </cell>
          <cell r="BA205">
            <v>2.1489999999999999E-3</v>
          </cell>
          <cell r="BB205">
            <v>2.3340000000000001E-3</v>
          </cell>
          <cell r="BC205">
            <v>2.5379999999999999E-3</v>
          </cell>
          <cell r="BD205">
            <v>2.7529999999999998E-3</v>
          </cell>
          <cell r="BE205">
            <v>3.0109999999999998E-3</v>
          </cell>
          <cell r="BF205">
            <v>3.2699999999999999E-3</v>
          </cell>
          <cell r="BG205">
            <v>3.4499999999999999E-3</v>
          </cell>
          <cell r="BH205">
            <v>3.5200000000000001E-3</v>
          </cell>
          <cell r="BI205">
            <v>3.532E-3</v>
          </cell>
          <cell r="BJ205">
            <v>3.5209999999999998E-3</v>
          </cell>
          <cell r="BK205">
            <v>3.5990000000000002E-3</v>
          </cell>
          <cell r="BL205">
            <v>3.8709999999999999E-3</v>
          </cell>
          <cell r="BM205">
            <v>4.4060000000000002E-3</v>
          </cell>
          <cell r="BN205">
            <v>5.1419999999999999E-3</v>
          </cell>
          <cell r="BO205">
            <v>6.0029999999999997E-3</v>
          </cell>
          <cell r="BP205">
            <v>6.8599999999999998E-3</v>
          </cell>
          <cell r="BQ205">
            <v>7.6309999999999998E-3</v>
          </cell>
          <cell r="BR205">
            <v>8.2509999999999997E-3</v>
          </cell>
          <cell r="BS205">
            <v>8.7880000000000007E-3</v>
          </cell>
          <cell r="BT205">
            <v>9.4009999999999996E-3</v>
          </cell>
          <cell r="BU205">
            <v>1.0161999999999999E-2</v>
          </cell>
          <cell r="BV205">
            <v>1.1008E-2</v>
          </cell>
          <cell r="BW205">
            <v>1.1953999999999999E-2</v>
          </cell>
          <cell r="BX205">
            <v>1.3032999999999999E-2</v>
          </cell>
          <cell r="BY205">
            <v>1.4508E-2</v>
          </cell>
          <cell r="BZ205">
            <v>1.6233000000000001E-2</v>
          </cell>
          <cell r="CA205">
            <v>1.7817E-2</v>
          </cell>
          <cell r="CB205">
            <v>1.9144999999999999E-2</v>
          </cell>
          <cell r="CC205">
            <v>2.0514999999999999E-2</v>
          </cell>
          <cell r="CD205">
            <v>2.198E-2</v>
          </cell>
          <cell r="CE205">
            <v>2.4257000000000001E-2</v>
          </cell>
          <cell r="CF205">
            <v>2.8187E-2</v>
          </cell>
          <cell r="CG205">
            <v>3.4213E-2</v>
          </cell>
          <cell r="CH205">
            <v>4.1838E-2</v>
          </cell>
          <cell r="CI205">
            <v>5.0257000000000003E-2</v>
          </cell>
          <cell r="CJ205">
            <v>5.8799999999999998E-2</v>
          </cell>
          <cell r="CK205">
            <v>6.7068000000000003E-2</v>
          </cell>
          <cell r="CL205">
            <v>7.4957999999999997E-2</v>
          </cell>
          <cell r="CM205">
            <v>8.2639000000000004E-2</v>
          </cell>
          <cell r="CN205">
            <v>9.0354000000000004E-2</v>
          </cell>
          <cell r="CO205">
            <v>9.8393999999999995E-2</v>
          </cell>
          <cell r="CP205">
            <v>0.107053</v>
          </cell>
          <cell r="CQ205">
            <v>0.11659600000000001</v>
          </cell>
          <cell r="CR205">
            <v>0.12726999999999999</v>
          </cell>
          <cell r="CS205">
            <v>0.13777</v>
          </cell>
          <cell r="CT205">
            <v>0.14788799999999999</v>
          </cell>
          <cell r="CU205">
            <v>0.15740799999999999</v>
          </cell>
          <cell r="CV205">
            <v>0.16611200000000001</v>
          </cell>
          <cell r="CW205">
            <v>0.173789</v>
          </cell>
          <cell r="CX205">
            <v>0.18182300000000001</v>
          </cell>
          <cell r="CY205">
            <v>0.19023100000000001</v>
          </cell>
          <cell r="CZ205">
            <v>0.19903000000000001</v>
          </cell>
          <cell r="DA205">
            <v>0.20823800000000001</v>
          </cell>
          <cell r="DB205">
            <v>0.21787400000000001</v>
          </cell>
          <cell r="DC205">
            <v>0.22795899999999999</v>
          </cell>
          <cell r="DD205">
            <v>0.238513</v>
          </cell>
          <cell r="DE205">
            <v>0.249558</v>
          </cell>
          <cell r="DF205">
            <v>0.26111800000000002</v>
          </cell>
          <cell r="DG205">
            <v>0.27321600000000001</v>
          </cell>
          <cell r="DH205">
            <v>0.28587800000000002</v>
          </cell>
          <cell r="DI205">
            <v>0.29913000000000001</v>
          </cell>
          <cell r="DJ205">
            <v>0.31299900000000003</v>
          </cell>
          <cell r="DK205">
            <v>0.327515</v>
          </cell>
          <cell r="DL205">
            <v>0.34270800000000001</v>
          </cell>
          <cell r="DM205">
            <v>0.35860900000000001</v>
          </cell>
          <cell r="DN205">
            <v>0.37525199999999997</v>
          </cell>
          <cell r="DO205">
            <v>0.39267099999999999</v>
          </cell>
          <cell r="DP205">
            <v>0.41090199999999999</v>
          </cell>
          <cell r="DQ205">
            <v>0.42998500000000001</v>
          </cell>
        </row>
        <row r="206">
          <cell r="A206">
            <v>2054</v>
          </cell>
          <cell r="B206">
            <v>3.1199999999999999E-3</v>
          </cell>
          <cell r="C206">
            <v>2.22E-4</v>
          </cell>
          <cell r="D206">
            <v>1.4799999999999999E-4</v>
          </cell>
          <cell r="E206">
            <v>1.22E-4</v>
          </cell>
          <cell r="F206">
            <v>9.2999999999999997E-5</v>
          </cell>
          <cell r="G206">
            <v>8.1000000000000004E-5</v>
          </cell>
          <cell r="H206">
            <v>7.1000000000000005E-5</v>
          </cell>
          <cell r="I206">
            <v>6.2000000000000003E-5</v>
          </cell>
          <cell r="J206">
            <v>5.1E-5</v>
          </cell>
          <cell r="K206">
            <v>4.0000000000000003E-5</v>
          </cell>
          <cell r="L206">
            <v>3.3000000000000003E-5</v>
          </cell>
          <cell r="M206">
            <v>3.4999999999999997E-5</v>
          </cell>
          <cell r="N206">
            <v>5.3999999999999998E-5</v>
          </cell>
          <cell r="O206">
            <v>9.2999999999999997E-5</v>
          </cell>
          <cell r="P206">
            <v>1.47E-4</v>
          </cell>
          <cell r="Q206">
            <v>2.05E-4</v>
          </cell>
          <cell r="R206">
            <v>2.6499999999999999E-4</v>
          </cell>
          <cell r="S206">
            <v>3.3300000000000002E-4</v>
          </cell>
          <cell r="T206">
            <v>4.1100000000000002E-4</v>
          </cell>
          <cell r="U206">
            <v>4.9200000000000003E-4</v>
          </cell>
          <cell r="V206">
            <v>5.7799999999999995E-4</v>
          </cell>
          <cell r="W206">
            <v>6.5799999999999995E-4</v>
          </cell>
          <cell r="X206">
            <v>7.1900000000000002E-4</v>
          </cell>
          <cell r="Y206">
            <v>7.5600000000000005E-4</v>
          </cell>
          <cell r="Z206">
            <v>7.7399999999999995E-4</v>
          </cell>
          <cell r="AA206">
            <v>7.8399999999999997E-4</v>
          </cell>
          <cell r="AB206">
            <v>7.9699999999999997E-4</v>
          </cell>
          <cell r="AC206">
            <v>8.0999999999999996E-4</v>
          </cell>
          <cell r="AD206">
            <v>8.2600000000000002E-4</v>
          </cell>
          <cell r="AE206">
            <v>8.4500000000000005E-4</v>
          </cell>
          <cell r="AF206">
            <v>8.6300000000000005E-4</v>
          </cell>
          <cell r="AG206">
            <v>8.7799999999999998E-4</v>
          </cell>
          <cell r="AH206">
            <v>8.8699999999999998E-4</v>
          </cell>
          <cell r="AI206">
            <v>8.8900000000000003E-4</v>
          </cell>
          <cell r="AJ206">
            <v>8.8699999999999998E-4</v>
          </cell>
          <cell r="AK206">
            <v>8.8900000000000003E-4</v>
          </cell>
          <cell r="AL206">
            <v>8.9499999999999996E-4</v>
          </cell>
          <cell r="AM206">
            <v>9.0200000000000002E-4</v>
          </cell>
          <cell r="AN206">
            <v>9.1E-4</v>
          </cell>
          <cell r="AO206">
            <v>9.2100000000000005E-4</v>
          </cell>
          <cell r="AP206">
            <v>9.3800000000000003E-4</v>
          </cell>
          <cell r="AQ206">
            <v>9.6599999999999995E-4</v>
          </cell>
          <cell r="AR206">
            <v>1.0139999999999999E-3</v>
          </cell>
          <cell r="AS206">
            <v>1.0859999999999999E-3</v>
          </cell>
          <cell r="AT206">
            <v>1.1770000000000001E-3</v>
          </cell>
          <cell r="AU206">
            <v>1.281E-3</v>
          </cell>
          <cell r="AV206">
            <v>1.392E-3</v>
          </cell>
          <cell r="AW206">
            <v>1.5169999999999999E-3</v>
          </cell>
          <cell r="AX206">
            <v>1.655E-3</v>
          </cell>
          <cell r="AY206">
            <v>1.807E-3</v>
          </cell>
          <cell r="AZ206">
            <v>1.964E-3</v>
          </cell>
          <cell r="BA206">
            <v>2.1310000000000001E-3</v>
          </cell>
          <cell r="BB206">
            <v>2.3140000000000001E-3</v>
          </cell>
          <cell r="BC206">
            <v>2.516E-3</v>
          </cell>
          <cell r="BD206">
            <v>2.7290000000000001E-3</v>
          </cell>
          <cell r="BE206">
            <v>2.9849999999999998E-3</v>
          </cell>
          <cell r="BF206">
            <v>3.2420000000000001E-3</v>
          </cell>
          <cell r="BG206">
            <v>3.4199999999999999E-3</v>
          </cell>
          <cell r="BH206">
            <v>3.4880000000000002E-3</v>
          </cell>
          <cell r="BI206">
            <v>3.4979999999999998E-3</v>
          </cell>
          <cell r="BJ206">
            <v>3.4859999999999999E-3</v>
          </cell>
          <cell r="BK206">
            <v>3.5609999999999999E-3</v>
          </cell>
          <cell r="BL206">
            <v>3.8319999999999999E-3</v>
          </cell>
          <cell r="BM206">
            <v>4.3660000000000001E-3</v>
          </cell>
          <cell r="BN206">
            <v>5.1009999999999996E-3</v>
          </cell>
          <cell r="BO206">
            <v>5.9620000000000003E-3</v>
          </cell>
          <cell r="BP206">
            <v>6.816E-3</v>
          </cell>
          <cell r="BQ206">
            <v>7.5849999999999997E-3</v>
          </cell>
          <cell r="BR206">
            <v>8.2030000000000002E-3</v>
          </cell>
          <cell r="BS206">
            <v>8.7360000000000007E-3</v>
          </cell>
          <cell r="BT206">
            <v>9.3449999999999991E-3</v>
          </cell>
          <cell r="BU206">
            <v>1.0102E-2</v>
          </cell>
          <cell r="BV206">
            <v>1.0942E-2</v>
          </cell>
          <cell r="BW206">
            <v>1.1884E-2</v>
          </cell>
          <cell r="BX206">
            <v>1.2958000000000001E-2</v>
          </cell>
          <cell r="BY206">
            <v>1.4427000000000001E-2</v>
          </cell>
          <cell r="BZ206">
            <v>1.6143999999999999E-2</v>
          </cell>
          <cell r="CA206">
            <v>1.772E-2</v>
          </cell>
          <cell r="CB206">
            <v>1.9040000000000001E-2</v>
          </cell>
          <cell r="CC206">
            <v>2.0400999999999999E-2</v>
          </cell>
          <cell r="CD206">
            <v>2.1853999999999998E-2</v>
          </cell>
          <cell r="CE206">
            <v>2.4119000000000002E-2</v>
          </cell>
          <cell r="CF206">
            <v>2.8035000000000001E-2</v>
          </cell>
          <cell r="CG206">
            <v>3.4044999999999999E-2</v>
          </cell>
          <cell r="CH206">
            <v>4.1653000000000003E-2</v>
          </cell>
          <cell r="CI206">
            <v>5.0053E-2</v>
          </cell>
          <cell r="CJ206">
            <v>5.8574000000000001E-2</v>
          </cell>
          <cell r="CK206">
            <v>6.6818000000000002E-2</v>
          </cell>
          <cell r="CL206">
            <v>7.4682999999999999E-2</v>
          </cell>
          <cell r="CM206">
            <v>8.2336000000000006E-2</v>
          </cell>
          <cell r="CN206">
            <v>9.0022000000000005E-2</v>
          </cell>
          <cell r="CO206">
            <v>9.8030999999999993E-2</v>
          </cell>
          <cell r="CP206">
            <v>0.106657</v>
          </cell>
          <cell r="CQ206">
            <v>0.116165</v>
          </cell>
          <cell r="CR206">
            <v>0.126803</v>
          </cell>
          <cell r="CS206">
            <v>0.137267</v>
          </cell>
          <cell r="CT206">
            <v>0.14735000000000001</v>
          </cell>
          <cell r="CU206">
            <v>0.15683800000000001</v>
          </cell>
          <cell r="CV206">
            <v>0.16551399999999999</v>
          </cell>
          <cell r="CW206">
            <v>0.17316500000000001</v>
          </cell>
          <cell r="CX206">
            <v>0.181172</v>
          </cell>
          <cell r="CY206">
            <v>0.189552</v>
          </cell>
          <cell r="CZ206">
            <v>0.198322</v>
          </cell>
          <cell r="DA206">
            <v>0.20749899999999999</v>
          </cell>
          <cell r="DB206">
            <v>0.21710399999999999</v>
          </cell>
          <cell r="DC206">
            <v>0.227155</v>
          </cell>
          <cell r="DD206">
            <v>0.237675</v>
          </cell>
          <cell r="DE206">
            <v>0.24868399999999999</v>
          </cell>
          <cell r="DF206">
            <v>0.26020599999999999</v>
          </cell>
          <cell r="DG206">
            <v>0.27226499999999998</v>
          </cell>
          <cell r="DH206">
            <v>0.28488599999999997</v>
          </cell>
          <cell r="DI206">
            <v>0.298095</v>
          </cell>
          <cell r="DJ206">
            <v>0.311919</v>
          </cell>
          <cell r="DK206">
            <v>0.32638800000000001</v>
          </cell>
          <cell r="DL206">
            <v>0.341532</v>
          </cell>
          <cell r="DM206">
            <v>0.35738199999999998</v>
          </cell>
          <cell r="DN206">
            <v>0.37397200000000003</v>
          </cell>
          <cell r="DO206">
            <v>0.39133600000000002</v>
          </cell>
          <cell r="DP206">
            <v>0.40950900000000001</v>
          </cell>
          <cell r="DQ206">
            <v>0.42853200000000002</v>
          </cell>
        </row>
        <row r="207">
          <cell r="A207">
            <v>2055</v>
          </cell>
          <cell r="B207">
            <v>3.068E-3</v>
          </cell>
          <cell r="C207">
            <v>2.1900000000000001E-4</v>
          </cell>
          <cell r="D207">
            <v>1.46E-4</v>
          </cell>
          <cell r="E207">
            <v>1.2E-4</v>
          </cell>
          <cell r="F207">
            <v>9.2E-5</v>
          </cell>
          <cell r="G207">
            <v>8.0000000000000007E-5</v>
          </cell>
          <cell r="H207">
            <v>6.9999999999999994E-5</v>
          </cell>
          <cell r="I207">
            <v>6.0999999999999999E-5</v>
          </cell>
          <cell r="J207">
            <v>5.0000000000000002E-5</v>
          </cell>
          <cell r="K207">
            <v>4.0000000000000003E-5</v>
          </cell>
          <cell r="L207">
            <v>3.3000000000000003E-5</v>
          </cell>
          <cell r="M207">
            <v>3.4999999999999997E-5</v>
          </cell>
          <cell r="N207">
            <v>5.3000000000000001E-5</v>
          </cell>
          <cell r="O207">
            <v>9.1000000000000003E-5</v>
          </cell>
          <cell r="P207">
            <v>1.46E-4</v>
          </cell>
          <cell r="Q207">
            <v>2.04E-4</v>
          </cell>
          <cell r="R207">
            <v>2.63E-4</v>
          </cell>
          <cell r="S207">
            <v>3.3100000000000002E-4</v>
          </cell>
          <cell r="T207">
            <v>4.0700000000000003E-4</v>
          </cell>
          <cell r="U207">
            <v>4.8899999999999996E-4</v>
          </cell>
          <cell r="V207">
            <v>5.7399999999999997E-4</v>
          </cell>
          <cell r="W207">
            <v>6.5300000000000004E-4</v>
          </cell>
          <cell r="X207">
            <v>7.1400000000000001E-4</v>
          </cell>
          <cell r="Y207">
            <v>7.5000000000000002E-4</v>
          </cell>
          <cell r="Z207">
            <v>7.6800000000000002E-4</v>
          </cell>
          <cell r="AA207">
            <v>7.7800000000000005E-4</v>
          </cell>
          <cell r="AB207">
            <v>7.9100000000000004E-4</v>
          </cell>
          <cell r="AC207">
            <v>8.03E-4</v>
          </cell>
          <cell r="AD207">
            <v>8.1999999999999998E-4</v>
          </cell>
          <cell r="AE207">
            <v>8.3799999999999999E-4</v>
          </cell>
          <cell r="AF207">
            <v>8.5599999999999999E-4</v>
          </cell>
          <cell r="AG207">
            <v>8.7100000000000003E-4</v>
          </cell>
          <cell r="AH207">
            <v>8.8000000000000003E-4</v>
          </cell>
          <cell r="AI207">
            <v>8.8199999999999997E-4</v>
          </cell>
          <cell r="AJ207">
            <v>8.8000000000000003E-4</v>
          </cell>
          <cell r="AK207">
            <v>8.8199999999999997E-4</v>
          </cell>
          <cell r="AL207">
            <v>8.8800000000000001E-4</v>
          </cell>
          <cell r="AM207">
            <v>8.9400000000000005E-4</v>
          </cell>
          <cell r="AN207">
            <v>9.0200000000000002E-4</v>
          </cell>
          <cell r="AO207">
            <v>9.1299999999999997E-4</v>
          </cell>
          <cell r="AP207">
            <v>9.2900000000000003E-4</v>
          </cell>
          <cell r="AQ207">
            <v>9.5699999999999995E-4</v>
          </cell>
          <cell r="AR207">
            <v>1.005E-3</v>
          </cell>
          <cell r="AS207">
            <v>1.0759999999999999E-3</v>
          </cell>
          <cell r="AT207">
            <v>1.1659999999999999E-3</v>
          </cell>
          <cell r="AU207">
            <v>1.268E-3</v>
          </cell>
          <cell r="AV207">
            <v>1.379E-3</v>
          </cell>
          <cell r="AW207">
            <v>1.503E-3</v>
          </cell>
          <cell r="AX207">
            <v>1.64E-3</v>
          </cell>
          <cell r="AY207">
            <v>1.7899999999999999E-3</v>
          </cell>
          <cell r="AZ207">
            <v>1.9469999999999999E-3</v>
          </cell>
          <cell r="BA207">
            <v>2.1120000000000002E-3</v>
          </cell>
          <cell r="BB207">
            <v>2.2950000000000002E-3</v>
          </cell>
          <cell r="BC207">
            <v>2.4949999999999998E-3</v>
          </cell>
          <cell r="BD207">
            <v>2.7060000000000001E-3</v>
          </cell>
          <cell r="BE207">
            <v>2.9589999999999998E-3</v>
          </cell>
          <cell r="BF207">
            <v>3.2139999999999998E-3</v>
          </cell>
          <cell r="BG207">
            <v>3.3899999999999998E-3</v>
          </cell>
          <cell r="BH207">
            <v>3.4559999999999999E-3</v>
          </cell>
          <cell r="BI207">
            <v>3.4650000000000002E-3</v>
          </cell>
          <cell r="BJ207">
            <v>3.4499999999999999E-3</v>
          </cell>
          <cell r="BK207">
            <v>3.5239999999999998E-3</v>
          </cell>
          <cell r="BL207">
            <v>3.7940000000000001E-3</v>
          </cell>
          <cell r="BM207">
            <v>4.3270000000000001E-3</v>
          </cell>
          <cell r="BN207">
            <v>5.0610000000000004E-3</v>
          </cell>
          <cell r="BO207">
            <v>5.9199999999999999E-3</v>
          </cell>
          <cell r="BP207">
            <v>6.7730000000000004E-3</v>
          </cell>
          <cell r="BQ207">
            <v>7.5399999999999998E-3</v>
          </cell>
          <cell r="BR207">
            <v>8.1550000000000008E-3</v>
          </cell>
          <cell r="BS207">
            <v>8.685E-3</v>
          </cell>
          <cell r="BT207">
            <v>9.2899999999999996E-3</v>
          </cell>
          <cell r="BU207">
            <v>1.0042000000000001E-2</v>
          </cell>
          <cell r="BV207">
            <v>1.0878000000000001E-2</v>
          </cell>
          <cell r="BW207">
            <v>1.1814E-2</v>
          </cell>
          <cell r="BX207">
            <v>1.2883E-2</v>
          </cell>
          <cell r="BY207">
            <v>1.4345999999999999E-2</v>
          </cell>
          <cell r="BZ207">
            <v>1.6056000000000001E-2</v>
          </cell>
          <cell r="CA207">
            <v>1.7624000000000001E-2</v>
          </cell>
          <cell r="CB207">
            <v>1.8935E-2</v>
          </cell>
          <cell r="CC207">
            <v>2.0286999999999999E-2</v>
          </cell>
          <cell r="CD207">
            <v>2.1729999999999999E-2</v>
          </cell>
          <cell r="CE207">
            <v>2.3983000000000001E-2</v>
          </cell>
          <cell r="CF207">
            <v>2.7885E-2</v>
          </cell>
          <cell r="CG207">
            <v>3.388E-2</v>
          </cell>
          <cell r="CH207">
            <v>4.1468999999999999E-2</v>
          </cell>
          <cell r="CI207">
            <v>4.9849999999999998E-2</v>
          </cell>
          <cell r="CJ207">
            <v>5.8348999999999998E-2</v>
          </cell>
          <cell r="CK207">
            <v>6.6570000000000004E-2</v>
          </cell>
          <cell r="CL207">
            <v>7.4410000000000004E-2</v>
          </cell>
          <cell r="CM207">
            <v>8.2034999999999997E-2</v>
          </cell>
          <cell r="CN207">
            <v>8.9692999999999995E-2</v>
          </cell>
          <cell r="CO207">
            <v>9.7670999999999994E-2</v>
          </cell>
          <cell r="CP207">
            <v>0.106264</v>
          </cell>
          <cell r="CQ207">
            <v>0.11573700000000001</v>
          </cell>
          <cell r="CR207">
            <v>0.12633900000000001</v>
          </cell>
          <cell r="CS207">
            <v>0.136767</v>
          </cell>
          <cell r="CT207">
            <v>0.146817</v>
          </cell>
          <cell r="CU207">
            <v>0.156273</v>
          </cell>
          <cell r="CV207">
            <v>0.16491900000000001</v>
          </cell>
          <cell r="CW207">
            <v>0.172545</v>
          </cell>
          <cell r="CX207">
            <v>0.18052599999999999</v>
          </cell>
          <cell r="CY207">
            <v>0.18887799999999999</v>
          </cell>
          <cell r="CZ207">
            <v>0.19761799999999999</v>
          </cell>
          <cell r="DA207">
            <v>0.206765</v>
          </cell>
          <cell r="DB207">
            <v>0.216338</v>
          </cell>
          <cell r="DC207">
            <v>0.226357</v>
          </cell>
          <cell r="DD207">
            <v>0.236842</v>
          </cell>
          <cell r="DE207">
            <v>0.24781500000000001</v>
          </cell>
          <cell r="DF207">
            <v>0.25929999999999997</v>
          </cell>
          <cell r="DG207">
            <v>0.27132000000000001</v>
          </cell>
          <cell r="DH207">
            <v>0.28389999999999999</v>
          </cell>
          <cell r="DI207">
            <v>0.297066</v>
          </cell>
          <cell r="DJ207">
            <v>0.31084600000000001</v>
          </cell>
          <cell r="DK207">
            <v>0.32526899999999997</v>
          </cell>
          <cell r="DL207">
            <v>0.340364</v>
          </cell>
          <cell r="DM207">
            <v>0.35616399999999998</v>
          </cell>
          <cell r="DN207">
            <v>0.372701</v>
          </cell>
          <cell r="DO207">
            <v>0.39000899999999999</v>
          </cell>
          <cell r="DP207">
            <v>0.40812500000000002</v>
          </cell>
          <cell r="DQ207">
            <v>0.42708800000000002</v>
          </cell>
        </row>
        <row r="208">
          <cell r="A208">
            <v>2056</v>
          </cell>
          <cell r="B208">
            <v>3.0179999999999998E-3</v>
          </cell>
          <cell r="C208">
            <v>2.1599999999999999E-4</v>
          </cell>
          <cell r="D208">
            <v>1.44E-4</v>
          </cell>
          <cell r="E208">
            <v>1.18E-4</v>
          </cell>
          <cell r="F208">
            <v>9.1000000000000003E-5</v>
          </cell>
          <cell r="G208">
            <v>7.8999999999999996E-5</v>
          </cell>
          <cell r="H208">
            <v>6.8999999999999997E-5</v>
          </cell>
          <cell r="I208">
            <v>6.0000000000000002E-5</v>
          </cell>
          <cell r="J208">
            <v>5.0000000000000002E-5</v>
          </cell>
          <cell r="K208">
            <v>3.8999999999999999E-5</v>
          </cell>
          <cell r="L208">
            <v>3.1999999999999999E-5</v>
          </cell>
          <cell r="M208">
            <v>3.4E-5</v>
          </cell>
          <cell r="N208">
            <v>5.1999999999999997E-5</v>
          </cell>
          <cell r="O208">
            <v>9.0000000000000006E-5</v>
          </cell>
          <cell r="P208">
            <v>1.44E-4</v>
          </cell>
          <cell r="Q208">
            <v>2.02E-4</v>
          </cell>
          <cell r="R208">
            <v>2.61E-4</v>
          </cell>
          <cell r="S208">
            <v>3.28E-4</v>
          </cell>
          <cell r="T208">
            <v>4.0400000000000001E-4</v>
          </cell>
          <cell r="U208">
            <v>4.8500000000000003E-4</v>
          </cell>
          <cell r="V208">
            <v>5.6899999999999995E-4</v>
          </cell>
          <cell r="W208">
            <v>6.4800000000000003E-4</v>
          </cell>
          <cell r="X208">
            <v>7.0799999999999997E-4</v>
          </cell>
          <cell r="Y208">
            <v>7.4399999999999998E-4</v>
          </cell>
          <cell r="Z208">
            <v>7.6199999999999998E-4</v>
          </cell>
          <cell r="AA208">
            <v>7.7300000000000003E-4</v>
          </cell>
          <cell r="AB208">
            <v>7.85E-4</v>
          </cell>
          <cell r="AC208">
            <v>7.9699999999999997E-4</v>
          </cell>
          <cell r="AD208">
            <v>8.1300000000000003E-4</v>
          </cell>
          <cell r="AE208">
            <v>8.3199999999999995E-4</v>
          </cell>
          <cell r="AF208">
            <v>8.4999999999999995E-4</v>
          </cell>
          <cell r="AG208">
            <v>8.6399999999999997E-4</v>
          </cell>
          <cell r="AH208">
            <v>8.7299999999999997E-4</v>
          </cell>
          <cell r="AI208">
            <v>8.7500000000000002E-4</v>
          </cell>
          <cell r="AJ208">
            <v>8.7299999999999997E-4</v>
          </cell>
          <cell r="AK208">
            <v>8.7399999999999999E-4</v>
          </cell>
          <cell r="AL208">
            <v>8.8000000000000003E-4</v>
          </cell>
          <cell r="AM208">
            <v>8.8699999999999998E-4</v>
          </cell>
          <cell r="AN208">
            <v>8.9400000000000005E-4</v>
          </cell>
          <cell r="AO208">
            <v>9.0499999999999999E-4</v>
          </cell>
          <cell r="AP208">
            <v>9.2100000000000005E-4</v>
          </cell>
          <cell r="AQ208">
            <v>9.4899999999999997E-4</v>
          </cell>
          <cell r="AR208">
            <v>9.9599999999999992E-4</v>
          </cell>
          <cell r="AS208">
            <v>1.0660000000000001E-3</v>
          </cell>
          <cell r="AT208">
            <v>1.1559999999999999E-3</v>
          </cell>
          <cell r="AU208">
            <v>1.256E-3</v>
          </cell>
          <cell r="AV208">
            <v>1.366E-3</v>
          </cell>
          <cell r="AW208">
            <v>1.488E-3</v>
          </cell>
          <cell r="AX208">
            <v>1.6249999999999999E-3</v>
          </cell>
          <cell r="AY208">
            <v>1.774E-3</v>
          </cell>
          <cell r="AZ208">
            <v>1.9300000000000001E-3</v>
          </cell>
          <cell r="BA208">
            <v>2.0939999999999999E-3</v>
          </cell>
          <cell r="BB208">
            <v>2.2750000000000001E-3</v>
          </cell>
          <cell r="BC208">
            <v>2.4740000000000001E-3</v>
          </cell>
          <cell r="BD208">
            <v>2.6819999999999999E-3</v>
          </cell>
          <cell r="BE208">
            <v>2.9329999999999998E-3</v>
          </cell>
          <cell r="BF208">
            <v>3.186E-3</v>
          </cell>
          <cell r="BG208">
            <v>3.3600000000000001E-3</v>
          </cell>
          <cell r="BH208">
            <v>3.424E-3</v>
          </cell>
          <cell r="BI208">
            <v>3.4320000000000002E-3</v>
          </cell>
          <cell r="BJ208">
            <v>3.4160000000000002E-3</v>
          </cell>
          <cell r="BK208">
            <v>3.4880000000000002E-3</v>
          </cell>
          <cell r="BL208">
            <v>3.7559999999999998E-3</v>
          </cell>
          <cell r="BM208">
            <v>4.2880000000000001E-3</v>
          </cell>
          <cell r="BN208">
            <v>5.0210000000000003E-3</v>
          </cell>
          <cell r="BO208">
            <v>5.8789999999999997E-3</v>
          </cell>
          <cell r="BP208">
            <v>6.731E-3</v>
          </cell>
          <cell r="BQ208">
            <v>7.4960000000000001E-3</v>
          </cell>
          <cell r="BR208">
            <v>8.1069999999999996E-3</v>
          </cell>
          <cell r="BS208">
            <v>8.6339999999999993E-3</v>
          </cell>
          <cell r="BT208">
            <v>9.2350000000000002E-3</v>
          </cell>
          <cell r="BU208">
            <v>9.9830000000000006E-3</v>
          </cell>
          <cell r="BV208">
            <v>1.0814000000000001E-2</v>
          </cell>
          <cell r="BW208">
            <v>1.1745999999999999E-2</v>
          </cell>
          <cell r="BX208">
            <v>1.2808999999999999E-2</v>
          </cell>
          <cell r="BY208">
            <v>1.4265E-2</v>
          </cell>
          <cell r="BZ208">
            <v>1.5968E-2</v>
          </cell>
          <cell r="CA208">
            <v>1.7528999999999999E-2</v>
          </cell>
          <cell r="CB208">
            <v>1.8832000000000002E-2</v>
          </cell>
          <cell r="CC208">
            <v>2.0174000000000001E-2</v>
          </cell>
          <cell r="CD208">
            <v>2.1607000000000001E-2</v>
          </cell>
          <cell r="CE208">
            <v>2.3848000000000001E-2</v>
          </cell>
          <cell r="CF208">
            <v>2.7736E-2</v>
          </cell>
          <cell r="CG208">
            <v>3.3715000000000002E-2</v>
          </cell>
          <cell r="CH208">
            <v>4.1286999999999997E-2</v>
          </cell>
          <cell r="CI208">
            <v>4.9647999999999998E-2</v>
          </cell>
          <cell r="CJ208">
            <v>5.8125999999999997E-2</v>
          </cell>
          <cell r="CK208">
            <v>6.6322999999999993E-2</v>
          </cell>
          <cell r="CL208">
            <v>7.4137999999999996E-2</v>
          </cell>
          <cell r="CM208">
            <v>8.1737000000000004E-2</v>
          </cell>
          <cell r="CN208">
            <v>8.9365E-2</v>
          </cell>
          <cell r="CO208">
            <v>9.7311999999999996E-2</v>
          </cell>
          <cell r="CP208">
            <v>0.105874</v>
          </cell>
          <cell r="CQ208">
            <v>0.115312</v>
          </cell>
          <cell r="CR208">
            <v>0.12587799999999999</v>
          </cell>
          <cell r="CS208">
            <v>0.136271</v>
          </cell>
          <cell r="CT208">
            <v>0.146287</v>
          </cell>
          <cell r="CU208">
            <v>0.15571099999999999</v>
          </cell>
          <cell r="CV208">
            <v>0.164329</v>
          </cell>
          <cell r="CW208">
            <v>0.171929</v>
          </cell>
          <cell r="CX208">
            <v>0.17988399999999999</v>
          </cell>
          <cell r="CY208">
            <v>0.18820799999999999</v>
          </cell>
          <cell r="CZ208">
            <v>0.19691900000000001</v>
          </cell>
          <cell r="DA208">
            <v>0.206036</v>
          </cell>
          <cell r="DB208">
            <v>0.21557799999999999</v>
          </cell>
          <cell r="DC208">
            <v>0.22556399999999999</v>
          </cell>
          <cell r="DD208">
            <v>0.236015</v>
          </cell>
          <cell r="DE208">
            <v>0.246952</v>
          </cell>
          <cell r="DF208">
            <v>0.25840000000000002</v>
          </cell>
          <cell r="DG208">
            <v>0.27038099999999998</v>
          </cell>
          <cell r="DH208">
            <v>0.28292</v>
          </cell>
          <cell r="DI208">
            <v>0.29604399999999997</v>
          </cell>
          <cell r="DJ208">
            <v>0.30978</v>
          </cell>
          <cell r="DK208">
            <v>0.324156</v>
          </cell>
          <cell r="DL208">
            <v>0.33920400000000001</v>
          </cell>
          <cell r="DM208">
            <v>0.35495300000000002</v>
          </cell>
          <cell r="DN208">
            <v>0.37143700000000002</v>
          </cell>
          <cell r="DO208">
            <v>0.38869100000000001</v>
          </cell>
          <cell r="DP208">
            <v>0.40675</v>
          </cell>
          <cell r="DQ208">
            <v>0.425653</v>
          </cell>
        </row>
        <row r="209">
          <cell r="A209">
            <v>2057</v>
          </cell>
          <cell r="B209">
            <v>2.9680000000000002E-3</v>
          </cell>
          <cell r="C209">
            <v>2.14E-4</v>
          </cell>
          <cell r="D209">
            <v>1.4200000000000001E-4</v>
          </cell>
          <cell r="E209">
            <v>1.17E-4</v>
          </cell>
          <cell r="F209">
            <v>9.0000000000000006E-5</v>
          </cell>
          <cell r="G209">
            <v>7.7999999999999999E-5</v>
          </cell>
          <cell r="H209">
            <v>6.7999999999999999E-5</v>
          </cell>
          <cell r="I209">
            <v>5.8999999999999998E-5</v>
          </cell>
          <cell r="J209">
            <v>4.8999999999999998E-5</v>
          </cell>
          <cell r="K209">
            <v>3.8000000000000002E-5</v>
          </cell>
          <cell r="L209">
            <v>3.1000000000000001E-5</v>
          </cell>
          <cell r="M209">
            <v>3.3000000000000003E-5</v>
          </cell>
          <cell r="N209">
            <v>5.1E-5</v>
          </cell>
          <cell r="O209">
            <v>8.8999999999999995E-5</v>
          </cell>
          <cell r="P209">
            <v>1.4300000000000001E-4</v>
          </cell>
          <cell r="Q209">
            <v>2.0000000000000001E-4</v>
          </cell>
          <cell r="R209">
            <v>2.5900000000000001E-4</v>
          </cell>
          <cell r="S209">
            <v>3.2600000000000001E-4</v>
          </cell>
          <cell r="T209">
            <v>4.0099999999999999E-4</v>
          </cell>
          <cell r="U209">
            <v>4.8099999999999998E-4</v>
          </cell>
          <cell r="V209">
            <v>5.6499999999999996E-4</v>
          </cell>
          <cell r="W209">
            <v>6.4300000000000002E-4</v>
          </cell>
          <cell r="X209">
            <v>7.0299999999999996E-4</v>
          </cell>
          <cell r="Y209">
            <v>7.3899999999999997E-4</v>
          </cell>
          <cell r="Z209">
            <v>7.5600000000000005E-4</v>
          </cell>
          <cell r="AA209">
            <v>7.67E-4</v>
          </cell>
          <cell r="AB209">
            <v>7.7899999999999996E-4</v>
          </cell>
          <cell r="AC209">
            <v>7.9100000000000004E-4</v>
          </cell>
          <cell r="AD209">
            <v>8.0699999999999999E-4</v>
          </cell>
          <cell r="AE209">
            <v>8.25E-4</v>
          </cell>
          <cell r="AF209">
            <v>8.43E-4</v>
          </cell>
          <cell r="AG209">
            <v>8.5700000000000001E-4</v>
          </cell>
          <cell r="AH209">
            <v>8.6600000000000002E-4</v>
          </cell>
          <cell r="AI209">
            <v>8.6799999999999996E-4</v>
          </cell>
          <cell r="AJ209">
            <v>8.6600000000000002E-4</v>
          </cell>
          <cell r="AK209">
            <v>8.6700000000000004E-4</v>
          </cell>
          <cell r="AL209">
            <v>8.7299999999999997E-4</v>
          </cell>
          <cell r="AM209">
            <v>8.7900000000000001E-4</v>
          </cell>
          <cell r="AN209">
            <v>8.8599999999999996E-4</v>
          </cell>
          <cell r="AO209">
            <v>8.9700000000000001E-4</v>
          </cell>
          <cell r="AP209">
            <v>9.1299999999999997E-4</v>
          </cell>
          <cell r="AQ209">
            <v>9.41E-4</v>
          </cell>
          <cell r="AR209">
            <v>9.8700000000000003E-4</v>
          </cell>
          <cell r="AS209">
            <v>1.0560000000000001E-3</v>
          </cell>
          <cell r="AT209">
            <v>1.145E-3</v>
          </cell>
          <cell r="AU209">
            <v>1.245E-3</v>
          </cell>
          <cell r="AV209">
            <v>1.353E-3</v>
          </cell>
          <cell r="AW209">
            <v>1.474E-3</v>
          </cell>
          <cell r="AX209">
            <v>1.609E-3</v>
          </cell>
          <cell r="AY209">
            <v>1.758E-3</v>
          </cell>
          <cell r="AZ209">
            <v>1.913E-3</v>
          </cell>
          <cell r="BA209">
            <v>2.0769999999999999E-3</v>
          </cell>
          <cell r="BB209">
            <v>2.2560000000000002E-3</v>
          </cell>
          <cell r="BC209">
            <v>2.4529999999999999E-3</v>
          </cell>
          <cell r="BD209">
            <v>2.6589999999999999E-3</v>
          </cell>
          <cell r="BE209">
            <v>2.908E-3</v>
          </cell>
          <cell r="BF209">
            <v>3.1580000000000002E-3</v>
          </cell>
          <cell r="BG209">
            <v>3.3300000000000001E-3</v>
          </cell>
          <cell r="BH209">
            <v>3.3930000000000002E-3</v>
          </cell>
          <cell r="BI209">
            <v>3.3990000000000001E-3</v>
          </cell>
          <cell r="BJ209">
            <v>3.3809999999999999E-3</v>
          </cell>
          <cell r="BK209">
            <v>3.4520000000000002E-3</v>
          </cell>
          <cell r="BL209">
            <v>3.7190000000000001E-3</v>
          </cell>
          <cell r="BM209">
            <v>4.2500000000000003E-3</v>
          </cell>
          <cell r="BN209">
            <v>4.9820000000000003E-3</v>
          </cell>
          <cell r="BO209">
            <v>5.8389999999999996E-3</v>
          </cell>
          <cell r="BP209">
            <v>6.6889999999999996E-3</v>
          </cell>
          <cell r="BQ209">
            <v>7.4510000000000002E-3</v>
          </cell>
          <cell r="BR209">
            <v>8.0599999999999995E-3</v>
          </cell>
          <cell r="BS209">
            <v>8.5830000000000004E-3</v>
          </cell>
          <cell r="BT209">
            <v>9.1800000000000007E-3</v>
          </cell>
          <cell r="BU209">
            <v>9.9240000000000005E-3</v>
          </cell>
          <cell r="BV209">
            <v>1.0749999999999999E-2</v>
          </cell>
          <cell r="BW209">
            <v>1.1677E-2</v>
          </cell>
          <cell r="BX209">
            <v>1.2735E-2</v>
          </cell>
          <cell r="BY209">
            <v>1.4186000000000001E-2</v>
          </cell>
          <cell r="BZ209">
            <v>1.5882E-2</v>
          </cell>
          <cell r="CA209">
            <v>1.7434999999999999E-2</v>
          </cell>
          <cell r="CB209">
            <v>1.8728999999999999E-2</v>
          </cell>
          <cell r="CC209">
            <v>2.0063000000000001E-2</v>
          </cell>
          <cell r="CD209">
            <v>2.1485000000000001E-2</v>
          </cell>
          <cell r="CE209">
            <v>2.3713999999999999E-2</v>
          </cell>
          <cell r="CF209">
            <v>2.7588000000000001E-2</v>
          </cell>
          <cell r="CG209">
            <v>3.3551999999999998E-2</v>
          </cell>
          <cell r="CH209">
            <v>4.1105999999999997E-2</v>
          </cell>
          <cell r="CI209">
            <v>4.9447999999999999E-2</v>
          </cell>
          <cell r="CJ209">
            <v>5.7903999999999997E-2</v>
          </cell>
          <cell r="CK209">
            <v>6.6077999999999998E-2</v>
          </cell>
          <cell r="CL209">
            <v>7.3868000000000003E-2</v>
          </cell>
          <cell r="CM209">
            <v>8.1439999999999999E-2</v>
          </cell>
          <cell r="CN209">
            <v>8.9039999999999994E-2</v>
          </cell>
          <cell r="CO209">
            <v>9.6957000000000002E-2</v>
          </cell>
          <cell r="CP209">
            <v>0.105486</v>
          </cell>
          <cell r="CQ209">
            <v>0.11489000000000001</v>
          </cell>
          <cell r="CR209">
            <v>0.12542</v>
          </cell>
          <cell r="CS209">
            <v>0.13577800000000001</v>
          </cell>
          <cell r="CT209">
            <v>0.14576</v>
          </cell>
          <cell r="CU209">
            <v>0.15515300000000001</v>
          </cell>
          <cell r="CV209">
            <v>0.163742</v>
          </cell>
          <cell r="CW209">
            <v>0.171318</v>
          </cell>
          <cell r="CX209">
            <v>0.17924499999999999</v>
          </cell>
          <cell r="CY209">
            <v>0.18754199999999999</v>
          </cell>
          <cell r="CZ209">
            <v>0.19622500000000001</v>
          </cell>
          <cell r="DA209">
            <v>0.20531199999999999</v>
          </cell>
          <cell r="DB209">
            <v>0.21482299999999999</v>
          </cell>
          <cell r="DC209">
            <v>0.224776</v>
          </cell>
          <cell r="DD209">
            <v>0.23519300000000001</v>
          </cell>
          <cell r="DE209">
            <v>0.24609500000000001</v>
          </cell>
          <cell r="DF209">
            <v>0.25750499999999998</v>
          </cell>
          <cell r="DG209">
            <v>0.26944800000000002</v>
          </cell>
          <cell r="DH209">
            <v>0.281947</v>
          </cell>
          <cell r="DI209">
            <v>0.29502800000000001</v>
          </cell>
          <cell r="DJ209">
            <v>0.30871999999999999</v>
          </cell>
          <cell r="DK209">
            <v>0.32305099999999998</v>
          </cell>
          <cell r="DL209">
            <v>0.33805000000000002</v>
          </cell>
          <cell r="DM209">
            <v>0.35375000000000001</v>
          </cell>
          <cell r="DN209">
            <v>0.37018200000000001</v>
          </cell>
          <cell r="DO209">
            <v>0.38738099999999998</v>
          </cell>
          <cell r="DP209">
            <v>0.40538299999999999</v>
          </cell>
          <cell r="DQ209">
            <v>0.42422700000000002</v>
          </cell>
        </row>
        <row r="210">
          <cell r="A210">
            <v>2058</v>
          </cell>
          <cell r="B210">
            <v>2.9190000000000002E-3</v>
          </cell>
          <cell r="C210">
            <v>2.1100000000000001E-4</v>
          </cell>
          <cell r="D210">
            <v>1.3999999999999999E-4</v>
          </cell>
          <cell r="E210">
            <v>1.15E-4</v>
          </cell>
          <cell r="F210">
            <v>8.7999999999999998E-5</v>
          </cell>
          <cell r="G210">
            <v>7.7000000000000001E-5</v>
          </cell>
          <cell r="H210">
            <v>6.7000000000000002E-5</v>
          </cell>
          <cell r="I210">
            <v>5.8E-5</v>
          </cell>
          <cell r="J210">
            <v>4.8000000000000001E-5</v>
          </cell>
          <cell r="K210">
            <v>3.8000000000000002E-5</v>
          </cell>
          <cell r="L210">
            <v>3.1000000000000001E-5</v>
          </cell>
          <cell r="M210">
            <v>3.3000000000000003E-5</v>
          </cell>
          <cell r="N210">
            <v>5.1E-5</v>
          </cell>
          <cell r="O210">
            <v>8.7999999999999998E-5</v>
          </cell>
          <cell r="P210">
            <v>1.4200000000000001E-4</v>
          </cell>
          <cell r="Q210">
            <v>1.9900000000000001E-4</v>
          </cell>
          <cell r="R210">
            <v>2.5700000000000001E-4</v>
          </cell>
          <cell r="S210">
            <v>3.2299999999999999E-4</v>
          </cell>
          <cell r="T210">
            <v>3.9800000000000002E-4</v>
          </cell>
          <cell r="U210">
            <v>4.7800000000000002E-4</v>
          </cell>
          <cell r="V210">
            <v>5.6099999999999998E-4</v>
          </cell>
          <cell r="W210">
            <v>6.38E-4</v>
          </cell>
          <cell r="X210">
            <v>6.9800000000000005E-4</v>
          </cell>
          <cell r="Y210">
            <v>7.3300000000000004E-4</v>
          </cell>
          <cell r="Z210">
            <v>7.5100000000000004E-4</v>
          </cell>
          <cell r="AA210">
            <v>7.6099999999999996E-4</v>
          </cell>
          <cell r="AB210">
            <v>7.7300000000000003E-4</v>
          </cell>
          <cell r="AC210">
            <v>7.85E-4</v>
          </cell>
          <cell r="AD210">
            <v>8.0099999999999995E-4</v>
          </cell>
          <cell r="AE210">
            <v>8.1899999999999996E-4</v>
          </cell>
          <cell r="AF210">
            <v>8.3600000000000005E-4</v>
          </cell>
          <cell r="AG210">
            <v>8.4999999999999995E-4</v>
          </cell>
          <cell r="AH210">
            <v>8.5899999999999995E-4</v>
          </cell>
          <cell r="AI210">
            <v>8.61E-4</v>
          </cell>
          <cell r="AJ210">
            <v>8.5899999999999995E-4</v>
          </cell>
          <cell r="AK210">
            <v>8.5999999999999998E-4</v>
          </cell>
          <cell r="AL210">
            <v>8.6600000000000002E-4</v>
          </cell>
          <cell r="AM210">
            <v>8.7200000000000005E-4</v>
          </cell>
          <cell r="AN210">
            <v>8.7900000000000001E-4</v>
          </cell>
          <cell r="AO210">
            <v>8.8999999999999995E-4</v>
          </cell>
          <cell r="AP210">
            <v>9.0499999999999999E-4</v>
          </cell>
          <cell r="AQ210">
            <v>9.3300000000000002E-4</v>
          </cell>
          <cell r="AR210">
            <v>9.7799999999999992E-4</v>
          </cell>
          <cell r="AS210">
            <v>1.047E-3</v>
          </cell>
          <cell r="AT210">
            <v>1.134E-3</v>
          </cell>
          <cell r="AU210">
            <v>1.2329999999999999E-3</v>
          </cell>
          <cell r="AV210">
            <v>1.34E-3</v>
          </cell>
          <cell r="AW210">
            <v>1.4599999999999999E-3</v>
          </cell>
          <cell r="AX210">
            <v>1.5939999999999999E-3</v>
          </cell>
          <cell r="AY210">
            <v>1.7420000000000001E-3</v>
          </cell>
          <cell r="AZ210">
            <v>1.897E-3</v>
          </cell>
          <cell r="BA210">
            <v>2.0590000000000001E-3</v>
          </cell>
          <cell r="BB210">
            <v>2.238E-3</v>
          </cell>
          <cell r="BC210">
            <v>2.4320000000000001E-3</v>
          </cell>
          <cell r="BD210">
            <v>2.6359999999999999E-3</v>
          </cell>
          <cell r="BE210">
            <v>2.8830000000000001E-3</v>
          </cell>
          <cell r="BF210">
            <v>3.1310000000000001E-3</v>
          </cell>
          <cell r="BG210">
            <v>3.3010000000000001E-3</v>
          </cell>
          <cell r="BH210">
            <v>3.362E-3</v>
          </cell>
          <cell r="BI210">
            <v>3.3670000000000002E-3</v>
          </cell>
          <cell r="BJ210">
            <v>3.3470000000000001E-3</v>
          </cell>
          <cell r="BK210">
            <v>3.4160000000000002E-3</v>
          </cell>
          <cell r="BL210">
            <v>3.6819999999999999E-3</v>
          </cell>
          <cell r="BM210">
            <v>4.2119999999999996E-3</v>
          </cell>
          <cell r="BN210">
            <v>4.9430000000000003E-3</v>
          </cell>
          <cell r="BO210">
            <v>5.7990000000000003E-3</v>
          </cell>
          <cell r="BP210">
            <v>6.6470000000000001E-3</v>
          </cell>
          <cell r="BQ210">
            <v>7.4079999999999997E-3</v>
          </cell>
          <cell r="BR210">
            <v>8.0140000000000003E-3</v>
          </cell>
          <cell r="BS210">
            <v>8.5330000000000007E-3</v>
          </cell>
          <cell r="BT210">
            <v>9.1269999999999997E-3</v>
          </cell>
          <cell r="BU210">
            <v>9.8659999999999998E-3</v>
          </cell>
          <cell r="BV210">
            <v>1.0688E-2</v>
          </cell>
          <cell r="BW210">
            <v>1.1610000000000001E-2</v>
          </cell>
          <cell r="BX210">
            <v>1.2663000000000001E-2</v>
          </cell>
          <cell r="BY210">
            <v>1.4107E-2</v>
          </cell>
          <cell r="BZ210">
            <v>1.5796000000000001E-2</v>
          </cell>
          <cell r="CA210">
            <v>1.7340999999999999E-2</v>
          </cell>
          <cell r="CB210">
            <v>1.8627999999999999E-2</v>
          </cell>
          <cell r="CC210">
            <v>1.9952000000000001E-2</v>
          </cell>
          <cell r="CD210">
            <v>2.1364000000000001E-2</v>
          </cell>
          <cell r="CE210">
            <v>2.3581000000000001E-2</v>
          </cell>
          <cell r="CF210">
            <v>2.7442000000000001E-2</v>
          </cell>
          <cell r="CG210">
            <v>3.3390000000000003E-2</v>
          </cell>
          <cell r="CH210">
            <v>4.0926999999999998E-2</v>
          </cell>
          <cell r="CI210">
            <v>4.9249000000000001E-2</v>
          </cell>
          <cell r="CJ210">
            <v>5.7683999999999999E-2</v>
          </cell>
          <cell r="CK210">
            <v>6.5834000000000004E-2</v>
          </cell>
          <cell r="CL210">
            <v>7.3599999999999999E-2</v>
          </cell>
          <cell r="CM210">
            <v>8.1144999999999995E-2</v>
          </cell>
          <cell r="CN210">
            <v>8.8716000000000003E-2</v>
          </cell>
          <cell r="CO210">
            <v>9.6602999999999994E-2</v>
          </cell>
          <cell r="CP210">
            <v>0.1051</v>
          </cell>
          <cell r="CQ210">
            <v>0.114471</v>
          </cell>
          <cell r="CR210">
            <v>0.12496500000000001</v>
          </cell>
          <cell r="CS210">
            <v>0.13528799999999999</v>
          </cell>
          <cell r="CT210">
            <v>0.145237</v>
          </cell>
          <cell r="CU210">
            <v>0.15459899999999999</v>
          </cell>
          <cell r="CV210">
            <v>0.16316</v>
          </cell>
          <cell r="CW210">
            <v>0.17071</v>
          </cell>
          <cell r="CX210">
            <v>0.17861199999999999</v>
          </cell>
          <cell r="CY210">
            <v>0.18688099999999999</v>
          </cell>
          <cell r="CZ210">
            <v>0.19553599999999999</v>
          </cell>
          <cell r="DA210">
            <v>0.204593</v>
          </cell>
          <cell r="DB210">
            <v>0.21407200000000001</v>
          </cell>
          <cell r="DC210">
            <v>0.223993</v>
          </cell>
          <cell r="DD210">
            <v>0.234376</v>
          </cell>
          <cell r="DE210">
            <v>0.24524299999999999</v>
          </cell>
          <cell r="DF210">
            <v>0.25661699999999998</v>
          </cell>
          <cell r="DG210">
            <v>0.26852100000000001</v>
          </cell>
          <cell r="DH210">
            <v>0.28097899999999998</v>
          </cell>
          <cell r="DI210">
            <v>0.29401899999999997</v>
          </cell>
          <cell r="DJ210">
            <v>0.307668</v>
          </cell>
          <cell r="DK210">
            <v>0.32195299999999999</v>
          </cell>
          <cell r="DL210">
            <v>0.33690399999999998</v>
          </cell>
          <cell r="DM210">
            <v>0.35255399999999998</v>
          </cell>
          <cell r="DN210">
            <v>0.36893399999999998</v>
          </cell>
          <cell r="DO210">
            <v>0.38607900000000001</v>
          </cell>
          <cell r="DP210">
            <v>0.40402500000000002</v>
          </cell>
          <cell r="DQ210">
            <v>0.42280899999999999</v>
          </cell>
        </row>
        <row r="211">
          <cell r="A211">
            <v>2059</v>
          </cell>
          <cell r="B211">
            <v>2.8709999999999999E-3</v>
          </cell>
          <cell r="C211">
            <v>2.0799999999999999E-4</v>
          </cell>
          <cell r="D211">
            <v>1.3799999999999999E-4</v>
          </cell>
          <cell r="E211">
            <v>1.1400000000000001E-4</v>
          </cell>
          <cell r="F211">
            <v>8.7000000000000001E-5</v>
          </cell>
          <cell r="G211">
            <v>7.6000000000000004E-5</v>
          </cell>
          <cell r="H211">
            <v>6.7000000000000002E-5</v>
          </cell>
          <cell r="I211">
            <v>5.8E-5</v>
          </cell>
          <cell r="J211">
            <v>4.8000000000000001E-5</v>
          </cell>
          <cell r="K211">
            <v>3.6999999999999998E-5</v>
          </cell>
          <cell r="L211">
            <v>3.0000000000000001E-5</v>
          </cell>
          <cell r="M211">
            <v>3.1999999999999999E-5</v>
          </cell>
          <cell r="N211">
            <v>5.0000000000000002E-5</v>
          </cell>
          <cell r="O211">
            <v>8.7000000000000001E-5</v>
          </cell>
          <cell r="P211">
            <v>1.3999999999999999E-4</v>
          </cell>
          <cell r="Q211">
            <v>1.9699999999999999E-4</v>
          </cell>
          <cell r="R211">
            <v>2.5500000000000002E-4</v>
          </cell>
          <cell r="S211">
            <v>3.21E-4</v>
          </cell>
          <cell r="T211">
            <v>3.9599999999999998E-4</v>
          </cell>
          <cell r="U211">
            <v>4.7399999999999997E-4</v>
          </cell>
          <cell r="V211">
            <v>5.5699999999999999E-4</v>
          </cell>
          <cell r="W211">
            <v>6.3400000000000001E-4</v>
          </cell>
          <cell r="X211">
            <v>6.9300000000000004E-4</v>
          </cell>
          <cell r="Y211">
            <v>7.2800000000000002E-4</v>
          </cell>
          <cell r="Z211">
            <v>7.45E-4</v>
          </cell>
          <cell r="AA211">
            <v>7.5500000000000003E-4</v>
          </cell>
          <cell r="AB211">
            <v>7.67E-4</v>
          </cell>
          <cell r="AC211">
            <v>7.7899999999999996E-4</v>
          </cell>
          <cell r="AD211">
            <v>7.9500000000000003E-4</v>
          </cell>
          <cell r="AE211">
            <v>8.12E-4</v>
          </cell>
          <cell r="AF211">
            <v>8.3000000000000001E-4</v>
          </cell>
          <cell r="AG211">
            <v>8.4400000000000002E-4</v>
          </cell>
          <cell r="AH211">
            <v>8.52E-4</v>
          </cell>
          <cell r="AI211">
            <v>8.5400000000000005E-4</v>
          </cell>
          <cell r="AJ211">
            <v>8.52E-4</v>
          </cell>
          <cell r="AK211">
            <v>8.5300000000000003E-4</v>
          </cell>
          <cell r="AL211">
            <v>8.5899999999999995E-4</v>
          </cell>
          <cell r="AM211">
            <v>8.6499999999999999E-4</v>
          </cell>
          <cell r="AN211">
            <v>8.7100000000000003E-4</v>
          </cell>
          <cell r="AO211">
            <v>8.8199999999999997E-4</v>
          </cell>
          <cell r="AP211">
            <v>8.9800000000000004E-4</v>
          </cell>
          <cell r="AQ211">
            <v>9.2400000000000002E-4</v>
          </cell>
          <cell r="AR211">
            <v>9.7000000000000005E-4</v>
          </cell>
          <cell r="AS211">
            <v>1.0369999999999999E-3</v>
          </cell>
          <cell r="AT211">
            <v>1.124E-3</v>
          </cell>
          <cell r="AU211">
            <v>1.2210000000000001E-3</v>
          </cell>
          <cell r="AV211">
            <v>1.3270000000000001E-3</v>
          </cell>
          <cell r="AW211">
            <v>1.446E-3</v>
          </cell>
          <cell r="AX211">
            <v>1.58E-3</v>
          </cell>
          <cell r="AY211">
            <v>1.727E-3</v>
          </cell>
          <cell r="AZ211">
            <v>1.8799999999999999E-3</v>
          </cell>
          <cell r="BA211">
            <v>2.042E-3</v>
          </cell>
          <cell r="BB211">
            <v>2.2190000000000001E-3</v>
          </cell>
          <cell r="BC211">
            <v>2.4120000000000001E-3</v>
          </cell>
          <cell r="BD211">
            <v>2.614E-3</v>
          </cell>
          <cell r="BE211">
            <v>2.8579999999999999E-3</v>
          </cell>
          <cell r="BF211">
            <v>3.104E-3</v>
          </cell>
          <cell r="BG211">
            <v>3.2720000000000002E-3</v>
          </cell>
          <cell r="BH211">
            <v>3.3319999999999999E-3</v>
          </cell>
          <cell r="BI211">
            <v>3.3349999999999999E-3</v>
          </cell>
          <cell r="BJ211">
            <v>3.3140000000000001E-3</v>
          </cell>
          <cell r="BK211">
            <v>3.3809999999999999E-3</v>
          </cell>
          <cell r="BL211">
            <v>3.6449999999999998E-3</v>
          </cell>
          <cell r="BM211">
            <v>4.1739999999999998E-3</v>
          </cell>
          <cell r="BN211">
            <v>4.9049999999999996E-3</v>
          </cell>
          <cell r="BO211">
            <v>5.7590000000000002E-3</v>
          </cell>
          <cell r="BP211">
            <v>6.6059999999999999E-3</v>
          </cell>
          <cell r="BQ211">
            <v>7.3639999999999999E-3</v>
          </cell>
          <cell r="BR211">
            <v>7.9679999999999994E-3</v>
          </cell>
          <cell r="BS211">
            <v>8.4840000000000002E-3</v>
          </cell>
          <cell r="BT211">
            <v>9.0729999999999995E-3</v>
          </cell>
          <cell r="BU211">
            <v>9.8080000000000007E-3</v>
          </cell>
          <cell r="BV211">
            <v>1.0625000000000001E-2</v>
          </cell>
          <cell r="BW211">
            <v>1.1542999999999999E-2</v>
          </cell>
          <cell r="BX211">
            <v>1.2591E-2</v>
          </cell>
          <cell r="BY211">
            <v>1.4029E-2</v>
          </cell>
          <cell r="BZ211">
            <v>1.5710999999999999E-2</v>
          </cell>
          <cell r="CA211">
            <v>1.7249E-2</v>
          </cell>
          <cell r="CB211">
            <v>1.8526999999999998E-2</v>
          </cell>
          <cell r="CC211">
            <v>1.9841999999999999E-2</v>
          </cell>
          <cell r="CD211">
            <v>2.1245E-2</v>
          </cell>
          <cell r="CE211">
            <v>2.3449999999999999E-2</v>
          </cell>
          <cell r="CF211">
            <v>2.7297999999999999E-2</v>
          </cell>
          <cell r="CG211">
            <v>3.3230000000000003E-2</v>
          </cell>
          <cell r="CH211">
            <v>4.0749E-2</v>
          </cell>
          <cell r="CI211">
            <v>4.9050999999999997E-2</v>
          </cell>
          <cell r="CJ211">
            <v>5.7465000000000002E-2</v>
          </cell>
          <cell r="CK211">
            <v>6.5592999999999999E-2</v>
          </cell>
          <cell r="CL211">
            <v>7.3332999999999995E-2</v>
          </cell>
          <cell r="CM211">
            <v>8.0851999999999993E-2</v>
          </cell>
          <cell r="CN211">
            <v>8.8395000000000001E-2</v>
          </cell>
          <cell r="CO211">
            <v>9.6252000000000004E-2</v>
          </cell>
          <cell r="CP211">
            <v>0.104717</v>
          </cell>
          <cell r="CQ211">
            <v>0.114055</v>
          </cell>
          <cell r="CR211">
            <v>0.124513</v>
          </cell>
          <cell r="CS211">
            <v>0.13480200000000001</v>
          </cell>
          <cell r="CT211">
            <v>0.14471800000000001</v>
          </cell>
          <cell r="CU211">
            <v>0.15404899999999999</v>
          </cell>
          <cell r="CV211">
            <v>0.162581</v>
          </cell>
          <cell r="CW211">
            <v>0.17010600000000001</v>
          </cell>
          <cell r="CX211">
            <v>0.177982</v>
          </cell>
          <cell r="CY211">
            <v>0.186224</v>
          </cell>
          <cell r="CZ211">
            <v>0.19485</v>
          </cell>
          <cell r="DA211">
            <v>0.203878</v>
          </cell>
          <cell r="DB211">
            <v>0.21332699999999999</v>
          </cell>
          <cell r="DC211">
            <v>0.223215</v>
          </cell>
          <cell r="DD211">
            <v>0.23356499999999999</v>
          </cell>
          <cell r="DE211">
            <v>0.244397</v>
          </cell>
          <cell r="DF211">
            <v>0.25573400000000002</v>
          </cell>
          <cell r="DG211">
            <v>0.26759899999999998</v>
          </cell>
          <cell r="DH211">
            <v>0.28001799999999999</v>
          </cell>
          <cell r="DI211">
            <v>0.29301700000000003</v>
          </cell>
          <cell r="DJ211">
            <v>0.30662200000000001</v>
          </cell>
          <cell r="DK211">
            <v>0.32086100000000001</v>
          </cell>
          <cell r="DL211">
            <v>0.33576600000000001</v>
          </cell>
          <cell r="DM211">
            <v>0.35136600000000001</v>
          </cell>
          <cell r="DN211">
            <v>0.36769499999999999</v>
          </cell>
          <cell r="DO211">
            <v>0.38478600000000002</v>
          </cell>
          <cell r="DP211">
            <v>0.40267599999999998</v>
          </cell>
          <cell r="DQ211">
            <v>0.42140100000000003</v>
          </cell>
        </row>
        <row r="212">
          <cell r="A212">
            <v>2060</v>
          </cell>
          <cell r="B212">
            <v>2.8240000000000001E-3</v>
          </cell>
          <cell r="C212">
            <v>2.05E-4</v>
          </cell>
          <cell r="D212">
            <v>1.37E-4</v>
          </cell>
          <cell r="E212">
            <v>1.12E-4</v>
          </cell>
          <cell r="F212">
            <v>8.6000000000000003E-5</v>
          </cell>
          <cell r="G212">
            <v>7.4999999999999993E-5</v>
          </cell>
          <cell r="H212">
            <v>6.6000000000000005E-5</v>
          </cell>
          <cell r="I212">
            <v>5.7000000000000003E-5</v>
          </cell>
          <cell r="J212">
            <v>4.6999999999999997E-5</v>
          </cell>
          <cell r="K212">
            <v>3.6000000000000001E-5</v>
          </cell>
          <cell r="L212">
            <v>2.9E-5</v>
          </cell>
          <cell r="M212">
            <v>3.1000000000000001E-5</v>
          </cell>
          <cell r="N212">
            <v>4.8999999999999998E-5</v>
          </cell>
          <cell r="O212">
            <v>8.6000000000000003E-5</v>
          </cell>
          <cell r="P212">
            <v>1.3899999999999999E-4</v>
          </cell>
          <cell r="Q212">
            <v>1.95E-4</v>
          </cell>
          <cell r="R212">
            <v>2.5300000000000002E-4</v>
          </cell>
          <cell r="S212">
            <v>3.19E-4</v>
          </cell>
          <cell r="T212">
            <v>3.9300000000000001E-4</v>
          </cell>
          <cell r="U212">
            <v>4.7100000000000001E-4</v>
          </cell>
          <cell r="V212">
            <v>5.53E-4</v>
          </cell>
          <cell r="W212">
            <v>6.29E-4</v>
          </cell>
          <cell r="X212">
            <v>6.8800000000000003E-4</v>
          </cell>
          <cell r="Y212">
            <v>7.2199999999999999E-4</v>
          </cell>
          <cell r="Z212">
            <v>7.3899999999999997E-4</v>
          </cell>
          <cell r="AA212">
            <v>7.5000000000000002E-4</v>
          </cell>
          <cell r="AB212">
            <v>7.6099999999999996E-4</v>
          </cell>
          <cell r="AC212">
            <v>7.7300000000000003E-4</v>
          </cell>
          <cell r="AD212">
            <v>7.8899999999999999E-4</v>
          </cell>
          <cell r="AE212">
            <v>8.0599999999999997E-4</v>
          </cell>
          <cell r="AF212">
            <v>8.2299999999999995E-4</v>
          </cell>
          <cell r="AG212">
            <v>8.3699999999999996E-4</v>
          </cell>
          <cell r="AH212">
            <v>8.4500000000000005E-4</v>
          </cell>
          <cell r="AI212">
            <v>8.4699999999999999E-4</v>
          </cell>
          <cell r="AJ212">
            <v>8.4500000000000005E-4</v>
          </cell>
          <cell r="AK212">
            <v>8.4599999999999996E-4</v>
          </cell>
          <cell r="AL212">
            <v>8.52E-4</v>
          </cell>
          <cell r="AM212">
            <v>8.5700000000000001E-4</v>
          </cell>
          <cell r="AN212">
            <v>8.6399999999999997E-4</v>
          </cell>
          <cell r="AO212">
            <v>8.7399999999999999E-4</v>
          </cell>
          <cell r="AP212">
            <v>8.8999999999999995E-4</v>
          </cell>
          <cell r="AQ212">
            <v>9.1600000000000004E-4</v>
          </cell>
          <cell r="AR212">
            <v>9.6100000000000005E-4</v>
          </cell>
          <cell r="AS212">
            <v>1.0280000000000001E-3</v>
          </cell>
          <cell r="AT212">
            <v>1.1130000000000001E-3</v>
          </cell>
          <cell r="AU212">
            <v>1.2099999999999999E-3</v>
          </cell>
          <cell r="AV212">
            <v>1.3140000000000001E-3</v>
          </cell>
          <cell r="AW212">
            <v>1.4319999999999999E-3</v>
          </cell>
          <cell r="AX212">
            <v>1.565E-3</v>
          </cell>
          <cell r="AY212">
            <v>1.7110000000000001E-3</v>
          </cell>
          <cell r="AZ212">
            <v>1.864E-3</v>
          </cell>
          <cell r="BA212">
            <v>2.0249999999999999E-3</v>
          </cell>
          <cell r="BB212">
            <v>2.2009999999999998E-3</v>
          </cell>
          <cell r="BC212">
            <v>2.392E-3</v>
          </cell>
          <cell r="BD212">
            <v>2.5920000000000001E-3</v>
          </cell>
          <cell r="BE212">
            <v>2.8340000000000001E-3</v>
          </cell>
          <cell r="BF212">
            <v>3.078E-3</v>
          </cell>
          <cell r="BG212">
            <v>3.2439999999999999E-3</v>
          </cell>
          <cell r="BH212">
            <v>3.3019999999999998E-3</v>
          </cell>
          <cell r="BI212">
            <v>3.3029999999999999E-3</v>
          </cell>
          <cell r="BJ212">
            <v>3.2810000000000001E-3</v>
          </cell>
          <cell r="BK212">
            <v>3.3470000000000001E-3</v>
          </cell>
          <cell r="BL212">
            <v>3.6089999999999998E-3</v>
          </cell>
          <cell r="BM212">
            <v>4.1370000000000001E-3</v>
          </cell>
          <cell r="BN212">
            <v>4.8669999999999998E-3</v>
          </cell>
          <cell r="BO212">
            <v>5.7200000000000003E-3</v>
          </cell>
          <cell r="BP212">
            <v>6.5649999999999997E-3</v>
          </cell>
          <cell r="BQ212">
            <v>7.3210000000000003E-3</v>
          </cell>
          <cell r="BR212">
            <v>7.9220000000000002E-3</v>
          </cell>
          <cell r="BS212">
            <v>8.4349999999999998E-3</v>
          </cell>
          <cell r="BT212">
            <v>9.0209999999999995E-3</v>
          </cell>
          <cell r="BU212">
            <v>9.7509999999999993E-3</v>
          </cell>
          <cell r="BV212">
            <v>1.0564E-2</v>
          </cell>
          <cell r="BW212">
            <v>1.1476999999999999E-2</v>
          </cell>
          <cell r="BX212">
            <v>1.2519000000000001E-2</v>
          </cell>
          <cell r="BY212">
            <v>1.3952000000000001E-2</v>
          </cell>
          <cell r="BZ212">
            <v>1.5626999999999999E-2</v>
          </cell>
          <cell r="CA212">
            <v>1.7156999999999999E-2</v>
          </cell>
          <cell r="CB212">
            <v>1.8426999999999999E-2</v>
          </cell>
          <cell r="CC212">
            <v>1.9734000000000002E-2</v>
          </cell>
          <cell r="CD212">
            <v>2.1125999999999999E-2</v>
          </cell>
          <cell r="CE212">
            <v>2.332E-2</v>
          </cell>
          <cell r="CF212">
            <v>2.7154000000000001E-2</v>
          </cell>
          <cell r="CG212">
            <v>3.3071000000000003E-2</v>
          </cell>
          <cell r="CH212">
            <v>4.0572999999999998E-2</v>
          </cell>
          <cell r="CI212">
            <v>4.8855000000000003E-2</v>
          </cell>
          <cell r="CJ212">
            <v>5.7248E-2</v>
          </cell>
          <cell r="CK212">
            <v>6.5351999999999993E-2</v>
          </cell>
          <cell r="CL212">
            <v>7.3067999999999994E-2</v>
          </cell>
          <cell r="CM212">
            <v>8.0560000000000007E-2</v>
          </cell>
          <cell r="CN212">
            <v>8.8076000000000002E-2</v>
          </cell>
          <cell r="CO212">
            <v>9.5903000000000002E-2</v>
          </cell>
          <cell r="CP212">
            <v>0.104337</v>
          </cell>
          <cell r="CQ212">
            <v>0.11364100000000001</v>
          </cell>
          <cell r="CR212">
            <v>0.12406399999999999</v>
          </cell>
          <cell r="CS212">
            <v>0.13431899999999999</v>
          </cell>
          <cell r="CT212">
            <v>0.144202</v>
          </cell>
          <cell r="CU212">
            <v>0.153502</v>
          </cell>
          <cell r="CV212">
            <v>0.16200600000000001</v>
          </cell>
          <cell r="CW212">
            <v>0.16950699999999999</v>
          </cell>
          <cell r="CX212">
            <v>0.17735600000000001</v>
          </cell>
          <cell r="CY212">
            <v>0.18557199999999999</v>
          </cell>
          <cell r="CZ212">
            <v>0.19417000000000001</v>
          </cell>
          <cell r="DA212">
            <v>0.20316799999999999</v>
          </cell>
          <cell r="DB212">
            <v>0.212586</v>
          </cell>
          <cell r="DC212">
            <v>0.222443</v>
          </cell>
          <cell r="DD212">
            <v>0.23275899999999999</v>
          </cell>
          <cell r="DE212">
            <v>0.24355599999999999</v>
          </cell>
          <cell r="DF212">
            <v>0.254857</v>
          </cell>
          <cell r="DG212">
            <v>0.26668399999999998</v>
          </cell>
          <cell r="DH212">
            <v>0.27906399999999998</v>
          </cell>
          <cell r="DI212">
            <v>0.29202099999999998</v>
          </cell>
          <cell r="DJ212">
            <v>0.30558200000000002</v>
          </cell>
          <cell r="DK212">
            <v>0.31977699999999998</v>
          </cell>
          <cell r="DL212">
            <v>0.33463399999999999</v>
          </cell>
          <cell r="DM212">
            <v>0.35018500000000002</v>
          </cell>
          <cell r="DN212">
            <v>0.36646299999999998</v>
          </cell>
          <cell r="DO212">
            <v>0.38350099999999998</v>
          </cell>
          <cell r="DP212">
            <v>0.40133400000000002</v>
          </cell>
          <cell r="DQ212">
            <v>0.42000199999999999</v>
          </cell>
        </row>
        <row r="213">
          <cell r="A213">
            <v>2061</v>
          </cell>
          <cell r="B213">
            <v>2.7780000000000001E-3</v>
          </cell>
          <cell r="C213">
            <v>2.02E-4</v>
          </cell>
          <cell r="D213">
            <v>1.35E-4</v>
          </cell>
          <cell r="E213">
            <v>1.11E-4</v>
          </cell>
          <cell r="F213">
            <v>8.5000000000000006E-5</v>
          </cell>
          <cell r="G213">
            <v>7.3999999999999996E-5</v>
          </cell>
          <cell r="H213">
            <v>6.4999999999999994E-5</v>
          </cell>
          <cell r="I213">
            <v>5.5999999999999999E-5</v>
          </cell>
          <cell r="J213">
            <v>4.6E-5</v>
          </cell>
          <cell r="K213">
            <v>3.6000000000000001E-5</v>
          </cell>
          <cell r="L213">
            <v>2.9E-5</v>
          </cell>
          <cell r="M213">
            <v>3.1000000000000001E-5</v>
          </cell>
          <cell r="N213">
            <v>4.8000000000000001E-5</v>
          </cell>
          <cell r="O213">
            <v>8.5000000000000006E-5</v>
          </cell>
          <cell r="P213">
            <v>1.3799999999999999E-4</v>
          </cell>
          <cell r="Q213">
            <v>1.94E-4</v>
          </cell>
          <cell r="R213">
            <v>2.5099999999999998E-4</v>
          </cell>
          <cell r="S213">
            <v>3.1599999999999998E-4</v>
          </cell>
          <cell r="T213">
            <v>3.8999999999999999E-4</v>
          </cell>
          <cell r="U213">
            <v>4.6700000000000002E-4</v>
          </cell>
          <cell r="V213">
            <v>5.4799999999999998E-4</v>
          </cell>
          <cell r="W213">
            <v>6.2399999999999999E-4</v>
          </cell>
          <cell r="X213">
            <v>6.8199999999999999E-4</v>
          </cell>
          <cell r="Y213">
            <v>7.1699999999999997E-4</v>
          </cell>
          <cell r="Z213">
            <v>7.3399999999999995E-4</v>
          </cell>
          <cell r="AA213">
            <v>7.4399999999999998E-4</v>
          </cell>
          <cell r="AB213">
            <v>7.5500000000000003E-4</v>
          </cell>
          <cell r="AC213">
            <v>7.67E-4</v>
          </cell>
          <cell r="AD213">
            <v>7.8299999999999995E-4</v>
          </cell>
          <cell r="AE213">
            <v>8.0000000000000004E-4</v>
          </cell>
          <cell r="AF213">
            <v>8.1700000000000002E-4</v>
          </cell>
          <cell r="AG213">
            <v>8.3000000000000001E-4</v>
          </cell>
          <cell r="AH213">
            <v>8.3900000000000001E-4</v>
          </cell>
          <cell r="AI213">
            <v>8.4000000000000003E-4</v>
          </cell>
          <cell r="AJ213">
            <v>8.3799999999999999E-4</v>
          </cell>
          <cell r="AK213">
            <v>8.3900000000000001E-4</v>
          </cell>
          <cell r="AL213">
            <v>8.4500000000000005E-4</v>
          </cell>
          <cell r="AM213">
            <v>8.4999999999999995E-4</v>
          </cell>
          <cell r="AN213">
            <v>8.5700000000000001E-4</v>
          </cell>
          <cell r="AO213">
            <v>8.6700000000000004E-4</v>
          </cell>
          <cell r="AP213">
            <v>8.8199999999999997E-4</v>
          </cell>
          <cell r="AQ213">
            <v>9.0799999999999995E-4</v>
          </cell>
          <cell r="AR213">
            <v>9.5299999999999996E-4</v>
          </cell>
          <cell r="AS213">
            <v>1.0189999999999999E-3</v>
          </cell>
          <cell r="AT213">
            <v>1.103E-3</v>
          </cell>
          <cell r="AU213">
            <v>1.1980000000000001E-3</v>
          </cell>
          <cell r="AV213">
            <v>1.3010000000000001E-3</v>
          </cell>
          <cell r="AW213">
            <v>1.418E-3</v>
          </cell>
          <cell r="AX213">
            <v>1.5499999999999999E-3</v>
          </cell>
          <cell r="AY213">
            <v>1.696E-3</v>
          </cell>
          <cell r="AZ213">
            <v>1.848E-3</v>
          </cell>
          <cell r="BA213">
            <v>2.0079999999999998E-3</v>
          </cell>
          <cell r="BB213">
            <v>2.1819999999999999E-3</v>
          </cell>
          <cell r="BC213">
            <v>2.372E-3</v>
          </cell>
          <cell r="BD213">
            <v>2.5699999999999998E-3</v>
          </cell>
          <cell r="BE213">
            <v>2.81E-3</v>
          </cell>
          <cell r="BF213">
            <v>3.0509999999999999E-3</v>
          </cell>
          <cell r="BG213">
            <v>3.215E-3</v>
          </cell>
          <cell r="BH213">
            <v>3.2720000000000002E-3</v>
          </cell>
          <cell r="BI213">
            <v>3.2720000000000002E-3</v>
          </cell>
          <cell r="BJ213">
            <v>3.248E-3</v>
          </cell>
          <cell r="BK213">
            <v>3.313E-3</v>
          </cell>
          <cell r="BL213">
            <v>3.5739999999999999E-3</v>
          </cell>
          <cell r="BM213">
            <v>4.1009999999999996E-3</v>
          </cell>
          <cell r="BN213">
            <v>4.829E-3</v>
          </cell>
          <cell r="BO213">
            <v>5.6810000000000003E-3</v>
          </cell>
          <cell r="BP213">
            <v>6.5250000000000004E-3</v>
          </cell>
          <cell r="BQ213">
            <v>7.2789999999999999E-3</v>
          </cell>
          <cell r="BR213">
            <v>7.8770000000000003E-3</v>
          </cell>
          <cell r="BS213">
            <v>8.3870000000000004E-3</v>
          </cell>
          <cell r="BT213">
            <v>8.9680000000000003E-3</v>
          </cell>
          <cell r="BU213">
            <v>9.6950000000000005E-3</v>
          </cell>
          <cell r="BV213">
            <v>1.0503E-2</v>
          </cell>
          <cell r="BW213">
            <v>1.1410999999999999E-2</v>
          </cell>
          <cell r="BX213">
            <v>1.2449E-2</v>
          </cell>
          <cell r="BY213">
            <v>1.3875E-2</v>
          </cell>
          <cell r="BZ213">
            <v>1.5543E-2</v>
          </cell>
          <cell r="CA213">
            <v>1.7066000000000001E-2</v>
          </cell>
          <cell r="CB213">
            <v>1.8328000000000001E-2</v>
          </cell>
          <cell r="CC213">
            <v>1.9626000000000001E-2</v>
          </cell>
          <cell r="CD213">
            <v>2.1009E-2</v>
          </cell>
          <cell r="CE213">
            <v>2.3191E-2</v>
          </cell>
          <cell r="CF213">
            <v>2.7012000000000001E-2</v>
          </cell>
          <cell r="CG213">
            <v>3.2913999999999999E-2</v>
          </cell>
          <cell r="CH213">
            <v>4.0397000000000002E-2</v>
          </cell>
          <cell r="CI213">
            <v>4.8660000000000002E-2</v>
          </cell>
          <cell r="CJ213">
            <v>5.7031999999999999E-2</v>
          </cell>
          <cell r="CK213">
            <v>6.5113000000000004E-2</v>
          </cell>
          <cell r="CL213">
            <v>7.2804999999999995E-2</v>
          </cell>
          <cell r="CM213">
            <v>8.0270999999999995E-2</v>
          </cell>
          <cell r="CN213">
            <v>8.7759000000000004E-2</v>
          </cell>
          <cell r="CO213">
            <v>9.5556000000000002E-2</v>
          </cell>
          <cell r="CP213">
            <v>0.103959</v>
          </cell>
          <cell r="CQ213">
            <v>0.11323</v>
          </cell>
          <cell r="CR213">
            <v>0.12361900000000001</v>
          </cell>
          <cell r="CS213">
            <v>0.13383900000000001</v>
          </cell>
          <cell r="CT213">
            <v>0.14368900000000001</v>
          </cell>
          <cell r="CU213">
            <v>0.15295900000000001</v>
          </cell>
          <cell r="CV213">
            <v>0.161435</v>
          </cell>
          <cell r="CW213">
            <v>0.16891100000000001</v>
          </cell>
          <cell r="CX213">
            <v>0.176735</v>
          </cell>
          <cell r="CY213">
            <v>0.18492400000000001</v>
          </cell>
          <cell r="CZ213">
            <v>0.193494</v>
          </cell>
          <cell r="DA213">
            <v>0.202463</v>
          </cell>
          <cell r="DB213">
            <v>0.21185000000000001</v>
          </cell>
          <cell r="DC213">
            <v>0.22167500000000001</v>
          </cell>
          <cell r="DD213">
            <v>0.231958</v>
          </cell>
          <cell r="DE213">
            <v>0.24272099999999999</v>
          </cell>
          <cell r="DF213">
            <v>0.25398500000000002</v>
          </cell>
          <cell r="DG213">
            <v>0.26577499999999998</v>
          </cell>
          <cell r="DH213">
            <v>0.278115</v>
          </cell>
          <cell r="DI213">
            <v>0.29103099999999998</v>
          </cell>
          <cell r="DJ213">
            <v>0.30454900000000001</v>
          </cell>
          <cell r="DK213">
            <v>0.31869900000000001</v>
          </cell>
          <cell r="DL213">
            <v>0.33350999999999997</v>
          </cell>
          <cell r="DM213">
            <v>0.34901199999999999</v>
          </cell>
          <cell r="DN213">
            <v>0.36523899999999998</v>
          </cell>
          <cell r="DO213">
            <v>0.38222299999999998</v>
          </cell>
          <cell r="DP213">
            <v>0.40000200000000002</v>
          </cell>
          <cell r="DQ213">
            <v>0.41861100000000001</v>
          </cell>
        </row>
        <row r="214">
          <cell r="A214">
            <v>2062</v>
          </cell>
          <cell r="B214">
            <v>2.7320000000000001E-3</v>
          </cell>
          <cell r="C214">
            <v>2.0000000000000001E-4</v>
          </cell>
          <cell r="D214">
            <v>1.3300000000000001E-4</v>
          </cell>
          <cell r="E214">
            <v>1.0900000000000001E-4</v>
          </cell>
          <cell r="F214">
            <v>8.3999999999999995E-5</v>
          </cell>
          <cell r="G214">
            <v>7.2999999999999999E-5</v>
          </cell>
          <cell r="H214">
            <v>6.3999999999999997E-5</v>
          </cell>
          <cell r="I214">
            <v>5.5000000000000002E-5</v>
          </cell>
          <cell r="J214">
            <v>4.6E-5</v>
          </cell>
          <cell r="K214">
            <v>3.4999999999999997E-5</v>
          </cell>
          <cell r="L214">
            <v>2.8E-5</v>
          </cell>
          <cell r="M214">
            <v>3.0000000000000001E-5</v>
          </cell>
          <cell r="N214">
            <v>4.6999999999999997E-5</v>
          </cell>
          <cell r="O214">
            <v>8.3999999999999995E-5</v>
          </cell>
          <cell r="P214">
            <v>1.36E-4</v>
          </cell>
          <cell r="Q214">
            <v>1.92E-4</v>
          </cell>
          <cell r="R214">
            <v>2.4899999999999998E-4</v>
          </cell>
          <cell r="S214">
            <v>3.1399999999999999E-4</v>
          </cell>
          <cell r="T214">
            <v>3.8699999999999997E-4</v>
          </cell>
          <cell r="U214">
            <v>4.64E-4</v>
          </cell>
          <cell r="V214">
            <v>5.44E-4</v>
          </cell>
          <cell r="W214">
            <v>6.2E-4</v>
          </cell>
          <cell r="X214">
            <v>6.7699999999999998E-4</v>
          </cell>
          <cell r="Y214">
            <v>7.1199999999999996E-4</v>
          </cell>
          <cell r="Z214">
            <v>7.2800000000000002E-4</v>
          </cell>
          <cell r="AA214">
            <v>7.3800000000000005E-4</v>
          </cell>
          <cell r="AB214">
            <v>7.5000000000000002E-4</v>
          </cell>
          <cell r="AC214">
            <v>7.6199999999999998E-4</v>
          </cell>
          <cell r="AD214">
            <v>7.7700000000000002E-4</v>
          </cell>
          <cell r="AE214">
            <v>7.94E-4</v>
          </cell>
          <cell r="AF214">
            <v>8.1099999999999998E-4</v>
          </cell>
          <cell r="AG214">
            <v>8.2399999999999997E-4</v>
          </cell>
          <cell r="AH214">
            <v>8.3199999999999995E-4</v>
          </cell>
          <cell r="AI214">
            <v>8.34E-4</v>
          </cell>
          <cell r="AJ214">
            <v>8.3199999999999995E-4</v>
          </cell>
          <cell r="AK214">
            <v>8.3199999999999995E-4</v>
          </cell>
          <cell r="AL214">
            <v>8.3799999999999999E-4</v>
          </cell>
          <cell r="AM214">
            <v>8.43E-4</v>
          </cell>
          <cell r="AN214">
            <v>8.4900000000000004E-4</v>
          </cell>
          <cell r="AO214">
            <v>8.5999999999999998E-4</v>
          </cell>
          <cell r="AP214">
            <v>8.7500000000000002E-4</v>
          </cell>
          <cell r="AQ214">
            <v>9.01E-4</v>
          </cell>
          <cell r="AR214">
            <v>9.4399999999999996E-4</v>
          </cell>
          <cell r="AS214">
            <v>1.01E-3</v>
          </cell>
          <cell r="AT214">
            <v>1.093E-3</v>
          </cell>
          <cell r="AU214">
            <v>1.1869999999999999E-3</v>
          </cell>
          <cell r="AV214">
            <v>1.289E-3</v>
          </cell>
          <cell r="AW214">
            <v>1.405E-3</v>
          </cell>
          <cell r="AX214">
            <v>1.536E-3</v>
          </cell>
          <cell r="AY214">
            <v>1.681E-3</v>
          </cell>
          <cell r="AZ214">
            <v>1.8320000000000001E-3</v>
          </cell>
          <cell r="BA214">
            <v>1.9910000000000001E-3</v>
          </cell>
          <cell r="BB214">
            <v>2.1640000000000001E-3</v>
          </cell>
          <cell r="BC214">
            <v>2.3519999999999999E-3</v>
          </cell>
          <cell r="BD214">
            <v>2.5479999999999999E-3</v>
          </cell>
          <cell r="BE214">
            <v>2.7859999999999998E-3</v>
          </cell>
          <cell r="BF214">
            <v>3.0249999999999999E-3</v>
          </cell>
          <cell r="BG214">
            <v>3.1879999999999999E-3</v>
          </cell>
          <cell r="BH214">
            <v>3.2429999999999998E-3</v>
          </cell>
          <cell r="BI214">
            <v>3.2420000000000001E-3</v>
          </cell>
          <cell r="BJ214">
            <v>3.2160000000000001E-3</v>
          </cell>
          <cell r="BK214">
            <v>3.2789999999999998E-3</v>
          </cell>
          <cell r="BL214">
            <v>3.539E-3</v>
          </cell>
          <cell r="BM214">
            <v>4.065E-3</v>
          </cell>
          <cell r="BN214">
            <v>4.7920000000000003E-3</v>
          </cell>
          <cell r="BO214">
            <v>5.6429999999999996E-3</v>
          </cell>
          <cell r="BP214">
            <v>6.4850000000000003E-3</v>
          </cell>
          <cell r="BQ214">
            <v>7.2370000000000004E-3</v>
          </cell>
          <cell r="BR214">
            <v>7.8320000000000004E-3</v>
          </cell>
          <cell r="BS214">
            <v>8.3389999999999992E-3</v>
          </cell>
          <cell r="BT214">
            <v>8.9160000000000003E-3</v>
          </cell>
          <cell r="BU214">
            <v>9.639E-3</v>
          </cell>
          <cell r="BV214">
            <v>1.0442999999999999E-2</v>
          </cell>
          <cell r="BW214">
            <v>1.1346E-2</v>
          </cell>
          <cell r="BX214">
            <v>1.2378999999999999E-2</v>
          </cell>
          <cell r="BY214">
            <v>1.3799000000000001E-2</v>
          </cell>
          <cell r="BZ214">
            <v>1.5461000000000001E-2</v>
          </cell>
          <cell r="CA214">
            <v>1.6976000000000002E-2</v>
          </cell>
          <cell r="CB214">
            <v>1.823E-2</v>
          </cell>
          <cell r="CC214">
            <v>1.9519999999999999E-2</v>
          </cell>
          <cell r="CD214">
            <v>2.0892000000000001E-2</v>
          </cell>
          <cell r="CE214">
            <v>2.3064000000000001E-2</v>
          </cell>
          <cell r="CF214">
            <v>2.6870999999999999E-2</v>
          </cell>
          <cell r="CG214">
            <v>3.2757000000000001E-2</v>
          </cell>
          <cell r="CH214">
            <v>4.0224000000000003E-2</v>
          </cell>
          <cell r="CI214">
            <v>4.8467000000000003E-2</v>
          </cell>
          <cell r="CJ214">
            <v>5.6816999999999999E-2</v>
          </cell>
          <cell r="CK214">
            <v>6.4876000000000003E-2</v>
          </cell>
          <cell r="CL214">
            <v>7.2542999999999996E-2</v>
          </cell>
          <cell r="CM214">
            <v>7.9982999999999999E-2</v>
          </cell>
          <cell r="CN214">
            <v>8.7443999999999994E-2</v>
          </cell>
          <cell r="CO214">
            <v>9.5212000000000005E-2</v>
          </cell>
          <cell r="CP214">
            <v>0.10358299999999999</v>
          </cell>
          <cell r="CQ214">
            <v>0.11282200000000001</v>
          </cell>
          <cell r="CR214">
            <v>0.12317599999999999</v>
          </cell>
          <cell r="CS214">
            <v>0.13336200000000001</v>
          </cell>
          <cell r="CT214">
            <v>0.14318</v>
          </cell>
          <cell r="CU214">
            <v>0.152419</v>
          </cell>
          <cell r="CV214">
            <v>0.16086800000000001</v>
          </cell>
          <cell r="CW214">
            <v>0.168319</v>
          </cell>
          <cell r="CX214">
            <v>0.176118</v>
          </cell>
          <cell r="CY214">
            <v>0.18428</v>
          </cell>
          <cell r="CZ214">
            <v>0.19282199999999999</v>
          </cell>
          <cell r="DA214">
            <v>0.201762</v>
          </cell>
          <cell r="DB214">
            <v>0.211119</v>
          </cell>
          <cell r="DC214">
            <v>0.220913</v>
          </cell>
          <cell r="DD214">
            <v>0.23116200000000001</v>
          </cell>
          <cell r="DE214">
            <v>0.24188999999999999</v>
          </cell>
          <cell r="DF214">
            <v>0.25311899999999998</v>
          </cell>
          <cell r="DG214">
            <v>0.26487100000000002</v>
          </cell>
          <cell r="DH214">
            <v>0.27717199999999997</v>
          </cell>
          <cell r="DI214">
            <v>0.290047</v>
          </cell>
          <cell r="DJ214">
            <v>0.30352299999999999</v>
          </cell>
          <cell r="DK214">
            <v>0.31762899999999999</v>
          </cell>
          <cell r="DL214">
            <v>0.33239299999999999</v>
          </cell>
          <cell r="DM214">
            <v>0.34784599999999999</v>
          </cell>
          <cell r="DN214">
            <v>0.36402200000000001</v>
          </cell>
          <cell r="DO214">
            <v>0.38095400000000001</v>
          </cell>
          <cell r="DP214">
            <v>0.398677</v>
          </cell>
          <cell r="DQ214">
            <v>0.41722799999999999</v>
          </cell>
        </row>
        <row r="215">
          <cell r="A215">
            <v>2063</v>
          </cell>
          <cell r="B215">
            <v>2.6879999999999999E-3</v>
          </cell>
          <cell r="C215">
            <v>1.9699999999999999E-4</v>
          </cell>
          <cell r="D215">
            <v>1.3100000000000001E-4</v>
          </cell>
          <cell r="E215">
            <v>1.08E-4</v>
          </cell>
          <cell r="F215">
            <v>8.2999999999999998E-5</v>
          </cell>
          <cell r="G215">
            <v>7.2000000000000002E-5</v>
          </cell>
          <cell r="H215">
            <v>6.3E-5</v>
          </cell>
          <cell r="I215">
            <v>5.5000000000000002E-5</v>
          </cell>
          <cell r="J215">
            <v>4.5000000000000003E-5</v>
          </cell>
          <cell r="K215">
            <v>3.4999999999999997E-5</v>
          </cell>
          <cell r="L215">
            <v>2.8E-5</v>
          </cell>
          <cell r="M215">
            <v>2.9E-5</v>
          </cell>
          <cell r="N215">
            <v>4.6999999999999997E-5</v>
          </cell>
          <cell r="O215">
            <v>8.2999999999999998E-5</v>
          </cell>
          <cell r="P215">
            <v>1.35E-4</v>
          </cell>
          <cell r="Q215">
            <v>1.9100000000000001E-4</v>
          </cell>
          <cell r="R215">
            <v>2.4699999999999999E-4</v>
          </cell>
          <cell r="S215">
            <v>3.1100000000000002E-4</v>
          </cell>
          <cell r="T215">
            <v>3.8400000000000001E-4</v>
          </cell>
          <cell r="U215">
            <v>4.6000000000000001E-4</v>
          </cell>
          <cell r="V215">
            <v>5.4000000000000001E-4</v>
          </cell>
          <cell r="W215">
            <v>6.1499999999999999E-4</v>
          </cell>
          <cell r="X215">
            <v>6.7199999999999996E-4</v>
          </cell>
          <cell r="Y215">
            <v>7.0600000000000003E-4</v>
          </cell>
          <cell r="Z215">
            <v>7.2300000000000001E-4</v>
          </cell>
          <cell r="AA215">
            <v>7.3300000000000004E-4</v>
          </cell>
          <cell r="AB215">
            <v>7.4399999999999998E-4</v>
          </cell>
          <cell r="AC215">
            <v>7.5600000000000005E-4</v>
          </cell>
          <cell r="AD215">
            <v>7.7099999999999998E-4</v>
          </cell>
          <cell r="AE215">
            <v>7.8799999999999996E-4</v>
          </cell>
          <cell r="AF215">
            <v>8.0400000000000003E-4</v>
          </cell>
          <cell r="AG215">
            <v>8.1800000000000004E-4</v>
          </cell>
          <cell r="AH215">
            <v>8.2600000000000002E-4</v>
          </cell>
          <cell r="AI215">
            <v>8.2700000000000004E-4</v>
          </cell>
          <cell r="AJ215">
            <v>8.25E-4</v>
          </cell>
          <cell r="AK215">
            <v>8.2600000000000002E-4</v>
          </cell>
          <cell r="AL215">
            <v>8.3100000000000003E-4</v>
          </cell>
          <cell r="AM215">
            <v>8.3600000000000005E-4</v>
          </cell>
          <cell r="AN215">
            <v>8.4199999999999998E-4</v>
          </cell>
          <cell r="AO215">
            <v>8.52E-4</v>
          </cell>
          <cell r="AP215">
            <v>8.6700000000000004E-4</v>
          </cell>
          <cell r="AQ215">
            <v>8.9300000000000002E-4</v>
          </cell>
          <cell r="AR215">
            <v>9.3599999999999998E-4</v>
          </cell>
          <cell r="AS215">
            <v>1E-3</v>
          </cell>
          <cell r="AT215">
            <v>1.083E-3</v>
          </cell>
          <cell r="AU215">
            <v>1.176E-3</v>
          </cell>
          <cell r="AV215">
            <v>1.2769999999999999E-3</v>
          </cell>
          <cell r="AW215">
            <v>1.3910000000000001E-3</v>
          </cell>
          <cell r="AX215">
            <v>1.5219999999999999E-3</v>
          </cell>
          <cell r="AY215">
            <v>1.6659999999999999E-3</v>
          </cell>
          <cell r="AZ215">
            <v>1.817E-3</v>
          </cell>
          <cell r="BA215">
            <v>1.9750000000000002E-3</v>
          </cell>
          <cell r="BB215">
            <v>2.147E-3</v>
          </cell>
          <cell r="BC215">
            <v>2.333E-3</v>
          </cell>
          <cell r="BD215">
            <v>2.526E-3</v>
          </cell>
          <cell r="BE215">
            <v>2.7620000000000001E-3</v>
          </cell>
          <cell r="BF215">
            <v>3.0000000000000001E-3</v>
          </cell>
          <cell r="BG215">
            <v>3.16E-3</v>
          </cell>
          <cell r="BH215">
            <v>3.2139999999999998E-3</v>
          </cell>
          <cell r="BI215">
            <v>3.2109999999999999E-3</v>
          </cell>
          <cell r="BJ215">
            <v>3.1840000000000002E-3</v>
          </cell>
          <cell r="BK215">
            <v>3.2460000000000002E-3</v>
          </cell>
          <cell r="BL215">
            <v>3.5040000000000002E-3</v>
          </cell>
          <cell r="BM215">
            <v>4.0289999999999996E-3</v>
          </cell>
          <cell r="BN215">
            <v>4.7549999999999997E-3</v>
          </cell>
          <cell r="BO215">
            <v>5.6049999999999997E-3</v>
          </cell>
          <cell r="BP215">
            <v>6.4450000000000002E-3</v>
          </cell>
          <cell r="BQ215">
            <v>7.195E-3</v>
          </cell>
          <cell r="BR215">
            <v>7.7879999999999998E-3</v>
          </cell>
          <cell r="BS215">
            <v>8.2909999999999998E-3</v>
          </cell>
          <cell r="BT215">
            <v>8.8649999999999996E-3</v>
          </cell>
          <cell r="BU215">
            <v>9.5829999999999995E-3</v>
          </cell>
          <cell r="BV215">
            <v>1.0383E-2</v>
          </cell>
          <cell r="BW215">
            <v>1.1282E-2</v>
          </cell>
          <cell r="BX215">
            <v>1.2309E-2</v>
          </cell>
          <cell r="BY215">
            <v>1.3724E-2</v>
          </cell>
          <cell r="BZ215">
            <v>1.5379E-2</v>
          </cell>
          <cell r="CA215">
            <v>1.6886999999999999E-2</v>
          </cell>
          <cell r="CB215">
            <v>1.8133E-2</v>
          </cell>
          <cell r="CC215">
            <v>1.9414000000000001E-2</v>
          </cell>
          <cell r="CD215">
            <v>2.0777E-2</v>
          </cell>
          <cell r="CE215">
            <v>2.2936999999999999E-2</v>
          </cell>
          <cell r="CF215">
            <v>2.6731999999999999E-2</v>
          </cell>
          <cell r="CG215">
            <v>3.2601999999999999E-2</v>
          </cell>
          <cell r="CH215">
            <v>4.0051000000000003E-2</v>
          </cell>
          <cell r="CI215">
            <v>4.8274999999999998E-2</v>
          </cell>
          <cell r="CJ215">
            <v>5.6604000000000002E-2</v>
          </cell>
          <cell r="CK215">
            <v>6.4640000000000003E-2</v>
          </cell>
          <cell r="CL215">
            <v>7.2283E-2</v>
          </cell>
          <cell r="CM215">
            <v>7.9698000000000005E-2</v>
          </cell>
          <cell r="CN215">
            <v>8.7129999999999999E-2</v>
          </cell>
          <cell r="CO215">
            <v>9.4869999999999996E-2</v>
          </cell>
          <cell r="CP215">
            <v>0.10321</v>
          </cell>
          <cell r="CQ215">
            <v>0.112416</v>
          </cell>
          <cell r="CR215">
            <v>0.122736</v>
          </cell>
          <cell r="CS215">
            <v>0.13288900000000001</v>
          </cell>
          <cell r="CT215">
            <v>0.142674</v>
          </cell>
          <cell r="CU215">
            <v>0.15188299999999999</v>
          </cell>
          <cell r="CV215">
            <v>0.160304</v>
          </cell>
          <cell r="CW215">
            <v>0.16773099999999999</v>
          </cell>
          <cell r="CX215">
            <v>0.17550399999999999</v>
          </cell>
          <cell r="CY215">
            <v>0.18364</v>
          </cell>
          <cell r="CZ215">
            <v>0.19215399999999999</v>
          </cell>
          <cell r="DA215">
            <v>0.20106599999999999</v>
          </cell>
          <cell r="DB215">
            <v>0.210393</v>
          </cell>
          <cell r="DC215">
            <v>0.22015499999999999</v>
          </cell>
          <cell r="DD215">
            <v>0.23037199999999999</v>
          </cell>
          <cell r="DE215">
            <v>0.241066</v>
          </cell>
          <cell r="DF215">
            <v>0.25225799999999998</v>
          </cell>
          <cell r="DG215">
            <v>0.26397300000000001</v>
          </cell>
          <cell r="DH215">
            <v>0.27623500000000001</v>
          </cell>
          <cell r="DI215">
            <v>0.28906999999999999</v>
          </cell>
          <cell r="DJ215">
            <v>0.30250300000000002</v>
          </cell>
          <cell r="DK215">
            <v>0.31656400000000001</v>
          </cell>
          <cell r="DL215">
            <v>0.33128200000000002</v>
          </cell>
          <cell r="DM215">
            <v>0.346688</v>
          </cell>
          <cell r="DN215">
            <v>0.362813</v>
          </cell>
          <cell r="DO215">
            <v>0.37969199999999997</v>
          </cell>
          <cell r="DP215">
            <v>0.39735999999999999</v>
          </cell>
          <cell r="DQ215">
            <v>0.41585499999999997</v>
          </cell>
        </row>
        <row r="216">
          <cell r="A216">
            <v>2064</v>
          </cell>
          <cell r="B216">
            <v>2.643E-3</v>
          </cell>
          <cell r="C216">
            <v>1.94E-4</v>
          </cell>
          <cell r="D216">
            <v>1.2899999999999999E-4</v>
          </cell>
          <cell r="E216">
            <v>1.06E-4</v>
          </cell>
          <cell r="F216">
            <v>8.2000000000000001E-5</v>
          </cell>
          <cell r="G216">
            <v>7.1000000000000005E-5</v>
          </cell>
          <cell r="H216">
            <v>6.2000000000000003E-5</v>
          </cell>
          <cell r="I216">
            <v>5.3999999999999998E-5</v>
          </cell>
          <cell r="J216">
            <v>4.3999999999999999E-5</v>
          </cell>
          <cell r="K216">
            <v>3.4E-5</v>
          </cell>
          <cell r="L216">
            <v>2.6999999999999999E-5</v>
          </cell>
          <cell r="M216">
            <v>2.9E-5</v>
          </cell>
          <cell r="N216">
            <v>4.6E-5</v>
          </cell>
          <cell r="O216">
            <v>8.2000000000000001E-5</v>
          </cell>
          <cell r="P216">
            <v>1.34E-4</v>
          </cell>
          <cell r="Q216">
            <v>1.8900000000000001E-4</v>
          </cell>
          <cell r="R216">
            <v>2.4499999999999999E-4</v>
          </cell>
          <cell r="S216">
            <v>3.0899999999999998E-4</v>
          </cell>
          <cell r="T216">
            <v>3.8099999999999999E-4</v>
          </cell>
          <cell r="U216">
            <v>4.57E-4</v>
          </cell>
          <cell r="V216">
            <v>5.3600000000000002E-4</v>
          </cell>
          <cell r="W216">
            <v>6.0999999999999997E-4</v>
          </cell>
          <cell r="X216">
            <v>6.6699999999999995E-4</v>
          </cell>
          <cell r="Y216">
            <v>7.0100000000000002E-4</v>
          </cell>
          <cell r="Z216">
            <v>7.18E-4</v>
          </cell>
          <cell r="AA216">
            <v>7.27E-4</v>
          </cell>
          <cell r="AB216">
            <v>7.3800000000000005E-4</v>
          </cell>
          <cell r="AC216">
            <v>7.5000000000000002E-4</v>
          </cell>
          <cell r="AD216">
            <v>7.6499999999999995E-4</v>
          </cell>
          <cell r="AE216">
            <v>7.8200000000000003E-4</v>
          </cell>
          <cell r="AF216">
            <v>7.9799999999999999E-4</v>
          </cell>
          <cell r="AG216">
            <v>8.1099999999999998E-4</v>
          </cell>
          <cell r="AH216">
            <v>8.1899999999999996E-4</v>
          </cell>
          <cell r="AI216">
            <v>8.1999999999999998E-4</v>
          </cell>
          <cell r="AJ216">
            <v>8.1800000000000004E-4</v>
          </cell>
          <cell r="AK216">
            <v>8.1899999999999996E-4</v>
          </cell>
          <cell r="AL216">
            <v>8.2399999999999997E-4</v>
          </cell>
          <cell r="AM216">
            <v>8.2899999999999998E-4</v>
          </cell>
          <cell r="AN216">
            <v>8.3500000000000002E-4</v>
          </cell>
          <cell r="AO216">
            <v>8.4500000000000005E-4</v>
          </cell>
          <cell r="AP216">
            <v>8.5999999999999998E-4</v>
          </cell>
          <cell r="AQ216">
            <v>8.8500000000000004E-4</v>
          </cell>
          <cell r="AR216">
            <v>9.2800000000000001E-4</v>
          </cell>
          <cell r="AS216">
            <v>9.9099999999999991E-4</v>
          </cell>
          <cell r="AT216">
            <v>1.073E-3</v>
          </cell>
          <cell r="AU216">
            <v>1.165E-3</v>
          </cell>
          <cell r="AV216">
            <v>1.2639999999999999E-3</v>
          </cell>
          <cell r="AW216">
            <v>1.3780000000000001E-3</v>
          </cell>
          <cell r="AX216">
            <v>1.508E-3</v>
          </cell>
          <cell r="AY216">
            <v>1.6509999999999999E-3</v>
          </cell>
          <cell r="AZ216">
            <v>1.8010000000000001E-3</v>
          </cell>
          <cell r="BA216">
            <v>1.9580000000000001E-3</v>
          </cell>
          <cell r="BB216">
            <v>2.1289999999999998E-3</v>
          </cell>
          <cell r="BC216">
            <v>2.3140000000000001E-3</v>
          </cell>
          <cell r="BD216">
            <v>2.5049999999999998E-3</v>
          </cell>
          <cell r="BE216">
            <v>2.7390000000000001E-3</v>
          </cell>
          <cell r="BF216">
            <v>2.9750000000000002E-3</v>
          </cell>
          <cell r="BG216">
            <v>3.1329999999999999E-3</v>
          </cell>
          <cell r="BH216">
            <v>3.1849999999999999E-3</v>
          </cell>
          <cell r="BI216">
            <v>3.1809999999999998E-3</v>
          </cell>
          <cell r="BJ216">
            <v>3.153E-3</v>
          </cell>
          <cell r="BK216">
            <v>3.2130000000000001E-3</v>
          </cell>
          <cell r="BL216">
            <v>3.47E-3</v>
          </cell>
          <cell r="BM216">
            <v>3.9940000000000002E-3</v>
          </cell>
          <cell r="BN216">
            <v>4.7190000000000001E-3</v>
          </cell>
          <cell r="BO216">
            <v>5.5669999999999999E-3</v>
          </cell>
          <cell r="BP216">
            <v>6.4060000000000002E-3</v>
          </cell>
          <cell r="BQ216">
            <v>7.1539999999999998E-3</v>
          </cell>
          <cell r="BR216">
            <v>7.744E-3</v>
          </cell>
          <cell r="BS216">
            <v>8.2439999999999996E-3</v>
          </cell>
          <cell r="BT216">
            <v>8.8140000000000007E-3</v>
          </cell>
          <cell r="BU216">
            <v>9.528E-3</v>
          </cell>
          <cell r="BV216">
            <v>1.0323000000000001E-2</v>
          </cell>
          <cell r="BW216">
            <v>1.1218000000000001E-2</v>
          </cell>
          <cell r="BX216">
            <v>1.2241E-2</v>
          </cell>
          <cell r="BY216">
            <v>1.3650000000000001E-2</v>
          </cell>
          <cell r="BZ216">
            <v>1.5297E-2</v>
          </cell>
          <cell r="CA216">
            <v>1.6798E-2</v>
          </cell>
          <cell r="CB216">
            <v>1.8037000000000001E-2</v>
          </cell>
          <cell r="CC216">
            <v>1.9310000000000001E-2</v>
          </cell>
          <cell r="CD216">
            <v>2.0663000000000001E-2</v>
          </cell>
          <cell r="CE216">
            <v>2.2811999999999999E-2</v>
          </cell>
          <cell r="CF216">
            <v>2.6592999999999999E-2</v>
          </cell>
          <cell r="CG216">
            <v>3.2448999999999999E-2</v>
          </cell>
          <cell r="CH216">
            <v>3.9879999999999999E-2</v>
          </cell>
          <cell r="CI216">
            <v>4.8084000000000002E-2</v>
          </cell>
          <cell r="CJ216">
            <v>5.6391999999999998E-2</v>
          </cell>
          <cell r="CK216">
            <v>6.4405000000000004E-2</v>
          </cell>
          <cell r="CL216">
            <v>7.2024000000000005E-2</v>
          </cell>
          <cell r="CM216">
            <v>7.9413999999999998E-2</v>
          </cell>
          <cell r="CN216">
            <v>8.6818999999999993E-2</v>
          </cell>
          <cell r="CO216">
            <v>9.4530000000000003E-2</v>
          </cell>
          <cell r="CP216">
            <v>0.10284</v>
          </cell>
          <cell r="CQ216">
            <v>0.112013</v>
          </cell>
          <cell r="CR216">
            <v>0.122299</v>
          </cell>
          <cell r="CS216">
            <v>0.13241800000000001</v>
          </cell>
          <cell r="CT216">
            <v>0.14217199999999999</v>
          </cell>
          <cell r="CU216">
            <v>0.15135100000000001</v>
          </cell>
          <cell r="CV216">
            <v>0.159744</v>
          </cell>
          <cell r="CW216">
            <v>0.16714699999999999</v>
          </cell>
          <cell r="CX216">
            <v>0.17489499999999999</v>
          </cell>
          <cell r="CY216">
            <v>0.183004</v>
          </cell>
          <cell r="CZ216">
            <v>0.19149099999999999</v>
          </cell>
          <cell r="DA216">
            <v>0.200374</v>
          </cell>
          <cell r="DB216">
            <v>0.209671</v>
          </cell>
          <cell r="DC216">
            <v>0.21940200000000001</v>
          </cell>
          <cell r="DD216">
            <v>0.22958600000000001</v>
          </cell>
          <cell r="DE216">
            <v>0.24024599999999999</v>
          </cell>
          <cell r="DF216">
            <v>0.25140299999999999</v>
          </cell>
          <cell r="DG216">
            <v>0.26308100000000001</v>
          </cell>
          <cell r="DH216">
            <v>0.27530500000000002</v>
          </cell>
          <cell r="DI216">
            <v>0.28809800000000002</v>
          </cell>
          <cell r="DJ216">
            <v>0.30148999999999998</v>
          </cell>
          <cell r="DK216">
            <v>0.31550699999999998</v>
          </cell>
          <cell r="DL216">
            <v>0.330179</v>
          </cell>
          <cell r="DM216">
            <v>0.34553600000000001</v>
          </cell>
          <cell r="DN216">
            <v>0.36161199999999999</v>
          </cell>
          <cell r="DO216">
            <v>0.378438</v>
          </cell>
          <cell r="DP216">
            <v>0.39605200000000002</v>
          </cell>
          <cell r="DQ216">
            <v>0.414489</v>
          </cell>
        </row>
        <row r="217">
          <cell r="A217">
            <v>2065</v>
          </cell>
          <cell r="B217">
            <v>2.5999999999999999E-3</v>
          </cell>
          <cell r="C217">
            <v>1.92E-4</v>
          </cell>
          <cell r="D217">
            <v>1.2799999999999999E-4</v>
          </cell>
          <cell r="E217">
            <v>1.05E-4</v>
          </cell>
          <cell r="F217">
            <v>8.0000000000000007E-5</v>
          </cell>
          <cell r="G217">
            <v>6.9999999999999994E-5</v>
          </cell>
          <cell r="H217">
            <v>6.2000000000000003E-5</v>
          </cell>
          <cell r="I217">
            <v>5.3000000000000001E-5</v>
          </cell>
          <cell r="J217">
            <v>4.3999999999999999E-5</v>
          </cell>
          <cell r="K217">
            <v>3.3000000000000003E-5</v>
          </cell>
          <cell r="L217">
            <v>2.5999999999999998E-5</v>
          </cell>
          <cell r="M217">
            <v>2.8E-5</v>
          </cell>
          <cell r="N217">
            <v>4.5000000000000003E-5</v>
          </cell>
          <cell r="O217">
            <v>8.1000000000000004E-5</v>
          </cell>
          <cell r="P217">
            <v>1.3300000000000001E-4</v>
          </cell>
          <cell r="Q217">
            <v>1.8699999999999999E-4</v>
          </cell>
          <cell r="R217">
            <v>2.43E-4</v>
          </cell>
          <cell r="S217">
            <v>3.0699999999999998E-4</v>
          </cell>
          <cell r="T217">
            <v>3.7800000000000003E-4</v>
          </cell>
          <cell r="U217">
            <v>4.5300000000000001E-4</v>
          </cell>
          <cell r="V217">
            <v>5.3200000000000003E-4</v>
          </cell>
          <cell r="W217">
            <v>6.0599999999999998E-4</v>
          </cell>
          <cell r="X217">
            <v>6.6200000000000005E-4</v>
          </cell>
          <cell r="Y217">
            <v>6.96E-4</v>
          </cell>
          <cell r="Z217">
            <v>7.1199999999999996E-4</v>
          </cell>
          <cell r="AA217">
            <v>7.2199999999999999E-4</v>
          </cell>
          <cell r="AB217">
            <v>7.3300000000000004E-4</v>
          </cell>
          <cell r="AC217">
            <v>7.4399999999999998E-4</v>
          </cell>
          <cell r="AD217">
            <v>7.5900000000000002E-4</v>
          </cell>
          <cell r="AE217">
            <v>7.76E-4</v>
          </cell>
          <cell r="AF217">
            <v>7.9199999999999995E-4</v>
          </cell>
          <cell r="AG217">
            <v>8.0500000000000005E-4</v>
          </cell>
          <cell r="AH217">
            <v>8.1300000000000003E-4</v>
          </cell>
          <cell r="AI217">
            <v>8.1400000000000005E-4</v>
          </cell>
          <cell r="AJ217">
            <v>8.12E-4</v>
          </cell>
          <cell r="AK217">
            <v>8.12E-4</v>
          </cell>
          <cell r="AL217">
            <v>8.1700000000000002E-4</v>
          </cell>
          <cell r="AM217">
            <v>8.2200000000000003E-4</v>
          </cell>
          <cell r="AN217">
            <v>8.2799999999999996E-4</v>
          </cell>
          <cell r="AO217">
            <v>8.3799999999999999E-4</v>
          </cell>
          <cell r="AP217">
            <v>8.52E-4</v>
          </cell>
          <cell r="AQ217">
            <v>8.7699999999999996E-4</v>
          </cell>
          <cell r="AR217">
            <v>9.2000000000000003E-4</v>
          </cell>
          <cell r="AS217">
            <v>9.8299999999999993E-4</v>
          </cell>
          <cell r="AT217">
            <v>1.0629999999999999E-3</v>
          </cell>
          <cell r="AU217">
            <v>1.1540000000000001E-3</v>
          </cell>
          <cell r="AV217">
            <v>1.2520000000000001E-3</v>
          </cell>
          <cell r="AW217">
            <v>1.3649999999999999E-3</v>
          </cell>
          <cell r="AX217">
            <v>1.4940000000000001E-3</v>
          </cell>
          <cell r="AY217">
            <v>1.637E-3</v>
          </cell>
          <cell r="AZ217">
            <v>1.786E-3</v>
          </cell>
          <cell r="BA217">
            <v>1.9419999999999999E-3</v>
          </cell>
          <cell r="BB217">
            <v>2.1120000000000002E-3</v>
          </cell>
          <cell r="BC217">
            <v>2.2950000000000002E-3</v>
          </cell>
          <cell r="BD217">
            <v>2.4840000000000001E-3</v>
          </cell>
          <cell r="BE217">
            <v>2.7160000000000001E-3</v>
          </cell>
          <cell r="BF217">
            <v>2.9489999999999998E-3</v>
          </cell>
          <cell r="BG217">
            <v>3.1059999999999998E-3</v>
          </cell>
          <cell r="BH217">
            <v>3.1570000000000001E-3</v>
          </cell>
          <cell r="BI217">
            <v>3.1519999999999999E-3</v>
          </cell>
          <cell r="BJ217">
            <v>3.1220000000000002E-3</v>
          </cell>
          <cell r="BK217">
            <v>3.1800000000000001E-3</v>
          </cell>
          <cell r="BL217">
            <v>3.4359999999999998E-3</v>
          </cell>
          <cell r="BM217">
            <v>3.9589999999999998E-3</v>
          </cell>
          <cell r="BN217">
            <v>4.6829999999999997E-3</v>
          </cell>
          <cell r="BO217">
            <v>5.5300000000000002E-3</v>
          </cell>
          <cell r="BP217">
            <v>6.3670000000000003E-3</v>
          </cell>
          <cell r="BQ217">
            <v>7.1130000000000004E-3</v>
          </cell>
          <cell r="BR217">
            <v>7.7000000000000002E-3</v>
          </cell>
          <cell r="BS217">
            <v>8.1969999999999994E-3</v>
          </cell>
          <cell r="BT217">
            <v>8.7639999999999992E-3</v>
          </cell>
          <cell r="BU217">
            <v>9.4739999999999998E-3</v>
          </cell>
          <cell r="BV217">
            <v>1.0265E-2</v>
          </cell>
          <cell r="BW217">
            <v>1.1155E-2</v>
          </cell>
          <cell r="BX217">
            <v>1.2173E-2</v>
          </cell>
          <cell r="BY217">
            <v>1.3576E-2</v>
          </cell>
          <cell r="BZ217">
            <v>1.5217E-2</v>
          </cell>
          <cell r="CA217">
            <v>1.6709999999999999E-2</v>
          </cell>
          <cell r="CB217">
            <v>1.7942E-2</v>
          </cell>
          <cell r="CC217">
            <v>1.9206000000000001E-2</v>
          </cell>
          <cell r="CD217">
            <v>2.0549999999999999E-2</v>
          </cell>
          <cell r="CE217">
            <v>2.2688E-2</v>
          </cell>
          <cell r="CF217">
            <v>2.6456E-2</v>
          </cell>
          <cell r="CG217">
            <v>3.2295999999999998E-2</v>
          </cell>
          <cell r="CH217">
            <v>3.9710000000000002E-2</v>
          </cell>
          <cell r="CI217">
            <v>4.7895E-2</v>
          </cell>
          <cell r="CJ217">
            <v>5.6181000000000002E-2</v>
          </cell>
          <cell r="CK217">
            <v>6.4172000000000007E-2</v>
          </cell>
          <cell r="CL217">
            <v>7.1766999999999997E-2</v>
          </cell>
          <cell r="CM217">
            <v>7.9131000000000007E-2</v>
          </cell>
          <cell r="CN217">
            <v>8.6510000000000004E-2</v>
          </cell>
          <cell r="CO217">
            <v>9.4191999999999998E-2</v>
          </cell>
          <cell r="CP217">
            <v>0.10247199999999999</v>
          </cell>
          <cell r="CQ217">
            <v>0.111613</v>
          </cell>
          <cell r="CR217">
            <v>0.121864</v>
          </cell>
          <cell r="CS217">
            <v>0.13195100000000001</v>
          </cell>
          <cell r="CT217">
            <v>0.14167299999999999</v>
          </cell>
          <cell r="CU217">
            <v>0.15082200000000001</v>
          </cell>
          <cell r="CV217">
            <v>0.159188</v>
          </cell>
          <cell r="CW217">
            <v>0.16656699999999999</v>
          </cell>
          <cell r="CX217">
            <v>0.17429</v>
          </cell>
          <cell r="CY217">
            <v>0.18237300000000001</v>
          </cell>
          <cell r="CZ217">
            <v>0.190833</v>
          </cell>
          <cell r="DA217">
            <v>0.199687</v>
          </cell>
          <cell r="DB217">
            <v>0.208954</v>
          </cell>
          <cell r="DC217">
            <v>0.21865399999999999</v>
          </cell>
          <cell r="DD217">
            <v>0.22880600000000001</v>
          </cell>
          <cell r="DE217">
            <v>0.23943200000000001</v>
          </cell>
          <cell r="DF217">
            <v>0.250554</v>
          </cell>
          <cell r="DG217">
            <v>0.26219500000000001</v>
          </cell>
          <cell r="DH217">
            <v>0.27437899999999998</v>
          </cell>
          <cell r="DI217">
            <v>0.28713300000000003</v>
          </cell>
          <cell r="DJ217">
            <v>0.300483</v>
          </cell>
          <cell r="DK217">
            <v>0.31445600000000001</v>
          </cell>
          <cell r="DL217">
            <v>0.32908199999999999</v>
          </cell>
          <cell r="DM217">
            <v>0.34439199999999998</v>
          </cell>
          <cell r="DN217">
            <v>0.36041800000000002</v>
          </cell>
          <cell r="DO217">
            <v>0.37719200000000003</v>
          </cell>
          <cell r="DP217">
            <v>0.39475100000000002</v>
          </cell>
          <cell r="DQ217">
            <v>0.413132</v>
          </cell>
        </row>
        <row r="218">
          <cell r="A218">
            <v>2066</v>
          </cell>
          <cell r="B218">
            <v>2.5579999999999999E-3</v>
          </cell>
          <cell r="C218">
            <v>1.8900000000000001E-4</v>
          </cell>
          <cell r="D218">
            <v>1.26E-4</v>
          </cell>
          <cell r="E218">
            <v>1.03E-4</v>
          </cell>
          <cell r="F218">
            <v>7.8999999999999996E-5</v>
          </cell>
          <cell r="G218">
            <v>6.8999999999999997E-5</v>
          </cell>
          <cell r="H218">
            <v>6.0999999999999999E-5</v>
          </cell>
          <cell r="I218">
            <v>5.3000000000000001E-5</v>
          </cell>
          <cell r="J218">
            <v>4.3000000000000002E-5</v>
          </cell>
          <cell r="K218">
            <v>3.3000000000000003E-5</v>
          </cell>
          <cell r="L218">
            <v>2.5999999999999998E-5</v>
          </cell>
          <cell r="M218">
            <v>2.6999999999999999E-5</v>
          </cell>
          <cell r="N218">
            <v>4.3999999999999999E-5</v>
          </cell>
          <cell r="O218">
            <v>8.0000000000000007E-5</v>
          </cell>
          <cell r="P218">
            <v>1.3100000000000001E-4</v>
          </cell>
          <cell r="Q218">
            <v>1.8599999999999999E-4</v>
          </cell>
          <cell r="R218">
            <v>2.41E-4</v>
          </cell>
          <cell r="S218">
            <v>3.0499999999999999E-4</v>
          </cell>
          <cell r="T218">
            <v>3.7500000000000001E-4</v>
          </cell>
          <cell r="U218">
            <v>4.4999999999999999E-4</v>
          </cell>
          <cell r="V218">
            <v>5.2800000000000004E-4</v>
          </cell>
          <cell r="W218">
            <v>6.0099999999999997E-4</v>
          </cell>
          <cell r="X218">
            <v>6.5700000000000003E-4</v>
          </cell>
          <cell r="Y218">
            <v>6.9099999999999999E-4</v>
          </cell>
          <cell r="Z218">
            <v>7.0699999999999995E-4</v>
          </cell>
          <cell r="AA218">
            <v>7.1599999999999995E-4</v>
          </cell>
          <cell r="AB218">
            <v>7.27E-4</v>
          </cell>
          <cell r="AC218">
            <v>7.3899999999999997E-4</v>
          </cell>
          <cell r="AD218">
            <v>7.5299999999999998E-4</v>
          </cell>
          <cell r="AE218">
            <v>7.6999999999999996E-4</v>
          </cell>
          <cell r="AF218">
            <v>7.8600000000000002E-4</v>
          </cell>
          <cell r="AG218">
            <v>7.9900000000000001E-4</v>
          </cell>
          <cell r="AH218">
            <v>8.0599999999999997E-4</v>
          </cell>
          <cell r="AI218">
            <v>8.0800000000000002E-4</v>
          </cell>
          <cell r="AJ218">
            <v>8.0500000000000005E-4</v>
          </cell>
          <cell r="AK218">
            <v>8.0599999999999997E-4</v>
          </cell>
          <cell r="AL218">
            <v>8.0999999999999996E-4</v>
          </cell>
          <cell r="AM218">
            <v>8.1499999999999997E-4</v>
          </cell>
          <cell r="AN218">
            <v>8.2100000000000001E-4</v>
          </cell>
          <cell r="AO218">
            <v>8.3100000000000003E-4</v>
          </cell>
          <cell r="AP218">
            <v>8.4500000000000005E-4</v>
          </cell>
          <cell r="AQ218">
            <v>8.7000000000000001E-4</v>
          </cell>
          <cell r="AR218">
            <v>9.1200000000000005E-4</v>
          </cell>
          <cell r="AS218">
            <v>9.7400000000000004E-4</v>
          </cell>
          <cell r="AT218">
            <v>1.0529999999999999E-3</v>
          </cell>
          <cell r="AU218">
            <v>1.1429999999999999E-3</v>
          </cell>
          <cell r="AV218">
            <v>1.24E-3</v>
          </cell>
          <cell r="AW218">
            <v>1.3519999999999999E-3</v>
          </cell>
          <cell r="AX218">
            <v>1.48E-3</v>
          </cell>
          <cell r="AY218">
            <v>1.622E-3</v>
          </cell>
          <cell r="AZ218">
            <v>1.771E-3</v>
          </cell>
          <cell r="BA218">
            <v>1.926E-3</v>
          </cell>
          <cell r="BB218">
            <v>2.0950000000000001E-3</v>
          </cell>
          <cell r="BC218">
            <v>2.2759999999999998E-3</v>
          </cell>
          <cell r="BD218">
            <v>2.464E-3</v>
          </cell>
          <cell r="BE218">
            <v>2.6930000000000001E-3</v>
          </cell>
          <cell r="BF218">
            <v>2.9250000000000001E-3</v>
          </cell>
          <cell r="BG218">
            <v>3.0799999999999998E-3</v>
          </cell>
          <cell r="BH218">
            <v>3.1289999999999998E-3</v>
          </cell>
          <cell r="BI218">
            <v>3.1220000000000002E-3</v>
          </cell>
          <cell r="BJ218">
            <v>3.0920000000000001E-3</v>
          </cell>
          <cell r="BK218">
            <v>3.1480000000000002E-3</v>
          </cell>
          <cell r="BL218">
            <v>3.4030000000000002E-3</v>
          </cell>
          <cell r="BM218">
            <v>3.9249999999999997E-3</v>
          </cell>
          <cell r="BN218">
            <v>4.6480000000000002E-3</v>
          </cell>
          <cell r="BO218">
            <v>5.4929999999999996E-3</v>
          </cell>
          <cell r="BP218">
            <v>6.3290000000000004E-3</v>
          </cell>
          <cell r="BQ218">
            <v>7.0720000000000002E-3</v>
          </cell>
          <cell r="BR218">
            <v>7.6569999999999997E-3</v>
          </cell>
          <cell r="BS218">
            <v>8.1510000000000003E-3</v>
          </cell>
          <cell r="BT218">
            <v>8.7139999999999995E-3</v>
          </cell>
          <cell r="BU218">
            <v>9.4199999999999996E-3</v>
          </cell>
          <cell r="BV218">
            <v>1.0207000000000001E-2</v>
          </cell>
          <cell r="BW218">
            <v>1.1091999999999999E-2</v>
          </cell>
          <cell r="BX218">
            <v>1.2104999999999999E-2</v>
          </cell>
          <cell r="BY218">
            <v>1.3502E-2</v>
          </cell>
          <cell r="BZ218">
            <v>1.5136999999999999E-2</v>
          </cell>
          <cell r="CA218">
            <v>1.6622999999999999E-2</v>
          </cell>
          <cell r="CB218">
            <v>1.7847999999999999E-2</v>
          </cell>
          <cell r="CC218">
            <v>1.9103999999999999E-2</v>
          </cell>
          <cell r="CD218">
            <v>2.0438000000000001E-2</v>
          </cell>
          <cell r="CE218">
            <v>2.2565000000000002E-2</v>
          </cell>
          <cell r="CF218">
            <v>2.632E-2</v>
          </cell>
          <cell r="CG218">
            <v>3.2145E-2</v>
          </cell>
          <cell r="CH218">
            <v>3.9541E-2</v>
          </cell>
          <cell r="CI218">
            <v>4.7706999999999999E-2</v>
          </cell>
          <cell r="CJ218">
            <v>5.5972000000000001E-2</v>
          </cell>
          <cell r="CK218">
            <v>6.3940999999999998E-2</v>
          </cell>
          <cell r="CL218">
            <v>7.1512000000000006E-2</v>
          </cell>
          <cell r="CM218">
            <v>7.8851000000000004E-2</v>
          </cell>
          <cell r="CN218">
            <v>8.6203000000000002E-2</v>
          </cell>
          <cell r="CO218">
            <v>9.3856999999999996E-2</v>
          </cell>
          <cell r="CP218">
            <v>0.102106</v>
          </cell>
          <cell r="CQ218">
            <v>0.11121499999999999</v>
          </cell>
          <cell r="CR218">
            <v>0.121433</v>
          </cell>
          <cell r="CS218">
            <v>0.13148599999999999</v>
          </cell>
          <cell r="CT218">
            <v>0.141177</v>
          </cell>
          <cell r="CU218">
            <v>0.15029600000000001</v>
          </cell>
          <cell r="CV218">
            <v>0.158635</v>
          </cell>
          <cell r="CW218">
            <v>0.16599</v>
          </cell>
          <cell r="CX218">
            <v>0.17368800000000001</v>
          </cell>
          <cell r="CY218">
            <v>0.18174499999999999</v>
          </cell>
          <cell r="CZ218">
            <v>0.19017800000000001</v>
          </cell>
          <cell r="DA218">
            <v>0.19900399999999999</v>
          </cell>
          <cell r="DB218">
            <v>0.20824200000000001</v>
          </cell>
          <cell r="DC218">
            <v>0.21790999999999999</v>
          </cell>
          <cell r="DD218">
            <v>0.22803000000000001</v>
          </cell>
          <cell r="DE218">
            <v>0.238622</v>
          </cell>
          <cell r="DF218">
            <v>0.24970899999999999</v>
          </cell>
          <cell r="DG218">
            <v>0.26131399999999999</v>
          </cell>
          <cell r="DH218">
            <v>0.27345999999999998</v>
          </cell>
          <cell r="DI218">
            <v>0.28617399999999998</v>
          </cell>
          <cell r="DJ218">
            <v>0.29948200000000003</v>
          </cell>
          <cell r="DK218">
            <v>0.31341200000000002</v>
          </cell>
          <cell r="DL218">
            <v>0.32799200000000001</v>
          </cell>
          <cell r="DM218">
            <v>0.34325499999999998</v>
          </cell>
          <cell r="DN218">
            <v>0.35923100000000002</v>
          </cell>
          <cell r="DO218">
            <v>0.37595400000000001</v>
          </cell>
          <cell r="DP218">
            <v>0.393459</v>
          </cell>
          <cell r="DQ218">
            <v>0.41178300000000001</v>
          </cell>
        </row>
        <row r="219">
          <cell r="A219">
            <v>2067</v>
          </cell>
          <cell r="B219">
            <v>2.516E-3</v>
          </cell>
          <cell r="C219">
            <v>1.8699999999999999E-4</v>
          </cell>
          <cell r="D219">
            <v>1.2400000000000001E-4</v>
          </cell>
          <cell r="E219">
            <v>1.02E-4</v>
          </cell>
          <cell r="F219">
            <v>7.7999999999999999E-5</v>
          </cell>
          <cell r="G219">
            <v>6.7999999999999999E-5</v>
          </cell>
          <cell r="H219">
            <v>6.0000000000000002E-5</v>
          </cell>
          <cell r="I219">
            <v>5.1999999999999997E-5</v>
          </cell>
          <cell r="J219">
            <v>4.1999999999999998E-5</v>
          </cell>
          <cell r="K219">
            <v>3.1999999999999999E-5</v>
          </cell>
          <cell r="L219">
            <v>2.5000000000000001E-5</v>
          </cell>
          <cell r="M219">
            <v>2.6999999999999999E-5</v>
          </cell>
          <cell r="N219">
            <v>4.3999999999999999E-5</v>
          </cell>
          <cell r="O219">
            <v>7.8999999999999996E-5</v>
          </cell>
          <cell r="P219">
            <v>1.2999999999999999E-4</v>
          </cell>
          <cell r="Q219">
            <v>1.84E-4</v>
          </cell>
          <cell r="R219">
            <v>2.3900000000000001E-4</v>
          </cell>
          <cell r="S219">
            <v>3.0200000000000002E-4</v>
          </cell>
          <cell r="T219">
            <v>3.7300000000000001E-4</v>
          </cell>
          <cell r="U219">
            <v>4.4700000000000002E-4</v>
          </cell>
          <cell r="V219">
            <v>5.2499999999999997E-4</v>
          </cell>
          <cell r="W219">
            <v>5.9699999999999998E-4</v>
          </cell>
          <cell r="X219">
            <v>6.5300000000000004E-4</v>
          </cell>
          <cell r="Y219">
            <v>6.8599999999999998E-4</v>
          </cell>
          <cell r="Z219">
            <v>7.0200000000000004E-4</v>
          </cell>
          <cell r="AA219">
            <v>7.1100000000000004E-4</v>
          </cell>
          <cell r="AB219">
            <v>7.2199999999999999E-4</v>
          </cell>
          <cell r="AC219">
            <v>7.3300000000000004E-4</v>
          </cell>
          <cell r="AD219">
            <v>7.4799999999999997E-4</v>
          </cell>
          <cell r="AE219">
            <v>7.6400000000000003E-4</v>
          </cell>
          <cell r="AF219">
            <v>7.7999999999999999E-4</v>
          </cell>
          <cell r="AG219">
            <v>7.9199999999999995E-4</v>
          </cell>
          <cell r="AH219">
            <v>8.0000000000000004E-4</v>
          </cell>
          <cell r="AI219">
            <v>8.0099999999999995E-4</v>
          </cell>
          <cell r="AJ219">
            <v>7.9900000000000001E-4</v>
          </cell>
          <cell r="AK219">
            <v>7.9900000000000001E-4</v>
          </cell>
          <cell r="AL219">
            <v>8.0400000000000003E-4</v>
          </cell>
          <cell r="AM219">
            <v>8.0900000000000004E-4</v>
          </cell>
          <cell r="AN219">
            <v>8.1400000000000005E-4</v>
          </cell>
          <cell r="AO219">
            <v>8.2399999999999997E-4</v>
          </cell>
          <cell r="AP219">
            <v>8.3799999999999999E-4</v>
          </cell>
          <cell r="AQ219">
            <v>8.6200000000000003E-4</v>
          </cell>
          <cell r="AR219">
            <v>9.0399999999999996E-4</v>
          </cell>
          <cell r="AS219">
            <v>9.6500000000000004E-4</v>
          </cell>
          <cell r="AT219">
            <v>1.044E-3</v>
          </cell>
          <cell r="AU219">
            <v>1.132E-3</v>
          </cell>
          <cell r="AV219">
            <v>1.2279999999999999E-3</v>
          </cell>
          <cell r="AW219">
            <v>1.3389999999999999E-3</v>
          </cell>
          <cell r="AX219">
            <v>1.4660000000000001E-3</v>
          </cell>
          <cell r="AY219">
            <v>1.6080000000000001E-3</v>
          </cell>
          <cell r="AZ219">
            <v>1.756E-3</v>
          </cell>
          <cell r="BA219">
            <v>1.9109999999999999E-3</v>
          </cell>
          <cell r="BB219">
            <v>2.078E-3</v>
          </cell>
          <cell r="BC219">
            <v>2.2569999999999999E-3</v>
          </cell>
          <cell r="BD219">
            <v>2.4429999999999999E-3</v>
          </cell>
          <cell r="BE219">
            <v>2.6710000000000002E-3</v>
          </cell>
          <cell r="BF219">
            <v>2.8999999999999998E-3</v>
          </cell>
          <cell r="BG219">
            <v>3.0539999999999999E-3</v>
          </cell>
          <cell r="BH219">
            <v>3.101E-3</v>
          </cell>
          <cell r="BI219">
            <v>3.0929999999999998E-3</v>
          </cell>
          <cell r="BJ219">
            <v>3.0609999999999999E-3</v>
          </cell>
          <cell r="BK219">
            <v>3.117E-3</v>
          </cell>
          <cell r="BL219">
            <v>3.3700000000000002E-3</v>
          </cell>
          <cell r="BM219">
            <v>3.8909999999999999E-3</v>
          </cell>
          <cell r="BN219">
            <v>4.6119999999999998E-3</v>
          </cell>
          <cell r="BO219">
            <v>5.457E-3</v>
          </cell>
          <cell r="BP219">
            <v>6.2909999999999997E-3</v>
          </cell>
          <cell r="BQ219">
            <v>7.0320000000000001E-3</v>
          </cell>
          <cell r="BR219">
            <v>7.6140000000000001E-3</v>
          </cell>
          <cell r="BS219">
            <v>8.1049999999999994E-3</v>
          </cell>
          <cell r="BT219">
            <v>8.6650000000000008E-3</v>
          </cell>
          <cell r="BU219">
            <v>9.3670000000000003E-3</v>
          </cell>
          <cell r="BV219">
            <v>1.0149E-2</v>
          </cell>
          <cell r="BW219">
            <v>1.103E-2</v>
          </cell>
          <cell r="BX219">
            <v>1.2038E-2</v>
          </cell>
          <cell r="BY219">
            <v>1.3429999999999999E-2</v>
          </cell>
          <cell r="BZ219">
            <v>1.5058E-2</v>
          </cell>
          <cell r="CA219">
            <v>1.6537E-2</v>
          </cell>
          <cell r="CB219">
            <v>1.7753999999999999E-2</v>
          </cell>
          <cell r="CC219">
            <v>1.9002000000000002E-2</v>
          </cell>
          <cell r="CD219">
            <v>2.0327000000000001E-2</v>
          </cell>
          <cell r="CE219">
            <v>2.2443000000000001E-2</v>
          </cell>
          <cell r="CF219">
            <v>2.6186000000000001E-2</v>
          </cell>
          <cell r="CG219">
            <v>3.1995000000000003E-2</v>
          </cell>
          <cell r="CH219">
            <v>3.9373999999999999E-2</v>
          </cell>
          <cell r="CI219">
            <v>4.752E-2</v>
          </cell>
          <cell r="CJ219">
            <v>5.5765000000000002E-2</v>
          </cell>
          <cell r="CK219">
            <v>6.3711000000000004E-2</v>
          </cell>
          <cell r="CL219">
            <v>7.1258000000000002E-2</v>
          </cell>
          <cell r="CM219">
            <v>7.8572000000000003E-2</v>
          </cell>
          <cell r="CN219">
            <v>8.5898000000000002E-2</v>
          </cell>
          <cell r="CO219">
            <v>9.3522999999999995E-2</v>
          </cell>
          <cell r="CP219">
            <v>0.101743</v>
          </cell>
          <cell r="CQ219">
            <v>0.11082</v>
          </cell>
          <cell r="CR219">
            <v>0.121004</v>
          </cell>
          <cell r="CS219">
            <v>0.131025</v>
          </cell>
          <cell r="CT219">
            <v>0.140684</v>
          </cell>
          <cell r="CU219">
            <v>0.14977399999999999</v>
          </cell>
          <cell r="CV219">
            <v>0.158086</v>
          </cell>
          <cell r="CW219">
            <v>0.16541700000000001</v>
          </cell>
          <cell r="CX219">
            <v>0.17309099999999999</v>
          </cell>
          <cell r="CY219">
            <v>0.18112200000000001</v>
          </cell>
          <cell r="CZ219">
            <v>0.189528</v>
          </cell>
          <cell r="DA219">
            <v>0.198325</v>
          </cell>
          <cell r="DB219">
            <v>0.207534</v>
          </cell>
          <cell r="DC219">
            <v>0.217172</v>
          </cell>
          <cell r="DD219">
            <v>0.22725999999999999</v>
          </cell>
          <cell r="DE219">
            <v>0.237818</v>
          </cell>
          <cell r="DF219">
            <v>0.24887000000000001</v>
          </cell>
          <cell r="DG219">
            <v>0.260438</v>
          </cell>
          <cell r="DH219">
            <v>0.27254699999999998</v>
          </cell>
          <cell r="DI219">
            <v>0.285221</v>
          </cell>
          <cell r="DJ219">
            <v>0.298487</v>
          </cell>
          <cell r="DK219">
            <v>0.31237399999999999</v>
          </cell>
          <cell r="DL219">
            <v>0.32690900000000001</v>
          </cell>
          <cell r="DM219">
            <v>0.34212500000000001</v>
          </cell>
          <cell r="DN219">
            <v>0.35805100000000001</v>
          </cell>
          <cell r="DO219">
            <v>0.37472299999999997</v>
          </cell>
          <cell r="DP219">
            <v>0.39217400000000002</v>
          </cell>
          <cell r="DQ219">
            <v>0.41044199999999997</v>
          </cell>
        </row>
        <row r="220">
          <cell r="A220">
            <v>2068</v>
          </cell>
          <cell r="B220">
            <v>2.4740000000000001E-3</v>
          </cell>
          <cell r="C220">
            <v>1.84E-4</v>
          </cell>
          <cell r="D220">
            <v>1.2300000000000001E-4</v>
          </cell>
          <cell r="E220">
            <v>1.01E-4</v>
          </cell>
          <cell r="F220">
            <v>7.7000000000000001E-5</v>
          </cell>
          <cell r="G220">
            <v>6.7000000000000002E-5</v>
          </cell>
          <cell r="H220">
            <v>5.8999999999999998E-5</v>
          </cell>
          <cell r="I220">
            <v>5.1E-5</v>
          </cell>
          <cell r="J220">
            <v>4.1999999999999998E-5</v>
          </cell>
          <cell r="K220">
            <v>3.1999999999999999E-5</v>
          </cell>
          <cell r="L220">
            <v>2.5000000000000001E-5</v>
          </cell>
          <cell r="M220">
            <v>2.5999999999999998E-5</v>
          </cell>
          <cell r="N220">
            <v>4.3000000000000002E-5</v>
          </cell>
          <cell r="O220">
            <v>7.8999999999999996E-5</v>
          </cell>
          <cell r="P220">
            <v>1.2899999999999999E-4</v>
          </cell>
          <cell r="Q220">
            <v>1.83E-4</v>
          </cell>
          <cell r="R220">
            <v>2.3800000000000001E-4</v>
          </cell>
          <cell r="S220">
            <v>2.9999999999999997E-4</v>
          </cell>
          <cell r="T220">
            <v>3.6999999999999999E-4</v>
          </cell>
          <cell r="U220">
            <v>4.4299999999999998E-4</v>
          </cell>
          <cell r="V220">
            <v>5.2099999999999998E-4</v>
          </cell>
          <cell r="W220">
            <v>5.9299999999999999E-4</v>
          </cell>
          <cell r="X220">
            <v>6.4800000000000003E-4</v>
          </cell>
          <cell r="Y220">
            <v>6.8000000000000005E-4</v>
          </cell>
          <cell r="Z220">
            <v>6.96E-4</v>
          </cell>
          <cell r="AA220">
            <v>7.0600000000000003E-4</v>
          </cell>
          <cell r="AB220">
            <v>7.1599999999999995E-4</v>
          </cell>
          <cell r="AC220">
            <v>7.2800000000000002E-4</v>
          </cell>
          <cell r="AD220">
            <v>7.4200000000000004E-4</v>
          </cell>
          <cell r="AE220">
            <v>7.5799999999999999E-4</v>
          </cell>
          <cell r="AF220">
            <v>7.7399999999999995E-4</v>
          </cell>
          <cell r="AG220">
            <v>7.8600000000000002E-4</v>
          </cell>
          <cell r="AH220">
            <v>7.94E-4</v>
          </cell>
          <cell r="AI220">
            <v>7.9500000000000003E-4</v>
          </cell>
          <cell r="AJ220">
            <v>7.9199999999999995E-4</v>
          </cell>
          <cell r="AK220">
            <v>7.9299999999999998E-4</v>
          </cell>
          <cell r="AL220">
            <v>7.9699999999999997E-4</v>
          </cell>
          <cell r="AM220">
            <v>8.0199999999999998E-4</v>
          </cell>
          <cell r="AN220">
            <v>8.0699999999999999E-4</v>
          </cell>
          <cell r="AO220">
            <v>8.1700000000000002E-4</v>
          </cell>
          <cell r="AP220">
            <v>8.3100000000000003E-4</v>
          </cell>
          <cell r="AQ220">
            <v>8.5499999999999997E-4</v>
          </cell>
          <cell r="AR220">
            <v>8.9599999999999999E-4</v>
          </cell>
          <cell r="AS220">
            <v>9.5600000000000004E-4</v>
          </cell>
          <cell r="AT220">
            <v>1.034E-3</v>
          </cell>
          <cell r="AU220">
            <v>1.121E-3</v>
          </cell>
          <cell r="AV220">
            <v>1.217E-3</v>
          </cell>
          <cell r="AW220">
            <v>1.3270000000000001E-3</v>
          </cell>
          <cell r="AX220">
            <v>1.4530000000000001E-3</v>
          </cell>
          <cell r="AY220">
            <v>1.5939999999999999E-3</v>
          </cell>
          <cell r="AZ220">
            <v>1.7409999999999999E-3</v>
          </cell>
          <cell r="BA220">
            <v>1.895E-3</v>
          </cell>
          <cell r="BB220">
            <v>2.0609999999999999E-3</v>
          </cell>
          <cell r="BC220">
            <v>2.2390000000000001E-3</v>
          </cell>
          <cell r="BD220">
            <v>2.4229999999999998E-3</v>
          </cell>
          <cell r="BE220">
            <v>2.6480000000000002E-3</v>
          </cell>
          <cell r="BF220">
            <v>2.8760000000000001E-3</v>
          </cell>
          <cell r="BG220">
            <v>3.0279999999999999E-3</v>
          </cell>
          <cell r="BH220">
            <v>3.0739999999999999E-3</v>
          </cell>
          <cell r="BI220">
            <v>3.065E-3</v>
          </cell>
          <cell r="BJ220">
            <v>3.0309999999999998E-3</v>
          </cell>
          <cell r="BK220">
            <v>3.0850000000000001E-3</v>
          </cell>
          <cell r="BL220">
            <v>3.3379999999999998E-3</v>
          </cell>
          <cell r="BM220">
            <v>3.8570000000000002E-3</v>
          </cell>
          <cell r="BN220">
            <v>4.5779999999999996E-3</v>
          </cell>
          <cell r="BO220">
            <v>5.4209999999999996E-3</v>
          </cell>
          <cell r="BP220">
            <v>6.2529999999999999E-3</v>
          </cell>
          <cell r="BQ220">
            <v>6.992E-3</v>
          </cell>
          <cell r="BR220">
            <v>7.5719999999999997E-3</v>
          </cell>
          <cell r="BS220">
            <v>8.0599999999999995E-3</v>
          </cell>
          <cell r="BT220">
            <v>8.6160000000000004E-3</v>
          </cell>
          <cell r="BU220">
            <v>9.3139999999999994E-3</v>
          </cell>
          <cell r="BV220">
            <v>1.0092E-2</v>
          </cell>
          <cell r="BW220">
            <v>1.0968E-2</v>
          </cell>
          <cell r="BX220">
            <v>1.1972E-2</v>
          </cell>
          <cell r="BY220">
            <v>1.3358E-2</v>
          </cell>
          <cell r="BZ220">
            <v>1.4978999999999999E-2</v>
          </cell>
          <cell r="CA220">
            <v>1.6452000000000001E-2</v>
          </cell>
          <cell r="CB220">
            <v>1.7661E-2</v>
          </cell>
          <cell r="CC220">
            <v>1.8901000000000001E-2</v>
          </cell>
          <cell r="CD220">
            <v>2.0216999999999999E-2</v>
          </cell>
          <cell r="CE220">
            <v>2.2322000000000002E-2</v>
          </cell>
          <cell r="CF220">
            <v>2.6051999999999999E-2</v>
          </cell>
          <cell r="CG220">
            <v>3.1845999999999999E-2</v>
          </cell>
          <cell r="CH220">
            <v>3.9206999999999999E-2</v>
          </cell>
          <cell r="CI220">
            <v>4.7334000000000001E-2</v>
          </cell>
          <cell r="CJ220">
            <v>5.5558000000000003E-2</v>
          </cell>
          <cell r="CK220">
            <v>6.3481999999999997E-2</v>
          </cell>
          <cell r="CL220">
            <v>7.1006E-2</v>
          </cell>
          <cell r="CM220">
            <v>7.8295000000000003E-2</v>
          </cell>
          <cell r="CN220">
            <v>8.5594000000000003E-2</v>
          </cell>
          <cell r="CO220">
            <v>9.3191999999999997E-2</v>
          </cell>
          <cell r="CP220">
            <v>0.101382</v>
          </cell>
          <cell r="CQ220">
            <v>0.110428</v>
          </cell>
          <cell r="CR220">
            <v>0.12057900000000001</v>
          </cell>
          <cell r="CS220">
            <v>0.13056699999999999</v>
          </cell>
          <cell r="CT220">
            <v>0.14019400000000001</v>
          </cell>
          <cell r="CU220">
            <v>0.149255</v>
          </cell>
          <cell r="CV220">
            <v>0.15754000000000001</v>
          </cell>
          <cell r="CW220">
            <v>0.16484799999999999</v>
          </cell>
          <cell r="CX220">
            <v>0.17249700000000001</v>
          </cell>
          <cell r="CY220">
            <v>0.180502</v>
          </cell>
          <cell r="CZ220">
            <v>0.18888099999999999</v>
          </cell>
          <cell r="DA220">
            <v>0.19765099999999999</v>
          </cell>
          <cell r="DB220">
            <v>0.20683000000000001</v>
          </cell>
          <cell r="DC220">
            <v>0.21643799999999999</v>
          </cell>
          <cell r="DD220">
            <v>0.226494</v>
          </cell>
          <cell r="DE220">
            <v>0.23701900000000001</v>
          </cell>
          <cell r="DF220">
            <v>0.24803700000000001</v>
          </cell>
          <cell r="DG220">
            <v>0.25956800000000002</v>
          </cell>
          <cell r="DH220">
            <v>0.27163900000000002</v>
          </cell>
          <cell r="DI220">
            <v>0.28427400000000003</v>
          </cell>
          <cell r="DJ220">
            <v>0.29749900000000001</v>
          </cell>
          <cell r="DK220">
            <v>0.31134200000000001</v>
          </cell>
          <cell r="DL220">
            <v>0.32583299999999998</v>
          </cell>
          <cell r="DM220">
            <v>0.341001</v>
          </cell>
          <cell r="DN220">
            <v>0.356879</v>
          </cell>
          <cell r="DO220">
            <v>0.37349900000000003</v>
          </cell>
          <cell r="DP220">
            <v>0.39089800000000002</v>
          </cell>
          <cell r="DQ220">
            <v>0.40910999999999997</v>
          </cell>
        </row>
        <row r="221">
          <cell r="A221">
            <v>2069</v>
          </cell>
          <cell r="B221">
            <v>2.434E-3</v>
          </cell>
          <cell r="C221">
            <v>1.8200000000000001E-4</v>
          </cell>
          <cell r="D221">
            <v>1.21E-4</v>
          </cell>
          <cell r="E221">
            <v>9.8999999999999994E-5</v>
          </cell>
          <cell r="F221">
            <v>7.6000000000000004E-5</v>
          </cell>
          <cell r="G221">
            <v>6.6000000000000005E-5</v>
          </cell>
          <cell r="H221">
            <v>5.8E-5</v>
          </cell>
          <cell r="I221">
            <v>5.1E-5</v>
          </cell>
          <cell r="J221">
            <v>4.1E-5</v>
          </cell>
          <cell r="K221">
            <v>3.1000000000000001E-5</v>
          </cell>
          <cell r="L221">
            <v>2.4000000000000001E-5</v>
          </cell>
          <cell r="M221">
            <v>2.5999999999999998E-5</v>
          </cell>
          <cell r="N221">
            <v>4.1999999999999998E-5</v>
          </cell>
          <cell r="O221">
            <v>7.7999999999999999E-5</v>
          </cell>
          <cell r="P221">
            <v>1.2799999999999999E-4</v>
          </cell>
          <cell r="Q221">
            <v>1.8100000000000001E-4</v>
          </cell>
          <cell r="R221">
            <v>2.3599999999999999E-4</v>
          </cell>
          <cell r="S221">
            <v>2.9799999999999998E-4</v>
          </cell>
          <cell r="T221">
            <v>3.6699999999999998E-4</v>
          </cell>
          <cell r="U221">
            <v>4.4000000000000002E-4</v>
          </cell>
          <cell r="V221">
            <v>5.1699999999999999E-4</v>
          </cell>
          <cell r="W221">
            <v>5.8799999999999998E-4</v>
          </cell>
          <cell r="X221">
            <v>6.4300000000000002E-4</v>
          </cell>
          <cell r="Y221">
            <v>6.7500000000000004E-4</v>
          </cell>
          <cell r="Z221">
            <v>6.9099999999999999E-4</v>
          </cell>
          <cell r="AA221">
            <v>6.9999999999999999E-4</v>
          </cell>
          <cell r="AB221">
            <v>7.1100000000000004E-4</v>
          </cell>
          <cell r="AC221">
            <v>7.2199999999999999E-4</v>
          </cell>
          <cell r="AD221">
            <v>7.36E-4</v>
          </cell>
          <cell r="AE221">
            <v>7.5199999999999996E-4</v>
          </cell>
          <cell r="AF221">
            <v>7.6800000000000002E-4</v>
          </cell>
          <cell r="AG221">
            <v>7.7999999999999999E-4</v>
          </cell>
          <cell r="AH221">
            <v>7.8700000000000005E-4</v>
          </cell>
          <cell r="AI221">
            <v>7.8799999999999996E-4</v>
          </cell>
          <cell r="AJ221">
            <v>7.8600000000000002E-4</v>
          </cell>
          <cell r="AK221">
            <v>7.8600000000000002E-4</v>
          </cell>
          <cell r="AL221">
            <v>7.9000000000000001E-4</v>
          </cell>
          <cell r="AM221">
            <v>7.9500000000000003E-4</v>
          </cell>
          <cell r="AN221">
            <v>8.0099999999999995E-4</v>
          </cell>
          <cell r="AO221">
            <v>8.0999999999999996E-4</v>
          </cell>
          <cell r="AP221">
            <v>8.2299999999999995E-4</v>
          </cell>
          <cell r="AQ221">
            <v>8.4800000000000001E-4</v>
          </cell>
          <cell r="AR221">
            <v>8.8800000000000001E-4</v>
          </cell>
          <cell r="AS221">
            <v>9.4799999999999995E-4</v>
          </cell>
          <cell r="AT221">
            <v>1.0250000000000001E-3</v>
          </cell>
          <cell r="AU221">
            <v>1.111E-3</v>
          </cell>
          <cell r="AV221">
            <v>1.2049999999999999E-3</v>
          </cell>
          <cell r="AW221">
            <v>1.3140000000000001E-3</v>
          </cell>
          <cell r="AX221">
            <v>1.4400000000000001E-3</v>
          </cell>
          <cell r="AY221">
            <v>1.58E-3</v>
          </cell>
          <cell r="AZ221">
            <v>1.727E-3</v>
          </cell>
          <cell r="BA221">
            <v>1.8799999999999999E-3</v>
          </cell>
          <cell r="BB221">
            <v>2.0449999999999999E-3</v>
          </cell>
          <cell r="BC221">
            <v>2.2209999999999999E-3</v>
          </cell>
          <cell r="BD221">
            <v>2.4030000000000002E-3</v>
          </cell>
          <cell r="BE221">
            <v>2.6259999999999999E-3</v>
          </cell>
          <cell r="BF221">
            <v>2.8519999999999999E-3</v>
          </cell>
          <cell r="BG221">
            <v>3.0019999999999999E-3</v>
          </cell>
          <cell r="BH221">
            <v>3.0469999999999998E-3</v>
          </cell>
          <cell r="BI221">
            <v>3.0370000000000002E-3</v>
          </cell>
          <cell r="BJ221">
            <v>3.0019999999999999E-3</v>
          </cell>
          <cell r="BK221">
            <v>3.055E-3</v>
          </cell>
          <cell r="BL221">
            <v>3.3059999999999999E-3</v>
          </cell>
          <cell r="BM221">
            <v>3.8240000000000001E-3</v>
          </cell>
          <cell r="BN221">
            <v>4.5430000000000002E-3</v>
          </cell>
          <cell r="BO221">
            <v>5.385E-3</v>
          </cell>
          <cell r="BP221">
            <v>6.2160000000000002E-3</v>
          </cell>
          <cell r="BQ221">
            <v>6.953E-3</v>
          </cell>
          <cell r="BR221">
            <v>7.5300000000000002E-3</v>
          </cell>
          <cell r="BS221">
            <v>8.0149999999999996E-3</v>
          </cell>
          <cell r="BT221">
            <v>8.567E-3</v>
          </cell>
          <cell r="BU221">
            <v>9.2610000000000001E-3</v>
          </cell>
          <cell r="BV221">
            <v>1.0035000000000001E-2</v>
          </cell>
          <cell r="BW221">
            <v>1.0907999999999999E-2</v>
          </cell>
          <cell r="BX221">
            <v>1.1906E-2</v>
          </cell>
          <cell r="BY221">
            <v>1.3287E-2</v>
          </cell>
          <cell r="BZ221">
            <v>1.4902E-2</v>
          </cell>
          <cell r="CA221">
            <v>1.6367E-2</v>
          </cell>
          <cell r="CB221">
            <v>1.7569000000000001E-2</v>
          </cell>
          <cell r="CC221">
            <v>1.8800999999999998E-2</v>
          </cell>
          <cell r="CD221">
            <v>2.0108000000000001E-2</v>
          </cell>
          <cell r="CE221">
            <v>2.2203000000000001E-2</v>
          </cell>
          <cell r="CF221">
            <v>2.5919999999999999E-2</v>
          </cell>
          <cell r="CG221">
            <v>3.1698999999999998E-2</v>
          </cell>
          <cell r="CH221">
            <v>3.9042E-2</v>
          </cell>
          <cell r="CI221">
            <v>4.7149999999999997E-2</v>
          </cell>
          <cell r="CJ221">
            <v>5.5352999999999999E-2</v>
          </cell>
          <cell r="CK221">
            <v>6.3255000000000006E-2</v>
          </cell>
          <cell r="CL221">
            <v>7.0755999999999999E-2</v>
          </cell>
          <cell r="CM221">
            <v>7.8020000000000006E-2</v>
          </cell>
          <cell r="CN221">
            <v>8.5292999999999994E-2</v>
          </cell>
          <cell r="CO221">
            <v>9.2863000000000001E-2</v>
          </cell>
          <cell r="CP221">
            <v>0.101023</v>
          </cell>
          <cell r="CQ221">
            <v>0.110038</v>
          </cell>
          <cell r="CR221">
            <v>0.120156</v>
          </cell>
          <cell r="CS221">
            <v>0.130111</v>
          </cell>
          <cell r="CT221">
            <v>0.139708</v>
          </cell>
          <cell r="CU221">
            <v>0.14873900000000001</v>
          </cell>
          <cell r="CV221">
            <v>0.156998</v>
          </cell>
          <cell r="CW221">
            <v>0.16428300000000001</v>
          </cell>
          <cell r="CX221">
            <v>0.171907</v>
          </cell>
          <cell r="CY221">
            <v>0.17988699999999999</v>
          </cell>
          <cell r="CZ221">
            <v>0.18823899999999999</v>
          </cell>
          <cell r="DA221">
            <v>0.19698099999999999</v>
          </cell>
          <cell r="DB221">
            <v>0.20613100000000001</v>
          </cell>
          <cell r="DC221">
            <v>0.21570800000000001</v>
          </cell>
          <cell r="DD221">
            <v>0.22573299999999999</v>
          </cell>
          <cell r="DE221">
            <v>0.23622499999999999</v>
          </cell>
          <cell r="DF221">
            <v>0.24720800000000001</v>
          </cell>
          <cell r="DG221">
            <v>0.25870399999999999</v>
          </cell>
          <cell r="DH221">
            <v>0.27073700000000001</v>
          </cell>
          <cell r="DI221">
            <v>0.28333199999999997</v>
          </cell>
          <cell r="DJ221">
            <v>0.296516</v>
          </cell>
          <cell r="DK221">
            <v>0.31031700000000001</v>
          </cell>
          <cell r="DL221">
            <v>0.32476300000000002</v>
          </cell>
          <cell r="DM221">
            <v>0.33988499999999999</v>
          </cell>
          <cell r="DN221">
            <v>0.35571399999999997</v>
          </cell>
          <cell r="DO221">
            <v>0.37228299999999998</v>
          </cell>
          <cell r="DP221">
            <v>0.38962799999999997</v>
          </cell>
          <cell r="DQ221">
            <v>0.40778500000000001</v>
          </cell>
        </row>
        <row r="222">
          <cell r="A222">
            <v>2070</v>
          </cell>
          <cell r="B222">
            <v>2.3939999999999999E-3</v>
          </cell>
          <cell r="C222">
            <v>1.7899999999999999E-4</v>
          </cell>
          <cell r="D222">
            <v>1.1900000000000001E-4</v>
          </cell>
          <cell r="E222">
            <v>9.7999999999999997E-5</v>
          </cell>
          <cell r="F222">
            <v>7.4999999999999993E-5</v>
          </cell>
          <cell r="G222">
            <v>6.4999999999999994E-5</v>
          </cell>
          <cell r="H222">
            <v>5.8E-5</v>
          </cell>
          <cell r="I222">
            <v>5.0000000000000002E-5</v>
          </cell>
          <cell r="J222">
            <v>4.1E-5</v>
          </cell>
          <cell r="K222">
            <v>3.1000000000000001E-5</v>
          </cell>
          <cell r="L222">
            <v>2.4000000000000001E-5</v>
          </cell>
          <cell r="M222">
            <v>2.5000000000000001E-5</v>
          </cell>
          <cell r="N222">
            <v>4.1999999999999998E-5</v>
          </cell>
          <cell r="O222">
            <v>7.7000000000000001E-5</v>
          </cell>
          <cell r="P222">
            <v>1.27E-4</v>
          </cell>
          <cell r="Q222">
            <v>1.8000000000000001E-4</v>
          </cell>
          <cell r="R222">
            <v>2.34E-4</v>
          </cell>
          <cell r="S222">
            <v>2.9599999999999998E-4</v>
          </cell>
          <cell r="T222">
            <v>3.6400000000000001E-4</v>
          </cell>
          <cell r="U222">
            <v>4.37E-4</v>
          </cell>
          <cell r="V222">
            <v>5.13E-4</v>
          </cell>
          <cell r="W222">
            <v>5.8399999999999999E-4</v>
          </cell>
          <cell r="X222">
            <v>6.38E-4</v>
          </cell>
          <cell r="Y222">
            <v>6.7000000000000002E-4</v>
          </cell>
          <cell r="Z222">
            <v>6.8599999999999998E-4</v>
          </cell>
          <cell r="AA222">
            <v>6.9499999999999998E-4</v>
          </cell>
          <cell r="AB222">
            <v>7.0600000000000003E-4</v>
          </cell>
          <cell r="AC222">
            <v>7.1699999999999997E-4</v>
          </cell>
          <cell r="AD222">
            <v>7.3099999999999999E-4</v>
          </cell>
          <cell r="AE222">
            <v>7.4600000000000003E-4</v>
          </cell>
          <cell r="AF222">
            <v>7.6199999999999998E-4</v>
          </cell>
          <cell r="AG222">
            <v>7.7399999999999995E-4</v>
          </cell>
          <cell r="AH222">
            <v>7.8100000000000001E-4</v>
          </cell>
          <cell r="AI222">
            <v>7.8200000000000003E-4</v>
          </cell>
          <cell r="AJ222">
            <v>7.7999999999999999E-4</v>
          </cell>
          <cell r="AK222">
            <v>7.7999999999999999E-4</v>
          </cell>
          <cell r="AL222">
            <v>7.8399999999999997E-4</v>
          </cell>
          <cell r="AM222">
            <v>7.8899999999999999E-4</v>
          </cell>
          <cell r="AN222">
            <v>7.94E-4</v>
          </cell>
          <cell r="AO222">
            <v>8.03E-4</v>
          </cell>
          <cell r="AP222">
            <v>8.1599999999999999E-4</v>
          </cell>
          <cell r="AQ222">
            <v>8.4000000000000003E-4</v>
          </cell>
          <cell r="AR222">
            <v>8.8000000000000003E-4</v>
          </cell>
          <cell r="AS222">
            <v>9.3899999999999995E-4</v>
          </cell>
          <cell r="AT222">
            <v>1.0150000000000001E-3</v>
          </cell>
          <cell r="AU222">
            <v>1.1000000000000001E-3</v>
          </cell>
          <cell r="AV222">
            <v>1.194E-3</v>
          </cell>
          <cell r="AW222">
            <v>1.302E-3</v>
          </cell>
          <cell r="AX222">
            <v>1.426E-3</v>
          </cell>
          <cell r="AY222">
            <v>1.5659999999999999E-3</v>
          </cell>
          <cell r="AZ222">
            <v>1.712E-3</v>
          </cell>
          <cell r="BA222">
            <v>1.864E-3</v>
          </cell>
          <cell r="BB222">
            <v>2.0279999999999999E-3</v>
          </cell>
          <cell r="BC222">
            <v>2.2030000000000001E-3</v>
          </cell>
          <cell r="BD222">
            <v>2.3830000000000001E-3</v>
          </cell>
          <cell r="BE222">
            <v>2.6050000000000001E-3</v>
          </cell>
          <cell r="BF222">
            <v>2.8289999999999999E-3</v>
          </cell>
          <cell r="BG222">
            <v>2.977E-3</v>
          </cell>
          <cell r="BH222">
            <v>3.0200000000000001E-3</v>
          </cell>
          <cell r="BI222">
            <v>3.009E-3</v>
          </cell>
          <cell r="BJ222">
            <v>2.9729999999999999E-3</v>
          </cell>
          <cell r="BK222">
            <v>3.0240000000000002E-3</v>
          </cell>
          <cell r="BL222">
            <v>3.274E-3</v>
          </cell>
          <cell r="BM222">
            <v>3.7910000000000001E-3</v>
          </cell>
          <cell r="BN222">
            <v>4.5100000000000001E-3</v>
          </cell>
          <cell r="BO222">
            <v>5.3499999999999997E-3</v>
          </cell>
          <cell r="BP222">
            <v>6.1789999999999996E-3</v>
          </cell>
          <cell r="BQ222">
            <v>6.914E-3</v>
          </cell>
          <cell r="BR222">
            <v>7.4879999999999999E-3</v>
          </cell>
          <cell r="BS222">
            <v>7.9699999999999997E-3</v>
          </cell>
          <cell r="BT222">
            <v>8.5190000000000005E-3</v>
          </cell>
          <cell r="BU222">
            <v>9.2090000000000002E-3</v>
          </cell>
          <cell r="BV222">
            <v>9.979E-3</v>
          </cell>
          <cell r="BW222">
            <v>1.0847000000000001E-2</v>
          </cell>
          <cell r="BX222">
            <v>1.1841000000000001E-2</v>
          </cell>
          <cell r="BY222">
            <v>1.3216E-2</v>
          </cell>
          <cell r="BZ222">
            <v>1.4825E-2</v>
          </cell>
          <cell r="CA222">
            <v>1.6282999999999999E-2</v>
          </cell>
          <cell r="CB222">
            <v>1.7478E-2</v>
          </cell>
          <cell r="CC222">
            <v>1.8702E-2</v>
          </cell>
          <cell r="CD222">
            <v>0.02</v>
          </cell>
          <cell r="CE222">
            <v>2.2083999999999999E-2</v>
          </cell>
          <cell r="CF222">
            <v>2.5787999999999998E-2</v>
          </cell>
          <cell r="CG222">
            <v>3.1552999999999998E-2</v>
          </cell>
          <cell r="CH222">
            <v>3.8878999999999997E-2</v>
          </cell>
          <cell r="CI222">
            <v>4.6967000000000002E-2</v>
          </cell>
          <cell r="CJ222">
            <v>5.5148999999999997E-2</v>
          </cell>
          <cell r="CK222">
            <v>6.3029000000000002E-2</v>
          </cell>
          <cell r="CL222">
            <v>7.0507E-2</v>
          </cell>
          <cell r="CM222">
            <v>7.7745999999999996E-2</v>
          </cell>
          <cell r="CN222">
            <v>8.4992999999999999E-2</v>
          </cell>
          <cell r="CO222">
            <v>9.2535000000000006E-2</v>
          </cell>
          <cell r="CP222">
            <v>0.10066600000000001</v>
          </cell>
          <cell r="CQ222">
            <v>0.10965</v>
          </cell>
          <cell r="CR222">
            <v>0.11973499999999999</v>
          </cell>
          <cell r="CS222">
            <v>0.129659</v>
          </cell>
          <cell r="CT222">
            <v>0.13922499999999999</v>
          </cell>
          <cell r="CU222">
            <v>0.148227</v>
          </cell>
          <cell r="CV222">
            <v>0.15645999999999999</v>
          </cell>
          <cell r="CW222">
            <v>0.16372100000000001</v>
          </cell>
          <cell r="CX222">
            <v>0.171321</v>
          </cell>
          <cell r="CY222">
            <v>0.17927499999999999</v>
          </cell>
          <cell r="CZ222">
            <v>0.18760099999999999</v>
          </cell>
          <cell r="DA222">
            <v>0.19631499999999999</v>
          </cell>
          <cell r="DB222">
            <v>0.20543600000000001</v>
          </cell>
          <cell r="DC222">
            <v>0.21498400000000001</v>
          </cell>
          <cell r="DD222">
            <v>0.22497600000000001</v>
          </cell>
          <cell r="DE222">
            <v>0.23543600000000001</v>
          </cell>
          <cell r="DF222">
            <v>0.24638499999999999</v>
          </cell>
          <cell r="DG222">
            <v>0.25784499999999999</v>
          </cell>
          <cell r="DH222">
            <v>0.26984000000000002</v>
          </cell>
          <cell r="DI222">
            <v>0.28239700000000001</v>
          </cell>
          <cell r="DJ222">
            <v>0.29554000000000002</v>
          </cell>
          <cell r="DK222">
            <v>0.30929800000000002</v>
          </cell>
          <cell r="DL222">
            <v>0.32369999999999999</v>
          </cell>
          <cell r="DM222">
            <v>0.33877499999999999</v>
          </cell>
          <cell r="DN222">
            <v>0.35455599999999998</v>
          </cell>
          <cell r="DO222">
            <v>0.37107499999999999</v>
          </cell>
          <cell r="DP222">
            <v>0.38836700000000002</v>
          </cell>
          <cell r="DQ222">
            <v>0.40646900000000002</v>
          </cell>
        </row>
        <row r="223">
          <cell r="A223">
            <v>2071</v>
          </cell>
          <cell r="B223">
            <v>2.3549999999999999E-3</v>
          </cell>
          <cell r="C223">
            <v>1.7699999999999999E-4</v>
          </cell>
          <cell r="D223">
            <v>1.18E-4</v>
          </cell>
          <cell r="E223">
            <v>9.7E-5</v>
          </cell>
          <cell r="F223">
            <v>7.3999999999999996E-5</v>
          </cell>
          <cell r="G223">
            <v>6.4999999999999994E-5</v>
          </cell>
          <cell r="H223">
            <v>5.7000000000000003E-5</v>
          </cell>
          <cell r="I223">
            <v>4.8999999999999998E-5</v>
          </cell>
          <cell r="J223">
            <v>4.0000000000000003E-5</v>
          </cell>
          <cell r="K223">
            <v>3.0000000000000001E-5</v>
          </cell>
          <cell r="L223">
            <v>2.3E-5</v>
          </cell>
          <cell r="M223">
            <v>2.5000000000000001E-5</v>
          </cell>
          <cell r="N223">
            <v>4.1E-5</v>
          </cell>
          <cell r="O223">
            <v>7.6000000000000004E-5</v>
          </cell>
          <cell r="P223">
            <v>1.25E-4</v>
          </cell>
          <cell r="Q223">
            <v>1.7799999999999999E-4</v>
          </cell>
          <cell r="R223">
            <v>2.32E-4</v>
          </cell>
          <cell r="S223">
            <v>2.9300000000000002E-4</v>
          </cell>
          <cell r="T223">
            <v>3.6200000000000002E-4</v>
          </cell>
          <cell r="U223">
            <v>4.3399999999999998E-4</v>
          </cell>
          <cell r="V223">
            <v>5.0900000000000001E-4</v>
          </cell>
          <cell r="W223">
            <v>5.7899999999999998E-4</v>
          </cell>
          <cell r="X223">
            <v>6.3299999999999999E-4</v>
          </cell>
          <cell r="Y223">
            <v>6.6500000000000001E-4</v>
          </cell>
          <cell r="Z223">
            <v>6.8099999999999996E-4</v>
          </cell>
          <cell r="AA223">
            <v>6.8999999999999997E-4</v>
          </cell>
          <cell r="AB223">
            <v>6.9999999999999999E-4</v>
          </cell>
          <cell r="AC223">
            <v>7.1100000000000004E-4</v>
          </cell>
          <cell r="AD223">
            <v>7.2499999999999995E-4</v>
          </cell>
          <cell r="AE223">
            <v>7.4100000000000001E-4</v>
          </cell>
          <cell r="AF223">
            <v>7.5600000000000005E-4</v>
          </cell>
          <cell r="AG223">
            <v>7.6800000000000002E-4</v>
          </cell>
          <cell r="AH223">
            <v>7.7499999999999997E-4</v>
          </cell>
          <cell r="AI223">
            <v>7.76E-4</v>
          </cell>
          <cell r="AJ223">
            <v>7.7300000000000003E-4</v>
          </cell>
          <cell r="AK223">
            <v>7.7300000000000003E-4</v>
          </cell>
          <cell r="AL223">
            <v>7.7800000000000005E-4</v>
          </cell>
          <cell r="AM223">
            <v>7.8200000000000003E-4</v>
          </cell>
          <cell r="AN223">
            <v>7.8700000000000005E-4</v>
          </cell>
          <cell r="AO223">
            <v>7.9600000000000005E-4</v>
          </cell>
          <cell r="AP223">
            <v>8.0900000000000004E-4</v>
          </cell>
          <cell r="AQ223">
            <v>8.3299999999999997E-4</v>
          </cell>
          <cell r="AR223">
            <v>8.7299999999999997E-4</v>
          </cell>
          <cell r="AS223">
            <v>9.3099999999999997E-4</v>
          </cell>
          <cell r="AT223">
            <v>1.0059999999999999E-3</v>
          </cell>
          <cell r="AU223">
            <v>1.09E-3</v>
          </cell>
          <cell r="AV223">
            <v>1.1820000000000001E-3</v>
          </cell>
          <cell r="AW223">
            <v>1.289E-3</v>
          </cell>
          <cell r="AX223">
            <v>1.413E-3</v>
          </cell>
          <cell r="AY223">
            <v>1.552E-3</v>
          </cell>
          <cell r="AZ223">
            <v>1.6980000000000001E-3</v>
          </cell>
          <cell r="BA223">
            <v>1.8489999999999999E-3</v>
          </cell>
          <cell r="BB223">
            <v>2.0119999999999999E-3</v>
          </cell>
          <cell r="BC223">
            <v>2.1849999999999999E-3</v>
          </cell>
          <cell r="BD223">
            <v>2.3640000000000002E-3</v>
          </cell>
          <cell r="BE223">
            <v>2.5829999999999998E-3</v>
          </cell>
          <cell r="BF223">
            <v>2.8050000000000002E-3</v>
          </cell>
          <cell r="BG223">
            <v>2.9520000000000002E-3</v>
          </cell>
          <cell r="BH223">
            <v>2.9940000000000001E-3</v>
          </cell>
          <cell r="BI223">
            <v>2.9810000000000001E-3</v>
          </cell>
          <cell r="BJ223">
            <v>2.944E-3</v>
          </cell>
          <cell r="BK223">
            <v>2.9940000000000001E-3</v>
          </cell>
          <cell r="BL223">
            <v>3.2429999999999998E-3</v>
          </cell>
          <cell r="BM223">
            <v>3.7590000000000002E-3</v>
          </cell>
          <cell r="BN223">
            <v>4.4759999999999999E-3</v>
          </cell>
          <cell r="BO223">
            <v>5.3150000000000003E-3</v>
          </cell>
          <cell r="BP223">
            <v>6.1419999999999999E-3</v>
          </cell>
          <cell r="BQ223">
            <v>6.875E-3</v>
          </cell>
          <cell r="BR223">
            <v>7.4469999999999996E-3</v>
          </cell>
          <cell r="BS223">
            <v>7.9260000000000008E-3</v>
          </cell>
          <cell r="BT223">
            <v>8.4720000000000004E-3</v>
          </cell>
          <cell r="BU223">
            <v>9.1579999999999995E-3</v>
          </cell>
          <cell r="BV223">
            <v>9.9240000000000005E-3</v>
          </cell>
          <cell r="BW223">
            <v>1.0787E-2</v>
          </cell>
          <cell r="BX223">
            <v>1.1776999999999999E-2</v>
          </cell>
          <cell r="BY223">
            <v>1.3146E-2</v>
          </cell>
          <cell r="BZ223">
            <v>1.4748000000000001E-2</v>
          </cell>
          <cell r="CA223">
            <v>1.6199999999999999E-2</v>
          </cell>
          <cell r="CB223">
            <v>1.7388000000000001E-2</v>
          </cell>
          <cell r="CC223">
            <v>1.8603999999999999E-2</v>
          </cell>
          <cell r="CD223">
            <v>1.9893000000000001E-2</v>
          </cell>
          <cell r="CE223">
            <v>2.1967E-2</v>
          </cell>
          <cell r="CF223">
            <v>2.5658E-2</v>
          </cell>
          <cell r="CG223">
            <v>3.1406999999999997E-2</v>
          </cell>
          <cell r="CH223">
            <v>3.8716E-2</v>
          </cell>
          <cell r="CI223">
            <v>4.6785E-2</v>
          </cell>
          <cell r="CJ223">
            <v>5.4947000000000003E-2</v>
          </cell>
          <cell r="CK223">
            <v>6.2805E-2</v>
          </cell>
          <cell r="CL223">
            <v>7.0259000000000002E-2</v>
          </cell>
          <cell r="CM223">
            <v>7.7474000000000001E-2</v>
          </cell>
          <cell r="CN223">
            <v>8.4695000000000006E-2</v>
          </cell>
          <cell r="CO223">
            <v>9.221E-2</v>
          </cell>
          <cell r="CP223">
            <v>0.100312</v>
          </cell>
          <cell r="CQ223">
            <v>0.109265</v>
          </cell>
          <cell r="CR223">
            <v>0.11931799999999999</v>
          </cell>
          <cell r="CS223">
            <v>0.12920899999999999</v>
          </cell>
          <cell r="CT223">
            <v>0.13874500000000001</v>
          </cell>
          <cell r="CU223">
            <v>0.14771799999999999</v>
          </cell>
          <cell r="CV223">
            <v>0.15592500000000001</v>
          </cell>
          <cell r="CW223">
            <v>0.163163</v>
          </cell>
          <cell r="CX223">
            <v>0.170738</v>
          </cell>
          <cell r="CY223">
            <v>0.17866799999999999</v>
          </cell>
          <cell r="CZ223">
            <v>0.18696699999999999</v>
          </cell>
          <cell r="DA223">
            <v>0.19565399999999999</v>
          </cell>
          <cell r="DB223">
            <v>0.20474600000000001</v>
          </cell>
          <cell r="DC223">
            <v>0.21426300000000001</v>
          </cell>
          <cell r="DD223">
            <v>0.22422500000000001</v>
          </cell>
          <cell r="DE223">
            <v>0.234652</v>
          </cell>
          <cell r="DF223">
            <v>0.24556600000000001</v>
          </cell>
          <cell r="DG223">
            <v>0.25699100000000002</v>
          </cell>
          <cell r="DH223">
            <v>0.26894899999999999</v>
          </cell>
          <cell r="DI223">
            <v>0.28146700000000002</v>
          </cell>
          <cell r="DJ223">
            <v>0.29457</v>
          </cell>
          <cell r="DK223">
            <v>0.30828499999999998</v>
          </cell>
          <cell r="DL223">
            <v>0.32264300000000001</v>
          </cell>
          <cell r="DM223">
            <v>0.33767200000000003</v>
          </cell>
          <cell r="DN223">
            <v>0.353404</v>
          </cell>
          <cell r="DO223">
            <v>0.36987300000000001</v>
          </cell>
          <cell r="DP223">
            <v>0.38711299999999998</v>
          </cell>
          <cell r="DQ223">
            <v>0.40516000000000002</v>
          </cell>
        </row>
        <row r="224">
          <cell r="A224">
            <v>2072</v>
          </cell>
          <cell r="B224">
            <v>2.3159999999999999E-3</v>
          </cell>
          <cell r="C224">
            <v>1.74E-4</v>
          </cell>
          <cell r="D224">
            <v>1.16E-4</v>
          </cell>
          <cell r="E224">
            <v>9.5000000000000005E-5</v>
          </cell>
          <cell r="F224">
            <v>7.2999999999999999E-5</v>
          </cell>
          <cell r="G224">
            <v>6.3999999999999997E-5</v>
          </cell>
          <cell r="H224">
            <v>5.5999999999999999E-5</v>
          </cell>
          <cell r="I224">
            <v>4.8999999999999998E-5</v>
          </cell>
          <cell r="J224">
            <v>3.8999999999999999E-5</v>
          </cell>
          <cell r="K224">
            <v>3.0000000000000001E-5</v>
          </cell>
          <cell r="L224">
            <v>2.3E-5</v>
          </cell>
          <cell r="M224">
            <v>2.4000000000000001E-5</v>
          </cell>
          <cell r="N224">
            <v>4.0000000000000003E-5</v>
          </cell>
          <cell r="O224">
            <v>7.4999999999999993E-5</v>
          </cell>
          <cell r="P224">
            <v>1.2400000000000001E-4</v>
          </cell>
          <cell r="Q224">
            <v>1.7699999999999999E-4</v>
          </cell>
          <cell r="R224">
            <v>2.3000000000000001E-4</v>
          </cell>
          <cell r="S224">
            <v>2.9100000000000003E-4</v>
          </cell>
          <cell r="T224">
            <v>3.59E-4</v>
          </cell>
          <cell r="U224">
            <v>4.3100000000000001E-4</v>
          </cell>
          <cell r="V224">
            <v>5.0500000000000002E-4</v>
          </cell>
          <cell r="W224">
            <v>5.7499999999999999E-4</v>
          </cell>
          <cell r="X224">
            <v>6.29E-4</v>
          </cell>
          <cell r="Y224">
            <v>6.6E-4</v>
          </cell>
          <cell r="Z224">
            <v>6.7599999999999995E-4</v>
          </cell>
          <cell r="AA224">
            <v>6.8499999999999995E-4</v>
          </cell>
          <cell r="AB224">
            <v>6.9499999999999998E-4</v>
          </cell>
          <cell r="AC224">
            <v>7.0600000000000003E-4</v>
          </cell>
          <cell r="AD224">
            <v>7.2000000000000005E-4</v>
          </cell>
          <cell r="AE224">
            <v>7.3499999999999998E-4</v>
          </cell>
          <cell r="AF224">
            <v>7.5000000000000002E-4</v>
          </cell>
          <cell r="AG224">
            <v>7.6199999999999998E-4</v>
          </cell>
          <cell r="AH224">
            <v>7.6900000000000004E-4</v>
          </cell>
          <cell r="AI224">
            <v>7.6999999999999996E-4</v>
          </cell>
          <cell r="AJ224">
            <v>7.67E-4</v>
          </cell>
          <cell r="AK224">
            <v>7.67E-4</v>
          </cell>
          <cell r="AL224">
            <v>7.7099999999999998E-4</v>
          </cell>
          <cell r="AM224">
            <v>7.76E-4</v>
          </cell>
          <cell r="AN224">
            <v>7.8100000000000001E-4</v>
          </cell>
          <cell r="AO224">
            <v>7.8899999999999999E-4</v>
          </cell>
          <cell r="AP224">
            <v>8.03E-4</v>
          </cell>
          <cell r="AQ224">
            <v>8.2600000000000002E-4</v>
          </cell>
          <cell r="AR224">
            <v>8.6499999999999999E-4</v>
          </cell>
          <cell r="AS224">
            <v>9.2299999999999999E-4</v>
          </cell>
          <cell r="AT224">
            <v>9.9700000000000006E-4</v>
          </cell>
          <cell r="AU224">
            <v>1.08E-3</v>
          </cell>
          <cell r="AV224">
            <v>1.1709999999999999E-3</v>
          </cell>
          <cell r="AW224">
            <v>1.2769999999999999E-3</v>
          </cell>
          <cell r="AX224">
            <v>1.4E-3</v>
          </cell>
          <cell r="AY224">
            <v>1.539E-3</v>
          </cell>
          <cell r="AZ224">
            <v>1.684E-3</v>
          </cell>
          <cell r="BA224">
            <v>1.8339999999999999E-3</v>
          </cell>
          <cell r="BB224">
            <v>1.9959999999999999E-3</v>
          </cell>
          <cell r="BC224">
            <v>2.1679999999999998E-3</v>
          </cell>
          <cell r="BD224">
            <v>2.3440000000000002E-3</v>
          </cell>
          <cell r="BE224">
            <v>2.562E-3</v>
          </cell>
          <cell r="BF224">
            <v>2.7820000000000002E-3</v>
          </cell>
          <cell r="BG224">
            <v>2.9269999999999999E-3</v>
          </cell>
          <cell r="BH224">
            <v>2.9680000000000002E-3</v>
          </cell>
          <cell r="BI224">
            <v>2.954E-3</v>
          </cell>
          <cell r="BJ224">
            <v>2.9160000000000002E-3</v>
          </cell>
          <cell r="BK224">
            <v>2.9640000000000001E-3</v>
          </cell>
          <cell r="BL224">
            <v>3.212E-3</v>
          </cell>
          <cell r="BM224">
            <v>3.7269999999999998E-3</v>
          </cell>
          <cell r="BN224">
            <v>4.4429999999999999E-3</v>
          </cell>
          <cell r="BO224">
            <v>5.2810000000000001E-3</v>
          </cell>
          <cell r="BP224">
            <v>6.1060000000000003E-3</v>
          </cell>
          <cell r="BQ224">
            <v>6.8370000000000002E-3</v>
          </cell>
          <cell r="BR224">
            <v>7.4060000000000003E-3</v>
          </cell>
          <cell r="BS224">
            <v>7.8820000000000001E-3</v>
          </cell>
          <cell r="BT224">
            <v>8.4239999999999992E-3</v>
          </cell>
          <cell r="BU224">
            <v>9.1070000000000005E-3</v>
          </cell>
          <cell r="BV224">
            <v>9.8689999999999993E-3</v>
          </cell>
          <cell r="BW224">
            <v>1.0728E-2</v>
          </cell>
          <cell r="BX224">
            <v>1.1712999999999999E-2</v>
          </cell>
          <cell r="BY224">
            <v>1.3077E-2</v>
          </cell>
          <cell r="BZ224">
            <v>1.4671999999999999E-2</v>
          </cell>
          <cell r="CA224">
            <v>1.6116999999999999E-2</v>
          </cell>
          <cell r="CB224">
            <v>1.7298000000000001E-2</v>
          </cell>
          <cell r="CC224">
            <v>1.8506000000000002E-2</v>
          </cell>
          <cell r="CD224">
            <v>1.9786999999999999E-2</v>
          </cell>
          <cell r="CE224">
            <v>2.1850000000000001E-2</v>
          </cell>
          <cell r="CF224">
            <v>2.5529E-2</v>
          </cell>
          <cell r="CG224">
            <v>3.1262999999999999E-2</v>
          </cell>
          <cell r="CH224">
            <v>3.8554999999999999E-2</v>
          </cell>
          <cell r="CI224">
            <v>4.6605000000000001E-2</v>
          </cell>
          <cell r="CJ224">
            <v>5.4745000000000002E-2</v>
          </cell>
          <cell r="CK224">
            <v>6.2581999999999999E-2</v>
          </cell>
          <cell r="CL224">
            <v>7.0013000000000006E-2</v>
          </cell>
          <cell r="CM224">
            <v>7.7203999999999995E-2</v>
          </cell>
          <cell r="CN224">
            <v>8.4400000000000003E-2</v>
          </cell>
          <cell r="CO224">
            <v>9.1886999999999996E-2</v>
          </cell>
          <cell r="CP224">
            <v>9.9959999999999993E-2</v>
          </cell>
          <cell r="CQ224">
            <v>0.10888299999999999</v>
          </cell>
          <cell r="CR224">
            <v>0.11890299999999999</v>
          </cell>
          <cell r="CS224">
            <v>0.12876299999999999</v>
          </cell>
          <cell r="CT224">
            <v>0.138267</v>
          </cell>
          <cell r="CU224">
            <v>0.14721300000000001</v>
          </cell>
          <cell r="CV224">
            <v>0.155393</v>
          </cell>
          <cell r="CW224">
            <v>0.162608</v>
          </cell>
          <cell r="CX224">
            <v>0.17016000000000001</v>
          </cell>
          <cell r="CY224">
            <v>0.178064</v>
          </cell>
          <cell r="CZ224">
            <v>0.186337</v>
          </cell>
          <cell r="DA224">
            <v>0.194996</v>
          </cell>
          <cell r="DB224">
            <v>0.20405999999999999</v>
          </cell>
          <cell r="DC224">
            <v>0.21354799999999999</v>
          </cell>
          <cell r="DD224">
            <v>0.22347800000000001</v>
          </cell>
          <cell r="DE224">
            <v>0.233873</v>
          </cell>
          <cell r="DF224">
            <v>0.244753</v>
          </cell>
          <cell r="DG224">
            <v>0.25614199999999998</v>
          </cell>
          <cell r="DH224">
            <v>0.26806400000000002</v>
          </cell>
          <cell r="DI224">
            <v>0.28054299999999999</v>
          </cell>
          <cell r="DJ224">
            <v>0.293605</v>
          </cell>
          <cell r="DK224">
            <v>0.30727900000000002</v>
          </cell>
          <cell r="DL224">
            <v>0.32159199999999999</v>
          </cell>
          <cell r="DM224">
            <v>0.33657599999999999</v>
          </cell>
          <cell r="DN224">
            <v>0.35226000000000002</v>
          </cell>
          <cell r="DO224">
            <v>0.36867899999999998</v>
          </cell>
          <cell r="DP224">
            <v>0.38586700000000002</v>
          </cell>
          <cell r="DQ224">
            <v>0.40385900000000002</v>
          </cell>
        </row>
        <row r="225">
          <cell r="A225">
            <v>2073</v>
          </cell>
          <cell r="B225">
            <v>2.2790000000000002E-3</v>
          </cell>
          <cell r="C225">
            <v>1.7200000000000001E-4</v>
          </cell>
          <cell r="D225">
            <v>1.15E-4</v>
          </cell>
          <cell r="E225">
            <v>9.3999999999999994E-5</v>
          </cell>
          <cell r="F225">
            <v>7.2000000000000002E-5</v>
          </cell>
          <cell r="G225">
            <v>6.3E-5</v>
          </cell>
          <cell r="H225">
            <v>5.5999999999999999E-5</v>
          </cell>
          <cell r="I225">
            <v>4.8000000000000001E-5</v>
          </cell>
          <cell r="J225">
            <v>3.8999999999999999E-5</v>
          </cell>
          <cell r="K225">
            <v>2.9E-5</v>
          </cell>
          <cell r="L225">
            <v>2.1999999999999999E-5</v>
          </cell>
          <cell r="M225">
            <v>2.4000000000000001E-5</v>
          </cell>
          <cell r="N225">
            <v>4.0000000000000003E-5</v>
          </cell>
          <cell r="O225">
            <v>7.3999999999999996E-5</v>
          </cell>
          <cell r="P225">
            <v>1.2300000000000001E-4</v>
          </cell>
          <cell r="Q225">
            <v>1.75E-4</v>
          </cell>
          <cell r="R225">
            <v>2.2900000000000001E-4</v>
          </cell>
          <cell r="S225">
            <v>2.8899999999999998E-4</v>
          </cell>
          <cell r="T225">
            <v>3.5599999999999998E-4</v>
          </cell>
          <cell r="U225">
            <v>4.2700000000000002E-4</v>
          </cell>
          <cell r="V225">
            <v>5.0199999999999995E-4</v>
          </cell>
          <cell r="W225">
            <v>5.71E-4</v>
          </cell>
          <cell r="X225">
            <v>6.2399999999999999E-4</v>
          </cell>
          <cell r="Y225">
            <v>6.5600000000000001E-4</v>
          </cell>
          <cell r="Z225">
            <v>6.7100000000000005E-4</v>
          </cell>
          <cell r="AA225">
            <v>6.8000000000000005E-4</v>
          </cell>
          <cell r="AB225">
            <v>6.8999999999999997E-4</v>
          </cell>
          <cell r="AC225">
            <v>6.9999999999999999E-4</v>
          </cell>
          <cell r="AD225">
            <v>7.1400000000000001E-4</v>
          </cell>
          <cell r="AE225">
            <v>7.2900000000000005E-4</v>
          </cell>
          <cell r="AF225">
            <v>7.4399999999999998E-4</v>
          </cell>
          <cell r="AG225">
            <v>7.5600000000000005E-4</v>
          </cell>
          <cell r="AH225">
            <v>7.6300000000000001E-4</v>
          </cell>
          <cell r="AI225">
            <v>7.6400000000000003E-4</v>
          </cell>
          <cell r="AJ225">
            <v>7.6099999999999996E-4</v>
          </cell>
          <cell r="AK225">
            <v>7.6099999999999996E-4</v>
          </cell>
          <cell r="AL225">
            <v>7.6499999999999995E-4</v>
          </cell>
          <cell r="AM225">
            <v>7.6900000000000004E-4</v>
          </cell>
          <cell r="AN225">
            <v>7.7399999999999995E-4</v>
          </cell>
          <cell r="AO225">
            <v>7.8299999999999995E-4</v>
          </cell>
          <cell r="AP225">
            <v>7.9600000000000005E-4</v>
          </cell>
          <cell r="AQ225">
            <v>8.1899999999999996E-4</v>
          </cell>
          <cell r="AR225">
            <v>8.5800000000000004E-4</v>
          </cell>
          <cell r="AS225">
            <v>9.1500000000000001E-4</v>
          </cell>
          <cell r="AT225">
            <v>9.8799999999999995E-4</v>
          </cell>
          <cell r="AU225">
            <v>1.07E-3</v>
          </cell>
          <cell r="AV225">
            <v>1.16E-3</v>
          </cell>
          <cell r="AW225">
            <v>1.2650000000000001E-3</v>
          </cell>
          <cell r="AX225">
            <v>1.3879999999999999E-3</v>
          </cell>
          <cell r="AY225">
            <v>1.5250000000000001E-3</v>
          </cell>
          <cell r="AZ225">
            <v>1.67E-3</v>
          </cell>
          <cell r="BA225">
            <v>1.82E-3</v>
          </cell>
          <cell r="BB225">
            <v>1.98E-3</v>
          </cell>
          <cell r="BC225">
            <v>2.15E-3</v>
          </cell>
          <cell r="BD225">
            <v>2.3249999999999998E-3</v>
          </cell>
          <cell r="BE225">
            <v>2.5409999999999999E-3</v>
          </cell>
          <cell r="BF225">
            <v>2.7590000000000002E-3</v>
          </cell>
          <cell r="BG225">
            <v>2.9030000000000002E-3</v>
          </cell>
          <cell r="BH225">
            <v>2.9420000000000002E-3</v>
          </cell>
          <cell r="BI225">
            <v>2.9269999999999999E-3</v>
          </cell>
          <cell r="BJ225">
            <v>2.8879999999999999E-3</v>
          </cell>
          <cell r="BK225">
            <v>2.9350000000000001E-3</v>
          </cell>
          <cell r="BL225">
            <v>3.1809999999999998E-3</v>
          </cell>
          <cell r="BM225">
            <v>3.6949999999999999E-3</v>
          </cell>
          <cell r="BN225">
            <v>4.4099999999999999E-3</v>
          </cell>
          <cell r="BO225">
            <v>5.2469999999999999E-3</v>
          </cell>
          <cell r="BP225">
            <v>6.0699999999999999E-3</v>
          </cell>
          <cell r="BQ225">
            <v>6.7990000000000004E-3</v>
          </cell>
          <cell r="BR225">
            <v>7.3660000000000002E-3</v>
          </cell>
          <cell r="BS225">
            <v>7.8390000000000005E-3</v>
          </cell>
          <cell r="BT225">
            <v>8.378E-3</v>
          </cell>
          <cell r="BU225">
            <v>9.0559999999999998E-3</v>
          </cell>
          <cell r="BV225">
            <v>9.8139999999999998E-3</v>
          </cell>
          <cell r="BW225">
            <v>1.0669E-2</v>
          </cell>
          <cell r="BX225">
            <v>1.1650000000000001E-2</v>
          </cell>
          <cell r="BY225">
            <v>1.3008E-2</v>
          </cell>
          <cell r="BZ225">
            <v>1.4597000000000001E-2</v>
          </cell>
          <cell r="CA225">
            <v>1.6036000000000002E-2</v>
          </cell>
          <cell r="CB225">
            <v>1.7208999999999999E-2</v>
          </cell>
          <cell r="CC225">
            <v>1.8409999999999999E-2</v>
          </cell>
          <cell r="CD225">
            <v>1.9682000000000002E-2</v>
          </cell>
          <cell r="CE225">
            <v>2.1735000000000001E-2</v>
          </cell>
          <cell r="CF225">
            <v>2.5401E-2</v>
          </cell>
          <cell r="CG225">
            <v>3.1119999999999998E-2</v>
          </cell>
          <cell r="CH225">
            <v>3.8393999999999998E-2</v>
          </cell>
          <cell r="CI225">
            <v>4.6425000000000001E-2</v>
          </cell>
          <cell r="CJ225">
            <v>5.4545000000000003E-2</v>
          </cell>
          <cell r="CK225">
            <v>6.2359999999999999E-2</v>
          </cell>
          <cell r="CL225">
            <v>6.9767999999999997E-2</v>
          </cell>
          <cell r="CM225">
            <v>7.6935000000000003E-2</v>
          </cell>
          <cell r="CN225">
            <v>8.4106E-2</v>
          </cell>
          <cell r="CO225">
            <v>9.1565999999999995E-2</v>
          </cell>
          <cell r="CP225">
            <v>9.9611000000000005E-2</v>
          </cell>
          <cell r="CQ225">
            <v>0.108502</v>
          </cell>
          <cell r="CR225">
            <v>0.11849</v>
          </cell>
          <cell r="CS225">
            <v>0.12831899999999999</v>
          </cell>
          <cell r="CT225">
            <v>0.137793</v>
          </cell>
          <cell r="CU225">
            <v>0.14671000000000001</v>
          </cell>
          <cell r="CV225">
            <v>0.154865</v>
          </cell>
          <cell r="CW225">
            <v>0.16205700000000001</v>
          </cell>
          <cell r="CX225">
            <v>0.16958500000000001</v>
          </cell>
          <cell r="CY225">
            <v>0.17746400000000001</v>
          </cell>
          <cell r="CZ225">
            <v>0.18571099999999999</v>
          </cell>
          <cell r="DA225">
            <v>0.19434299999999999</v>
          </cell>
          <cell r="DB225">
            <v>0.203379</v>
          </cell>
          <cell r="DC225">
            <v>0.212836</v>
          </cell>
          <cell r="DD225">
            <v>0.22273599999999999</v>
          </cell>
          <cell r="DE225">
            <v>0.233098</v>
          </cell>
          <cell r="DF225">
            <v>0.243945</v>
          </cell>
          <cell r="DG225">
            <v>0.255299</v>
          </cell>
          <cell r="DH225">
            <v>0.267183</v>
          </cell>
          <cell r="DI225">
            <v>0.27962399999999998</v>
          </cell>
          <cell r="DJ225">
            <v>0.29264699999999999</v>
          </cell>
          <cell r="DK225">
            <v>0.30627799999999999</v>
          </cell>
          <cell r="DL225">
            <v>0.320548</v>
          </cell>
          <cell r="DM225">
            <v>0.33548600000000001</v>
          </cell>
          <cell r="DN225">
            <v>0.35112300000000002</v>
          </cell>
          <cell r="DO225">
            <v>0.36749199999999999</v>
          </cell>
          <cell r="DP225">
            <v>0.38462800000000003</v>
          </cell>
          <cell r="DQ225">
            <v>0.40256599999999998</v>
          </cell>
        </row>
        <row r="226">
          <cell r="A226">
            <v>2074</v>
          </cell>
          <cell r="B226">
            <v>2.2409999999999999E-3</v>
          </cell>
          <cell r="C226">
            <v>1.7000000000000001E-4</v>
          </cell>
          <cell r="D226">
            <v>1.13E-4</v>
          </cell>
          <cell r="E226">
            <v>9.2999999999999997E-5</v>
          </cell>
          <cell r="F226">
            <v>7.1000000000000005E-5</v>
          </cell>
          <cell r="G226">
            <v>6.2000000000000003E-5</v>
          </cell>
          <cell r="H226">
            <v>5.5000000000000002E-5</v>
          </cell>
          <cell r="I226">
            <v>4.6999999999999997E-5</v>
          </cell>
          <cell r="J226">
            <v>3.8000000000000002E-5</v>
          </cell>
          <cell r="K226">
            <v>2.9E-5</v>
          </cell>
          <cell r="L226">
            <v>2.1999999999999999E-5</v>
          </cell>
          <cell r="M226">
            <v>2.3E-5</v>
          </cell>
          <cell r="N226">
            <v>3.8999999999999999E-5</v>
          </cell>
          <cell r="O226">
            <v>7.2999999999999999E-5</v>
          </cell>
          <cell r="P226">
            <v>1.22E-4</v>
          </cell>
          <cell r="Q226">
            <v>1.74E-4</v>
          </cell>
          <cell r="R226">
            <v>2.2699999999999999E-4</v>
          </cell>
          <cell r="S226">
            <v>2.8699999999999998E-4</v>
          </cell>
          <cell r="T226">
            <v>3.5399999999999999E-4</v>
          </cell>
          <cell r="U226">
            <v>4.2400000000000001E-4</v>
          </cell>
          <cell r="V226">
            <v>4.9799999999999996E-4</v>
          </cell>
          <cell r="W226">
            <v>5.6700000000000001E-4</v>
          </cell>
          <cell r="X226">
            <v>6.1899999999999998E-4</v>
          </cell>
          <cell r="Y226">
            <v>6.5099999999999999E-4</v>
          </cell>
          <cell r="Z226">
            <v>6.6600000000000003E-4</v>
          </cell>
          <cell r="AA226">
            <v>6.7500000000000004E-4</v>
          </cell>
          <cell r="AB226">
            <v>6.8499999999999995E-4</v>
          </cell>
          <cell r="AC226">
            <v>6.9499999999999998E-4</v>
          </cell>
          <cell r="AD226">
            <v>7.0899999999999999E-4</v>
          </cell>
          <cell r="AE226">
            <v>7.2400000000000003E-4</v>
          </cell>
          <cell r="AF226">
            <v>7.3899999999999997E-4</v>
          </cell>
          <cell r="AG226">
            <v>7.5000000000000002E-4</v>
          </cell>
          <cell r="AH226">
            <v>7.5699999999999997E-4</v>
          </cell>
          <cell r="AI226">
            <v>7.5799999999999999E-4</v>
          </cell>
          <cell r="AJ226">
            <v>7.5500000000000003E-4</v>
          </cell>
          <cell r="AK226">
            <v>7.5500000000000003E-4</v>
          </cell>
          <cell r="AL226">
            <v>7.5900000000000002E-4</v>
          </cell>
          <cell r="AM226">
            <v>7.6300000000000001E-4</v>
          </cell>
          <cell r="AN226">
            <v>7.6800000000000002E-4</v>
          </cell>
          <cell r="AO226">
            <v>7.76E-4</v>
          </cell>
          <cell r="AP226">
            <v>7.8899999999999999E-4</v>
          </cell>
          <cell r="AQ226">
            <v>8.12E-4</v>
          </cell>
          <cell r="AR226">
            <v>8.4999999999999995E-4</v>
          </cell>
          <cell r="AS226">
            <v>9.0600000000000001E-4</v>
          </cell>
          <cell r="AT226">
            <v>9.7900000000000005E-4</v>
          </cell>
          <cell r="AU226">
            <v>1.06E-3</v>
          </cell>
          <cell r="AV226">
            <v>1.1490000000000001E-3</v>
          </cell>
          <cell r="AW226">
            <v>1.253E-3</v>
          </cell>
          <cell r="AX226">
            <v>1.3749999999999999E-3</v>
          </cell>
          <cell r="AY226">
            <v>1.5120000000000001E-3</v>
          </cell>
          <cell r="AZ226">
            <v>1.6559999999999999E-3</v>
          </cell>
          <cell r="BA226">
            <v>1.805E-3</v>
          </cell>
          <cell r="BB226">
            <v>1.9650000000000002E-3</v>
          </cell>
          <cell r="BC226">
            <v>2.1329999999999999E-3</v>
          </cell>
          <cell r="BD226">
            <v>2.3059999999999999E-3</v>
          </cell>
          <cell r="BE226">
            <v>2.5200000000000001E-3</v>
          </cell>
          <cell r="BF226">
            <v>2.7369999999999998E-3</v>
          </cell>
          <cell r="BG226">
            <v>2.879E-3</v>
          </cell>
          <cell r="BH226">
            <v>2.9160000000000002E-3</v>
          </cell>
          <cell r="BI226">
            <v>2.9009999999999999E-3</v>
          </cell>
          <cell r="BJ226">
            <v>2.8600000000000001E-3</v>
          </cell>
          <cell r="BK226">
            <v>2.9060000000000002E-3</v>
          </cell>
          <cell r="BL226">
            <v>3.1510000000000002E-3</v>
          </cell>
          <cell r="BM226">
            <v>3.6640000000000002E-3</v>
          </cell>
          <cell r="BN226">
            <v>4.3779999999999999E-3</v>
          </cell>
          <cell r="BO226">
            <v>5.2129999999999998E-3</v>
          </cell>
          <cell r="BP226">
            <v>6.0340000000000003E-3</v>
          </cell>
          <cell r="BQ226">
            <v>6.7609999999999996E-3</v>
          </cell>
          <cell r="BR226">
            <v>7.326E-3</v>
          </cell>
          <cell r="BS226">
            <v>7.796E-3</v>
          </cell>
          <cell r="BT226">
            <v>8.3309999999999999E-3</v>
          </cell>
          <cell r="BU226">
            <v>9.0060000000000001E-3</v>
          </cell>
          <cell r="BV226">
            <v>9.7599999999999996E-3</v>
          </cell>
          <cell r="BW226">
            <v>1.0611000000000001E-2</v>
          </cell>
          <cell r="BX226">
            <v>1.1587E-2</v>
          </cell>
          <cell r="BY226">
            <v>1.294E-2</v>
          </cell>
          <cell r="BZ226">
            <v>1.4522999999999999E-2</v>
          </cell>
          <cell r="CA226">
            <v>1.5953999999999999E-2</v>
          </cell>
          <cell r="CB226">
            <v>1.7121000000000001E-2</v>
          </cell>
          <cell r="CC226">
            <v>1.8314E-2</v>
          </cell>
          <cell r="CD226">
            <v>1.9578000000000002E-2</v>
          </cell>
          <cell r="CE226">
            <v>2.162E-2</v>
          </cell>
          <cell r="CF226">
            <v>2.5274999999999999E-2</v>
          </cell>
          <cell r="CG226">
            <v>3.0979E-2</v>
          </cell>
          <cell r="CH226">
            <v>3.8234999999999998E-2</v>
          </cell>
          <cell r="CI226">
            <v>4.6247000000000003E-2</v>
          </cell>
          <cell r="CJ226">
            <v>5.4346999999999999E-2</v>
          </cell>
          <cell r="CK226">
            <v>6.2140000000000001E-2</v>
          </cell>
          <cell r="CL226">
            <v>6.9525000000000003E-2</v>
          </cell>
          <cell r="CM226">
            <v>7.6668E-2</v>
          </cell>
          <cell r="CN226">
            <v>8.3812999999999999E-2</v>
          </cell>
          <cell r="CO226">
            <v>9.1246999999999995E-2</v>
          </cell>
          <cell r="CP226">
            <v>9.9263000000000004E-2</v>
          </cell>
          <cell r="CQ226">
            <v>0.108125</v>
          </cell>
          <cell r="CR226">
            <v>0.11808100000000001</v>
          </cell>
          <cell r="CS226">
            <v>0.12787799999999999</v>
          </cell>
          <cell r="CT226">
            <v>0.137322</v>
          </cell>
          <cell r="CU226">
            <v>0.14621100000000001</v>
          </cell>
          <cell r="CV226">
            <v>0.15434</v>
          </cell>
          <cell r="CW226">
            <v>0.16150900000000001</v>
          </cell>
          <cell r="CX226">
            <v>0.169013</v>
          </cell>
          <cell r="CY226">
            <v>0.176867</v>
          </cell>
          <cell r="CZ226">
            <v>0.185089</v>
          </cell>
          <cell r="DA226">
            <v>0.19369400000000001</v>
          </cell>
          <cell r="DB226">
            <v>0.20270099999999999</v>
          </cell>
          <cell r="DC226">
            <v>0.21212900000000001</v>
          </cell>
          <cell r="DD226">
            <v>0.221998</v>
          </cell>
          <cell r="DE226">
            <v>0.23232800000000001</v>
          </cell>
          <cell r="DF226">
            <v>0.243142</v>
          </cell>
          <cell r="DG226">
            <v>0.25446000000000002</v>
          </cell>
          <cell r="DH226">
            <v>0.26630900000000002</v>
          </cell>
          <cell r="DI226">
            <v>0.27871099999999999</v>
          </cell>
          <cell r="DJ226">
            <v>0.29169400000000001</v>
          </cell>
          <cell r="DK226">
            <v>0.305284</v>
          </cell>
          <cell r="DL226">
            <v>0.31951000000000002</v>
          </cell>
          <cell r="DM226">
            <v>0.33440300000000001</v>
          </cell>
          <cell r="DN226">
            <v>0.34999200000000003</v>
          </cell>
          <cell r="DO226">
            <v>0.36631200000000003</v>
          </cell>
          <cell r="DP226">
            <v>0.38339600000000001</v>
          </cell>
          <cell r="DQ226">
            <v>0.40128000000000003</v>
          </cell>
        </row>
        <row r="227">
          <cell r="A227">
            <v>2075</v>
          </cell>
          <cell r="B227">
            <v>2.2049999999999999E-3</v>
          </cell>
          <cell r="C227">
            <v>1.6799999999999999E-4</v>
          </cell>
          <cell r="D227">
            <v>1.12E-4</v>
          </cell>
          <cell r="E227">
            <v>9.2E-5</v>
          </cell>
          <cell r="F227">
            <v>6.9999999999999994E-5</v>
          </cell>
          <cell r="G227">
            <v>6.0999999999999999E-5</v>
          </cell>
          <cell r="H227">
            <v>5.3999999999999998E-5</v>
          </cell>
          <cell r="I227">
            <v>4.6999999999999997E-5</v>
          </cell>
          <cell r="J227">
            <v>3.8000000000000002E-5</v>
          </cell>
          <cell r="K227">
            <v>2.8E-5</v>
          </cell>
          <cell r="L227">
            <v>2.0999999999999999E-5</v>
          </cell>
          <cell r="M227">
            <v>2.1999999999999999E-5</v>
          </cell>
          <cell r="N227">
            <v>3.8000000000000002E-5</v>
          </cell>
          <cell r="O227">
            <v>7.2000000000000002E-5</v>
          </cell>
          <cell r="P227">
            <v>1.21E-4</v>
          </cell>
          <cell r="Q227">
            <v>1.73E-4</v>
          </cell>
          <cell r="R227">
            <v>2.2499999999999999E-4</v>
          </cell>
          <cell r="S227">
            <v>2.8499999999999999E-4</v>
          </cell>
          <cell r="T227">
            <v>3.5100000000000002E-4</v>
          </cell>
          <cell r="U227">
            <v>4.2099999999999999E-4</v>
          </cell>
          <cell r="V227">
            <v>4.9399999999999997E-4</v>
          </cell>
          <cell r="W227">
            <v>5.6300000000000002E-4</v>
          </cell>
          <cell r="X227">
            <v>6.1499999999999999E-4</v>
          </cell>
          <cell r="Y227">
            <v>6.4599999999999998E-4</v>
          </cell>
          <cell r="Z227">
            <v>6.6100000000000002E-4</v>
          </cell>
          <cell r="AA227">
            <v>6.7000000000000002E-4</v>
          </cell>
          <cell r="AB227">
            <v>6.8000000000000005E-4</v>
          </cell>
          <cell r="AC227">
            <v>6.8999999999999997E-4</v>
          </cell>
          <cell r="AD227">
            <v>7.0299999999999996E-4</v>
          </cell>
          <cell r="AE227">
            <v>7.18E-4</v>
          </cell>
          <cell r="AF227">
            <v>7.3300000000000004E-4</v>
          </cell>
          <cell r="AG227">
            <v>7.4399999999999998E-4</v>
          </cell>
          <cell r="AH227">
            <v>7.5100000000000004E-4</v>
          </cell>
          <cell r="AI227">
            <v>7.5199999999999996E-4</v>
          </cell>
          <cell r="AJ227">
            <v>7.4899999999999999E-4</v>
          </cell>
          <cell r="AK227">
            <v>7.4899999999999999E-4</v>
          </cell>
          <cell r="AL227">
            <v>7.5199999999999996E-4</v>
          </cell>
          <cell r="AM227">
            <v>7.5600000000000005E-4</v>
          </cell>
          <cell r="AN227">
            <v>7.6099999999999996E-4</v>
          </cell>
          <cell r="AO227">
            <v>7.6900000000000004E-4</v>
          </cell>
          <cell r="AP227">
            <v>7.8200000000000003E-4</v>
          </cell>
          <cell r="AQ227">
            <v>8.0500000000000005E-4</v>
          </cell>
          <cell r="AR227">
            <v>8.43E-4</v>
          </cell>
          <cell r="AS227">
            <v>8.9800000000000004E-4</v>
          </cell>
          <cell r="AT227">
            <v>9.7000000000000005E-4</v>
          </cell>
          <cell r="AU227">
            <v>1.0499999999999999E-3</v>
          </cell>
          <cell r="AV227">
            <v>1.1379999999999999E-3</v>
          </cell>
          <cell r="AW227">
            <v>1.2409999999999999E-3</v>
          </cell>
          <cell r="AX227">
            <v>1.3630000000000001E-3</v>
          </cell>
          <cell r="AY227">
            <v>1.4989999999999999E-3</v>
          </cell>
          <cell r="AZ227">
            <v>1.642E-3</v>
          </cell>
          <cell r="BA227">
            <v>1.7910000000000001E-3</v>
          </cell>
          <cell r="BB227">
            <v>1.949E-3</v>
          </cell>
          <cell r="BC227">
            <v>2.1159999999999998E-3</v>
          </cell>
          <cell r="BD227">
            <v>2.2880000000000001E-3</v>
          </cell>
          <cell r="BE227">
            <v>2.5000000000000001E-3</v>
          </cell>
          <cell r="BF227">
            <v>2.715E-3</v>
          </cell>
          <cell r="BG227">
            <v>2.8549999999999999E-3</v>
          </cell>
          <cell r="BH227">
            <v>2.8909999999999999E-3</v>
          </cell>
          <cell r="BI227">
            <v>2.875E-3</v>
          </cell>
          <cell r="BJ227">
            <v>2.833E-3</v>
          </cell>
          <cell r="BK227">
            <v>2.8779999999999999E-3</v>
          </cell>
          <cell r="BL227">
            <v>3.1210000000000001E-3</v>
          </cell>
          <cell r="BM227">
            <v>3.6329999999999999E-3</v>
          </cell>
          <cell r="BN227">
            <v>4.3449999999999999E-3</v>
          </cell>
          <cell r="BO227">
            <v>5.1789999999999996E-3</v>
          </cell>
          <cell r="BP227">
            <v>5.999E-3</v>
          </cell>
          <cell r="BQ227">
            <v>6.7239999999999999E-3</v>
          </cell>
          <cell r="BR227">
            <v>7.2859999999999999E-3</v>
          </cell>
          <cell r="BS227">
            <v>7.7530000000000003E-3</v>
          </cell>
          <cell r="BT227">
            <v>8.2850000000000007E-3</v>
          </cell>
          <cell r="BU227">
            <v>8.9569999999999997E-3</v>
          </cell>
          <cell r="BV227">
            <v>9.7059999999999994E-3</v>
          </cell>
          <cell r="BW227">
            <v>1.0553E-2</v>
          </cell>
          <cell r="BX227">
            <v>1.1525000000000001E-2</v>
          </cell>
          <cell r="BY227">
            <v>1.2872E-2</v>
          </cell>
          <cell r="BZ227">
            <v>1.4449E-2</v>
          </cell>
          <cell r="CA227">
            <v>1.5873999999999999E-2</v>
          </cell>
          <cell r="CB227">
            <v>1.7034000000000001E-2</v>
          </cell>
          <cell r="CC227">
            <v>1.8218999999999999E-2</v>
          </cell>
          <cell r="CD227">
            <v>1.9474000000000002E-2</v>
          </cell>
          <cell r="CE227">
            <v>2.1506999999999998E-2</v>
          </cell>
          <cell r="CF227">
            <v>2.5149000000000001E-2</v>
          </cell>
          <cell r="CG227">
            <v>3.0838000000000001E-2</v>
          </cell>
          <cell r="CH227">
            <v>3.8077E-2</v>
          </cell>
          <cell r="CI227">
            <v>4.607E-2</v>
          </cell>
          <cell r="CJ227">
            <v>5.4149000000000003E-2</v>
          </cell>
          <cell r="CK227">
            <v>6.1920000000000003E-2</v>
          </cell>
          <cell r="CL227">
            <v>6.9283999999999998E-2</v>
          </cell>
          <cell r="CM227">
            <v>7.6402999999999999E-2</v>
          </cell>
          <cell r="CN227">
            <v>8.3523E-2</v>
          </cell>
          <cell r="CO227">
            <v>9.0929999999999997E-2</v>
          </cell>
          <cell r="CP227">
            <v>9.8918000000000006E-2</v>
          </cell>
          <cell r="CQ227">
            <v>0.10775</v>
          </cell>
          <cell r="CR227">
            <v>0.117674</v>
          </cell>
          <cell r="CS227">
            <v>0.12744</v>
          </cell>
          <cell r="CT227">
            <v>0.136854</v>
          </cell>
          <cell r="CU227">
            <v>0.14571500000000001</v>
          </cell>
          <cell r="CV227">
            <v>0.15381800000000001</v>
          </cell>
          <cell r="CW227">
            <v>0.160965</v>
          </cell>
          <cell r="CX227">
            <v>0.16844500000000001</v>
          </cell>
          <cell r="CY227">
            <v>0.17627499999999999</v>
          </cell>
          <cell r="CZ227">
            <v>0.18447</v>
          </cell>
          <cell r="DA227">
            <v>0.193049</v>
          </cell>
          <cell r="DB227">
            <v>0.20202800000000001</v>
          </cell>
          <cell r="DC227">
            <v>0.211427</v>
          </cell>
          <cell r="DD227">
            <v>0.22126499999999999</v>
          </cell>
          <cell r="DE227">
            <v>0.23156299999999999</v>
          </cell>
          <cell r="DF227">
            <v>0.242343</v>
          </cell>
          <cell r="DG227">
            <v>0.25362699999999999</v>
          </cell>
          <cell r="DH227">
            <v>0.26543899999999998</v>
          </cell>
          <cell r="DI227">
            <v>0.277804</v>
          </cell>
          <cell r="DJ227">
            <v>0.29074699999999998</v>
          </cell>
          <cell r="DK227">
            <v>0.30429600000000001</v>
          </cell>
          <cell r="DL227">
            <v>0.31847900000000001</v>
          </cell>
          <cell r="DM227">
            <v>0.33332600000000001</v>
          </cell>
          <cell r="DN227">
            <v>0.34886899999999998</v>
          </cell>
          <cell r="DO227">
            <v>0.36513899999999999</v>
          </cell>
          <cell r="DP227">
            <v>0.38217200000000001</v>
          </cell>
          <cell r="DQ227">
            <v>0.40000200000000002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"/>
      <sheetName val="Bosley, Morris, Glenn"/>
      <sheetName val="6.B4"/>
      <sheetName val="6.B3"/>
      <sheetName val="6.B5"/>
      <sheetName val="6.B5.1"/>
      <sheetName val="Hypothetical"/>
      <sheetName val="Sheet1"/>
    </sheetNames>
    <sheetDataSet>
      <sheetData sheetId="0">
        <row r="2">
          <cell r="A2">
            <v>1960</v>
          </cell>
        </row>
        <row r="3">
          <cell r="A3">
            <v>1961</v>
          </cell>
        </row>
        <row r="4">
          <cell r="A4">
            <v>1962</v>
          </cell>
        </row>
        <row r="5">
          <cell r="A5">
            <v>1963</v>
          </cell>
        </row>
        <row r="6">
          <cell r="A6">
            <v>1964</v>
          </cell>
        </row>
        <row r="7">
          <cell r="A7">
            <v>1965</v>
          </cell>
        </row>
        <row r="8">
          <cell r="A8">
            <v>1966</v>
          </cell>
        </row>
        <row r="9">
          <cell r="A9">
            <v>1967</v>
          </cell>
        </row>
        <row r="10">
          <cell r="A10">
            <v>1968</v>
          </cell>
        </row>
        <row r="11">
          <cell r="A11">
            <v>1969</v>
          </cell>
        </row>
        <row r="12">
          <cell r="A12">
            <v>1970</v>
          </cell>
        </row>
        <row r="13">
          <cell r="A13">
            <v>1971</v>
          </cell>
        </row>
        <row r="14">
          <cell r="A14">
            <v>1972</v>
          </cell>
        </row>
        <row r="15">
          <cell r="A15">
            <v>1973</v>
          </cell>
        </row>
        <row r="16">
          <cell r="A16">
            <v>1974</v>
          </cell>
        </row>
        <row r="17">
          <cell r="A17">
            <v>1975</v>
          </cell>
        </row>
        <row r="18">
          <cell r="A18">
            <v>1976</v>
          </cell>
        </row>
        <row r="19">
          <cell r="A19">
            <v>1977</v>
          </cell>
        </row>
        <row r="20">
          <cell r="A20">
            <v>1978</v>
          </cell>
        </row>
        <row r="21">
          <cell r="A21">
            <v>1979</v>
          </cell>
        </row>
        <row r="22">
          <cell r="A22">
            <v>1980</v>
          </cell>
        </row>
        <row r="23">
          <cell r="A23">
            <v>1981</v>
          </cell>
        </row>
        <row r="24">
          <cell r="A24">
            <v>1982</v>
          </cell>
        </row>
        <row r="25">
          <cell r="A25">
            <v>1983</v>
          </cell>
        </row>
        <row r="26">
          <cell r="A26">
            <v>1984</v>
          </cell>
        </row>
        <row r="27">
          <cell r="A27">
            <v>1985</v>
          </cell>
        </row>
        <row r="28">
          <cell r="A28">
            <v>1986</v>
          </cell>
        </row>
        <row r="29">
          <cell r="A29">
            <v>1987</v>
          </cell>
        </row>
        <row r="30">
          <cell r="A30">
            <v>1988</v>
          </cell>
        </row>
        <row r="31">
          <cell r="A31">
            <v>1989</v>
          </cell>
        </row>
        <row r="32">
          <cell r="A32">
            <v>1990</v>
          </cell>
          <cell r="L32">
            <v>1.1024154911424779</v>
          </cell>
          <cell r="M32">
            <v>1.1323647200107971</v>
          </cell>
        </row>
        <row r="33">
          <cell r="A33">
            <v>1991</v>
          </cell>
          <cell r="L33">
            <v>1.1438937440351935</v>
          </cell>
          <cell r="M33">
            <v>1.201597379459256</v>
          </cell>
        </row>
        <row r="34">
          <cell r="A34">
            <v>1992</v>
          </cell>
          <cell r="L34">
            <v>1.1667060351998979</v>
          </cell>
          <cell r="M34">
            <v>1.2405433492484075</v>
          </cell>
        </row>
        <row r="35">
          <cell r="A35">
            <v>1993</v>
          </cell>
          <cell r="L35">
            <v>1.1370416335503226</v>
          </cell>
          <cell r="M35">
            <v>1.1897075306628964</v>
          </cell>
        </row>
        <row r="36">
          <cell r="A36">
            <v>1994</v>
          </cell>
          <cell r="L36">
            <v>1.1056094186553087</v>
          </cell>
          <cell r="M36">
            <v>1.1379756598043529</v>
          </cell>
        </row>
        <row r="37">
          <cell r="A37">
            <v>1995</v>
          </cell>
          <cell r="L37">
            <v>1.129169113581769</v>
          </cell>
          <cell r="M37">
            <v>1.176874862848946</v>
          </cell>
        </row>
        <row r="38">
          <cell r="A38">
            <v>1996</v>
          </cell>
          <cell r="L38">
            <v>1.119445399495379</v>
          </cell>
          <cell r="M38">
            <v>1.1608754537586576</v>
          </cell>
        </row>
        <row r="39">
          <cell r="A39">
            <v>1997</v>
          </cell>
          <cell r="L39">
            <v>1.1296701874234454</v>
          </cell>
          <cell r="M39">
            <v>1.1779857944569905</v>
          </cell>
        </row>
        <row r="40">
          <cell r="A40">
            <v>1998</v>
          </cell>
          <cell r="L40">
            <v>1.1706036379617502</v>
          </cell>
          <cell r="M40">
            <v>1.2469188987817597</v>
          </cell>
        </row>
        <row r="41">
          <cell r="A41">
            <v>1999</v>
          </cell>
          <cell r="L41">
            <v>1.0937378520745165</v>
          </cell>
          <cell r="M41">
            <v>1.1180554953037112</v>
          </cell>
        </row>
        <row r="42">
          <cell r="A42">
            <v>2000</v>
          </cell>
          <cell r="L42">
            <v>1.0535438935969499</v>
          </cell>
          <cell r="M42">
            <v>1.0534991599533405</v>
          </cell>
        </row>
        <row r="43">
          <cell r="A43">
            <v>2001</v>
          </cell>
          <cell r="L43">
            <v>1.0918077317310344</v>
          </cell>
          <cell r="M43">
            <v>1.1155506181090769</v>
          </cell>
        </row>
        <row r="44">
          <cell r="A44">
            <v>2002</v>
          </cell>
          <cell r="L44">
            <v>1.1057753896367728</v>
          </cell>
          <cell r="M44">
            <v>1.138503245218712</v>
          </cell>
        </row>
        <row r="45">
          <cell r="A45">
            <v>2003</v>
          </cell>
          <cell r="L45">
            <v>1.053151298075103</v>
          </cell>
          <cell r="M45">
            <v>1.0536644109763094</v>
          </cell>
        </row>
        <row r="46">
          <cell r="A46">
            <v>2004</v>
          </cell>
          <cell r="L46">
            <v>1.0083532602557581</v>
          </cell>
          <cell r="M46">
            <v>0.9839470176491808</v>
          </cell>
        </row>
        <row r="47">
          <cell r="A47">
            <v>2005</v>
          </cell>
          <cell r="L47">
            <v>0.98516211695714773</v>
          </cell>
          <cell r="M47">
            <v>0.94813452070653248</v>
          </cell>
        </row>
        <row r="48">
          <cell r="A48">
            <v>2006</v>
          </cell>
          <cell r="L48">
            <v>0.99054777673194216</v>
          </cell>
          <cell r="M48">
            <v>0.95703384797959012</v>
          </cell>
        </row>
        <row r="49">
          <cell r="A49">
            <v>2007</v>
          </cell>
          <cell r="L49">
            <v>1.0132376819596871</v>
          </cell>
          <cell r="M49">
            <v>0.99257138848615334</v>
          </cell>
        </row>
        <row r="50">
          <cell r="A50">
            <v>2008</v>
          </cell>
          <cell r="L50">
            <v>0.97111315827946998</v>
          </cell>
          <cell r="M50">
            <v>0.927694377297413</v>
          </cell>
        </row>
        <row r="51">
          <cell r="A51">
            <v>2009</v>
          </cell>
          <cell r="L51">
            <v>1.098185150717701</v>
          </cell>
          <cell r="M51">
            <v>1.1298810702684767</v>
          </cell>
        </row>
        <row r="52">
          <cell r="A52">
            <v>2010</v>
          </cell>
          <cell r="L52">
            <v>0.97409770559648556</v>
          </cell>
          <cell r="M52">
            <v>0.9329738642759533</v>
          </cell>
        </row>
        <row r="53">
          <cell r="A53">
            <v>2011</v>
          </cell>
          <cell r="L53">
            <v>0.9262299135826666</v>
          </cell>
          <cell r="M53">
            <v>0.86137168815720766</v>
          </cell>
        </row>
        <row r="54">
          <cell r="A54">
            <v>2012</v>
          </cell>
          <cell r="L54">
            <v>0.95321927720239619</v>
          </cell>
          <cell r="M54">
            <v>0.90169856334700604</v>
          </cell>
        </row>
        <row r="55">
          <cell r="A55">
            <v>2013</v>
          </cell>
          <cell r="L55">
            <v>0.9472846673465346</v>
          </cell>
          <cell r="M55">
            <v>0.89283001109881188</v>
          </cell>
        </row>
        <row r="56">
          <cell r="A56">
            <v>2014</v>
          </cell>
          <cell r="L56">
            <v>0.95437938829721325</v>
          </cell>
          <cell r="M56">
            <v>0.90372036202321893</v>
          </cell>
        </row>
        <row r="57">
          <cell r="A57">
            <v>2015</v>
          </cell>
          <cell r="L57">
            <v>1.0300317810920865</v>
          </cell>
          <cell r="M57">
            <v>1.0203348920814599</v>
          </cell>
        </row>
        <row r="58">
          <cell r="A58">
            <v>2016</v>
          </cell>
          <cell r="L58">
            <v>0.97132085930997292</v>
          </cell>
          <cell r="M58">
            <v>0.92954686884796967</v>
          </cell>
        </row>
        <row r="59">
          <cell r="A59">
            <v>2017</v>
          </cell>
          <cell r="L59">
            <v>0.93294810239557269</v>
          </cell>
          <cell r="M59">
            <v>0.87189534964151494</v>
          </cell>
        </row>
        <row r="60">
          <cell r="A60">
            <v>2018</v>
          </cell>
          <cell r="L60">
            <v>0.93377344598368106</v>
          </cell>
          <cell r="M60">
            <v>0.8732782663931552</v>
          </cell>
        </row>
        <row r="61">
          <cell r="A61">
            <v>2019</v>
          </cell>
          <cell r="L61">
            <v>0.96837307653309579</v>
          </cell>
          <cell r="M61">
            <v>0.92534008751761987</v>
          </cell>
        </row>
        <row r="62">
          <cell r="A62">
            <v>2020</v>
          </cell>
          <cell r="L62">
            <v>0.95810910323460285</v>
          </cell>
          <cell r="M62">
            <v>0.90991233360732526</v>
          </cell>
        </row>
      </sheetData>
      <sheetData sheetId="1">
        <row r="38">
          <cell r="B38">
            <v>1995</v>
          </cell>
          <cell r="C38">
            <v>2000</v>
          </cell>
          <cell r="D38">
            <v>2005</v>
          </cell>
          <cell r="E38">
            <v>2010</v>
          </cell>
          <cell r="F38">
            <v>2015</v>
          </cell>
        </row>
        <row r="39">
          <cell r="A39" t="str">
            <v>Lowest</v>
          </cell>
          <cell r="B39">
            <v>1.65</v>
          </cell>
          <cell r="C39">
            <v>1.77</v>
          </cell>
          <cell r="D39">
            <v>1.84</v>
          </cell>
          <cell r="E39">
            <v>1.83</v>
          </cell>
          <cell r="F39">
            <v>1.77</v>
          </cell>
          <cell r="I39">
            <v>1.41</v>
          </cell>
          <cell r="J39">
            <v>1.44</v>
          </cell>
          <cell r="K39">
            <v>1.44</v>
          </cell>
          <cell r="L39">
            <v>1.46</v>
          </cell>
          <cell r="M39">
            <v>1.54</v>
          </cell>
        </row>
        <row r="40">
          <cell r="A40" t="str">
            <v xml:space="preserve">Second </v>
          </cell>
          <cell r="B40">
            <v>1.0900000000000001</v>
          </cell>
          <cell r="C40">
            <v>1.1100000000000001</v>
          </cell>
          <cell r="D40">
            <v>1.1299999999999999</v>
          </cell>
          <cell r="E40">
            <v>1.1200000000000001</v>
          </cell>
          <cell r="F40">
            <v>1.18</v>
          </cell>
          <cell r="I40">
            <v>1.07</v>
          </cell>
          <cell r="J40">
            <v>1.04</v>
          </cell>
          <cell r="K40">
            <v>1.03</v>
          </cell>
          <cell r="L40">
            <v>0.98</v>
          </cell>
          <cell r="M40">
            <v>1.02</v>
          </cell>
        </row>
        <row r="41">
          <cell r="A41" t="str">
            <v>Middle</v>
          </cell>
          <cell r="B41">
            <v>0.9</v>
          </cell>
          <cell r="C41">
            <v>0.86</v>
          </cell>
          <cell r="D41">
            <v>0.87</v>
          </cell>
          <cell r="E41">
            <v>0.84</v>
          </cell>
          <cell r="F41">
            <v>0.86</v>
          </cell>
          <cell r="I41">
            <v>0.9</v>
          </cell>
          <cell r="J41">
            <v>0.86</v>
          </cell>
          <cell r="K41">
            <v>0.88</v>
          </cell>
          <cell r="L41">
            <v>0.9</v>
          </cell>
          <cell r="M41">
            <v>0.88</v>
          </cell>
        </row>
        <row r="42">
          <cell r="A42" t="str">
            <v>Fourth</v>
          </cell>
          <cell r="B42">
            <v>0.75</v>
          </cell>
          <cell r="C42">
            <v>0.69</v>
          </cell>
          <cell r="D42">
            <v>0.66</v>
          </cell>
          <cell r="E42">
            <v>0.66</v>
          </cell>
          <cell r="F42">
            <v>0.66</v>
          </cell>
          <cell r="I42">
            <v>0.78</v>
          </cell>
          <cell r="J42">
            <v>0.82</v>
          </cell>
          <cell r="K42">
            <v>0.85</v>
          </cell>
          <cell r="L42">
            <v>0.88</v>
          </cell>
          <cell r="M42">
            <v>0.83</v>
          </cell>
        </row>
        <row r="43">
          <cell r="A43" t="str">
            <v>Highest</v>
          </cell>
          <cell r="B43">
            <v>0.59</v>
          </cell>
          <cell r="C43">
            <v>0.52</v>
          </cell>
          <cell r="D43">
            <v>0.49</v>
          </cell>
          <cell r="E43">
            <v>0.54</v>
          </cell>
          <cell r="F43">
            <v>0.52</v>
          </cell>
          <cell r="I43">
            <v>0.81</v>
          </cell>
          <cell r="J43">
            <v>0.82</v>
          </cell>
          <cell r="K43">
            <v>0.78</v>
          </cell>
          <cell r="L43">
            <v>0.77</v>
          </cell>
          <cell r="M43">
            <v>0.73</v>
          </cell>
        </row>
        <row r="46">
          <cell r="A46" t="str">
            <v>Lowest</v>
          </cell>
          <cell r="C46">
            <v>1.54</v>
          </cell>
          <cell r="D46">
            <v>1.65</v>
          </cell>
          <cell r="E46">
            <v>1.67</v>
          </cell>
          <cell r="F46">
            <v>1.63</v>
          </cell>
          <cell r="J46">
            <v>1.29</v>
          </cell>
          <cell r="K46">
            <v>1.33</v>
          </cell>
          <cell r="L46">
            <v>1.33</v>
          </cell>
          <cell r="M46">
            <v>1.34</v>
          </cell>
        </row>
        <row r="47">
          <cell r="A47" t="str">
            <v xml:space="preserve">Second </v>
          </cell>
          <cell r="C47">
            <v>1.1299999999999999</v>
          </cell>
          <cell r="D47">
            <v>1.1499999999999999</v>
          </cell>
          <cell r="E47">
            <v>1.1299999999999999</v>
          </cell>
          <cell r="F47">
            <v>1.1499999999999999</v>
          </cell>
          <cell r="J47">
            <v>1.07</v>
          </cell>
          <cell r="K47">
            <v>1.05</v>
          </cell>
          <cell r="L47">
            <v>1.07</v>
          </cell>
          <cell r="M47">
            <v>1.06</v>
          </cell>
        </row>
        <row r="48">
          <cell r="A48" t="str">
            <v>Middle</v>
          </cell>
          <cell r="C48">
            <v>0.96</v>
          </cell>
          <cell r="D48">
            <v>0.92</v>
          </cell>
          <cell r="E48">
            <v>0.91</v>
          </cell>
          <cell r="F48">
            <v>0.91</v>
          </cell>
          <cell r="J48">
            <v>0.97</v>
          </cell>
          <cell r="K48">
            <v>0.94</v>
          </cell>
          <cell r="L48">
            <v>0.95</v>
          </cell>
          <cell r="M48">
            <v>0.96</v>
          </cell>
        </row>
        <row r="49">
          <cell r="A49" t="str">
            <v>Fourth</v>
          </cell>
          <cell r="C49">
            <v>0.81</v>
          </cell>
          <cell r="D49">
            <v>0.77</v>
          </cell>
          <cell r="E49">
            <v>0.74</v>
          </cell>
          <cell r="F49">
            <v>0.74</v>
          </cell>
          <cell r="J49">
            <v>0.87</v>
          </cell>
          <cell r="K49">
            <v>0.9</v>
          </cell>
          <cell r="L49">
            <v>0.87</v>
          </cell>
          <cell r="M49">
            <v>0.88</v>
          </cell>
        </row>
        <row r="50">
          <cell r="A50" t="str">
            <v>Highest</v>
          </cell>
          <cell r="C50">
            <v>0.56000000000000005</v>
          </cell>
          <cell r="D50">
            <v>0.51</v>
          </cell>
          <cell r="E50">
            <v>0.53</v>
          </cell>
          <cell r="F50">
            <v>0.54</v>
          </cell>
          <cell r="J50">
            <v>0.8</v>
          </cell>
          <cell r="K50">
            <v>0.78</v>
          </cell>
          <cell r="L50">
            <v>0.77</v>
          </cell>
          <cell r="M50">
            <v>0.75</v>
          </cell>
        </row>
        <row r="53">
          <cell r="A53" t="str">
            <v>Lowest</v>
          </cell>
          <cell r="D53">
            <v>1.41</v>
          </cell>
          <cell r="E53">
            <v>1.47</v>
          </cell>
          <cell r="F53">
            <v>1.48</v>
          </cell>
          <cell r="K53">
            <v>1.19</v>
          </cell>
          <cell r="L53">
            <v>1.2</v>
          </cell>
          <cell r="M53">
            <v>1.22</v>
          </cell>
        </row>
        <row r="54">
          <cell r="A54" t="str">
            <v xml:space="preserve">Second </v>
          </cell>
          <cell r="D54">
            <v>1.17</v>
          </cell>
          <cell r="E54">
            <v>1.17</v>
          </cell>
          <cell r="F54">
            <v>1.18</v>
          </cell>
          <cell r="K54">
            <v>1.05</v>
          </cell>
          <cell r="L54">
            <v>1.04</v>
          </cell>
          <cell r="M54">
            <v>1.08</v>
          </cell>
        </row>
        <row r="55">
          <cell r="A55" t="str">
            <v>Middle</v>
          </cell>
          <cell r="D55">
            <v>1</v>
          </cell>
          <cell r="E55">
            <v>0.96</v>
          </cell>
          <cell r="F55">
            <v>0.97</v>
          </cell>
          <cell r="K55">
            <v>1</v>
          </cell>
          <cell r="L55">
            <v>1</v>
          </cell>
          <cell r="M55">
            <v>0.99</v>
          </cell>
        </row>
        <row r="56">
          <cell r="A56" t="str">
            <v>Fourth</v>
          </cell>
          <cell r="D56">
            <v>0.81</v>
          </cell>
          <cell r="E56">
            <v>0.8</v>
          </cell>
          <cell r="F56">
            <v>0.79</v>
          </cell>
          <cell r="K56">
            <v>0.92</v>
          </cell>
          <cell r="L56">
            <v>0.96</v>
          </cell>
          <cell r="M56">
            <v>0.92</v>
          </cell>
        </row>
        <row r="57">
          <cell r="A57" t="str">
            <v>Highest</v>
          </cell>
          <cell r="D57">
            <v>0.61</v>
          </cell>
          <cell r="E57">
            <v>0.59</v>
          </cell>
          <cell r="F57">
            <v>0.57999999999999996</v>
          </cell>
          <cell r="K57">
            <v>0.84</v>
          </cell>
          <cell r="L57">
            <v>0.81</v>
          </cell>
          <cell r="M57">
            <v>0.78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sley, Morris, Glen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>
            <v>1995</v>
          </cell>
          <cell r="C1">
            <v>1996</v>
          </cell>
          <cell r="D1">
            <v>1997</v>
          </cell>
          <cell r="E1">
            <v>1998</v>
          </cell>
          <cell r="F1">
            <v>1999</v>
          </cell>
          <cell r="G1">
            <v>2000</v>
          </cell>
          <cell r="H1">
            <v>2001</v>
          </cell>
          <cell r="I1">
            <v>2002</v>
          </cell>
          <cell r="J1">
            <v>2003</v>
          </cell>
          <cell r="K1">
            <v>2004</v>
          </cell>
          <cell r="L1">
            <v>2005</v>
          </cell>
          <cell r="M1">
            <v>2006</v>
          </cell>
          <cell r="N1">
            <v>2007</v>
          </cell>
          <cell r="O1">
            <v>2008</v>
          </cell>
          <cell r="P1">
            <v>2009</v>
          </cell>
          <cell r="Q1">
            <v>2010</v>
          </cell>
          <cell r="R1">
            <v>2011</v>
          </cell>
          <cell r="S1">
            <v>2012</v>
          </cell>
          <cell r="T1">
            <v>2013</v>
          </cell>
          <cell r="U1">
            <v>2014</v>
          </cell>
          <cell r="V1">
            <v>2015</v>
          </cell>
          <cell r="W1">
            <v>2016</v>
          </cell>
          <cell r="X1">
            <v>2017</v>
          </cell>
          <cell r="Y1">
            <v>2018</v>
          </cell>
          <cell r="Z1">
            <v>2019</v>
          </cell>
        </row>
        <row r="2">
          <cell r="A2" t="str">
            <v>Lowest</v>
          </cell>
          <cell r="B2">
            <v>79.300938108345207</v>
          </cell>
          <cell r="C2">
            <v>79.374753612256995</v>
          </cell>
          <cell r="D2">
            <v>79.476671755176199</v>
          </cell>
          <cell r="E2">
            <v>79.546681993159396</v>
          </cell>
          <cell r="F2">
            <v>79.559951293766602</v>
          </cell>
          <cell r="G2">
            <v>79.396943167041101</v>
          </cell>
          <cell r="H2">
            <v>79.539688053194396</v>
          </cell>
          <cell r="I2">
            <v>79.629610330294298</v>
          </cell>
          <cell r="J2">
            <v>79.802174921744097</v>
          </cell>
          <cell r="K2">
            <v>80.143429171339093</v>
          </cell>
          <cell r="L2">
            <v>79.976548447466399</v>
          </cell>
          <cell r="M2">
            <v>80.198207245360393</v>
          </cell>
          <cell r="N2">
            <v>80.432146723561203</v>
          </cell>
          <cell r="O2">
            <v>80.441932305784704</v>
          </cell>
          <cell r="P2">
            <v>80.768748053973994</v>
          </cell>
          <cell r="Q2">
            <v>80.734107335572403</v>
          </cell>
          <cell r="R2">
            <v>80.792433730759797</v>
          </cell>
          <cell r="S2">
            <v>80.901705036570107</v>
          </cell>
          <cell r="T2">
            <v>80.896999219895903</v>
          </cell>
          <cell r="U2">
            <v>80.994283328372802</v>
          </cell>
          <cell r="V2">
            <v>80.6670827754497</v>
          </cell>
          <cell r="W2">
            <v>80.7947734785254</v>
          </cell>
          <cell r="X2">
            <v>80.789782336327207</v>
          </cell>
          <cell r="Y2">
            <v>80.948051995032699</v>
          </cell>
          <cell r="Z2">
            <v>81.024091646622907</v>
          </cell>
          <cell r="AA2">
            <v>18.948051995032699</v>
          </cell>
        </row>
        <row r="3">
          <cell r="A3" t="str">
            <v>Second</v>
          </cell>
          <cell r="B3">
            <v>80.163601959771697</v>
          </cell>
          <cell r="C3">
            <v>80.233052410962799</v>
          </cell>
          <cell r="D3">
            <v>80.326143872290501</v>
          </cell>
          <cell r="E3">
            <v>80.386847197803604</v>
          </cell>
          <cell r="F3">
            <v>80.385905869304807</v>
          </cell>
          <cell r="G3">
            <v>80.507453750920305</v>
          </cell>
          <cell r="H3">
            <v>80.641817384979205</v>
          </cell>
          <cell r="I3">
            <v>80.720822848760406</v>
          </cell>
          <cell r="J3">
            <v>80.886263013690197</v>
          </cell>
          <cell r="K3">
            <v>81.2153340915699</v>
          </cell>
          <cell r="L3">
            <v>81.231127891725805</v>
          </cell>
          <cell r="M3">
            <v>81.448872071590699</v>
          </cell>
          <cell r="N3">
            <v>81.668284467016207</v>
          </cell>
          <cell r="O3">
            <v>81.673232003044703</v>
          </cell>
          <cell r="P3">
            <v>81.9939728775894</v>
          </cell>
          <cell r="Q3">
            <v>82.062293199527502</v>
          </cell>
          <cell r="R3">
            <v>82.1119662976146</v>
          </cell>
          <cell r="S3">
            <v>82.219601198862804</v>
          </cell>
          <cell r="T3">
            <v>82.216101026357094</v>
          </cell>
          <cell r="U3">
            <v>82.317110197265094</v>
          </cell>
          <cell r="V3">
            <v>82.193926388161998</v>
          </cell>
          <cell r="W3">
            <v>82.323897372335594</v>
          </cell>
          <cell r="X3">
            <v>82.311260551873104</v>
          </cell>
          <cell r="Y3">
            <v>82.457247549111599</v>
          </cell>
          <cell r="Z3">
            <v>82.527906753248601</v>
          </cell>
          <cell r="AA3">
            <v>20.457247549111599</v>
          </cell>
        </row>
        <row r="4">
          <cell r="A4" t="str">
            <v>Middle</v>
          </cell>
          <cell r="B4">
            <v>80.720231689452902</v>
          </cell>
          <cell r="C4">
            <v>80.7873682696369</v>
          </cell>
          <cell r="D4">
            <v>80.876596016389101</v>
          </cell>
          <cell r="E4">
            <v>80.932550342203001</v>
          </cell>
          <cell r="F4">
            <v>80.9222578554065</v>
          </cell>
          <cell r="G4">
            <v>81.222951727949905</v>
          </cell>
          <cell r="H4">
            <v>81.353176216699893</v>
          </cell>
          <cell r="I4">
            <v>81.425429993009303</v>
          </cell>
          <cell r="J4">
            <v>81.587418691809305</v>
          </cell>
          <cell r="K4">
            <v>81.914817576659104</v>
          </cell>
          <cell r="L4">
            <v>82.045302811437907</v>
          </cell>
          <cell r="M4">
            <v>82.262930478399198</v>
          </cell>
          <cell r="N4">
            <v>82.476827345231598</v>
          </cell>
          <cell r="O4">
            <v>82.477203109952995</v>
          </cell>
          <cell r="P4">
            <v>82.800007978374595</v>
          </cell>
          <cell r="Q4">
            <v>82.917303551901</v>
          </cell>
          <cell r="R4">
            <v>82.961487878977906</v>
          </cell>
          <cell r="S4">
            <v>83.068343249511301</v>
          </cell>
          <cell r="T4">
            <v>83.065173203767102</v>
          </cell>
          <cell r="U4">
            <v>83.169675833323396</v>
          </cell>
          <cell r="V4">
            <v>83.129469673359694</v>
          </cell>
          <cell r="W4">
            <v>83.263467113553403</v>
          </cell>
          <cell r="X4">
            <v>83.245682910981401</v>
          </cell>
          <cell r="Y4">
            <v>83.386856532702097</v>
          </cell>
          <cell r="Z4">
            <v>83.455266568654494</v>
          </cell>
          <cell r="AA4">
            <v>21.386856532702097</v>
          </cell>
        </row>
        <row r="5">
          <cell r="A5" t="str">
            <v>Fourth</v>
          </cell>
          <cell r="B5">
            <v>81.715383326823599</v>
          </cell>
          <cell r="C5">
            <v>81.776814916282106</v>
          </cell>
          <cell r="D5">
            <v>81.857858924410493</v>
          </cell>
          <cell r="E5">
            <v>81.905532454291603</v>
          </cell>
          <cell r="F5">
            <v>81.880649913268002</v>
          </cell>
          <cell r="G5">
            <v>82.112317263330297</v>
          </cell>
          <cell r="H5">
            <v>82.237531066256906</v>
          </cell>
          <cell r="I5">
            <v>82.3013042959969</v>
          </cell>
          <cell r="J5">
            <v>82.458390493583906</v>
          </cell>
          <cell r="K5">
            <v>82.782546070073494</v>
          </cell>
          <cell r="L5">
            <v>82.868796892936402</v>
          </cell>
          <cell r="M5">
            <v>83.085526977334098</v>
          </cell>
          <cell r="N5">
            <v>83.296039982305302</v>
          </cell>
          <cell r="O5">
            <v>83.291434488949093</v>
          </cell>
          <cell r="P5">
            <v>83.617885321145906</v>
          </cell>
          <cell r="Q5">
            <v>83.741304121967303</v>
          </cell>
          <cell r="R5">
            <v>83.779820408977898</v>
          </cell>
          <cell r="S5">
            <v>83.885946590697898</v>
          </cell>
          <cell r="T5">
            <v>83.882591388095804</v>
          </cell>
          <cell r="U5">
            <v>83.990370779626602</v>
          </cell>
          <cell r="V5">
            <v>83.977001405132299</v>
          </cell>
          <cell r="W5">
            <v>84.114970676653996</v>
          </cell>
          <cell r="X5">
            <v>84.092515063012101</v>
          </cell>
          <cell r="Y5">
            <v>84.229952805364505</v>
          </cell>
          <cell r="Z5">
            <v>84.296460682509107</v>
          </cell>
          <cell r="AA5">
            <v>22.229952805364505</v>
          </cell>
        </row>
        <row r="6">
          <cell r="A6" t="str">
            <v>Highest</v>
          </cell>
          <cell r="B6">
            <v>83.049808611318596</v>
          </cell>
          <cell r="C6">
            <v>83.104439241516502</v>
          </cell>
          <cell r="D6">
            <v>83.177696982731106</v>
          </cell>
          <cell r="E6">
            <v>83.216943566887693</v>
          </cell>
          <cell r="F6">
            <v>83.171009800187207</v>
          </cell>
          <cell r="G6">
            <v>83.505515205846805</v>
          </cell>
          <cell r="H6">
            <v>83.6264404293333</v>
          </cell>
          <cell r="I6">
            <v>83.677538092356798</v>
          </cell>
          <cell r="J6">
            <v>83.829900110391407</v>
          </cell>
          <cell r="K6">
            <v>84.157360014116904</v>
          </cell>
          <cell r="L6">
            <v>84.3349543056421</v>
          </cell>
          <cell r="M6">
            <v>84.555286580209994</v>
          </cell>
          <cell r="N6">
            <v>84.760963401218405</v>
          </cell>
          <cell r="O6">
            <v>84.747493508682297</v>
          </cell>
          <cell r="P6">
            <v>85.083953735411697</v>
          </cell>
          <cell r="Q6">
            <v>85.186341920978094</v>
          </cell>
          <cell r="R6">
            <v>85.216186653270697</v>
          </cell>
          <cell r="S6">
            <v>85.321859018536301</v>
          </cell>
          <cell r="T6">
            <v>85.317394159409304</v>
          </cell>
          <cell r="U6">
            <v>85.431520837856297</v>
          </cell>
          <cell r="V6">
            <v>85.459199185337098</v>
          </cell>
          <cell r="W6">
            <v>85.605112345875398</v>
          </cell>
          <cell r="X6">
            <v>85.574513172483293</v>
          </cell>
          <cell r="Y6">
            <v>85.708664247739307</v>
          </cell>
          <cell r="Z6">
            <v>85.772867064393793</v>
          </cell>
          <cell r="AA6">
            <v>23.708664247739307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 Rates"/>
      <sheetName val="Bosley, Morris, Glenn"/>
      <sheetName val="Hypothetical"/>
      <sheetName val="Average"/>
      <sheetName val="Tables"/>
      <sheetName val="Benefits Data"/>
      <sheetName val="Figure 8"/>
      <sheetName val="5.B4"/>
      <sheetName val="5.B5"/>
      <sheetName val="5.B6"/>
      <sheetName val="5.B7"/>
      <sheetName val="5.B8"/>
      <sheetName val="5.B9"/>
      <sheetName val="6.A4"/>
      <sheetName val="6.B4"/>
      <sheetName val="6.B3"/>
      <sheetName val="6.B5"/>
      <sheetName val="6.B5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F1">
            <v>64</v>
          </cell>
          <cell r="G1">
            <v>65</v>
          </cell>
          <cell r="H1">
            <v>66</v>
          </cell>
          <cell r="I1">
            <v>67</v>
          </cell>
          <cell r="J1">
            <v>68</v>
          </cell>
          <cell r="K1">
            <v>69</v>
          </cell>
          <cell r="L1" t="str">
            <v>70+</v>
          </cell>
        </row>
        <row r="2">
          <cell r="A2" t="str">
            <v>Lowest</v>
          </cell>
          <cell r="D2">
            <v>0.60219999999999996</v>
          </cell>
          <cell r="E2">
            <v>6.0499999999999998E-2</v>
          </cell>
          <cell r="F2">
            <v>6.3200000000000006E-2</v>
          </cell>
          <cell r="G2">
            <v>0.13439999999999999</v>
          </cell>
          <cell r="H2">
            <v>1.21E-2</v>
          </cell>
          <cell r="I2">
            <v>1.4800000000000001E-2</v>
          </cell>
          <cell r="J2">
            <v>1.3399999999999999E-2</v>
          </cell>
          <cell r="K2">
            <v>5.3750000000000006E-2</v>
          </cell>
          <cell r="L2">
            <v>4.5650000000000079E-2</v>
          </cell>
        </row>
        <row r="3">
          <cell r="A3" t="str">
            <v>Second</v>
          </cell>
          <cell r="D3">
            <v>0.54310000000000003</v>
          </cell>
          <cell r="E3">
            <v>6.93E-2</v>
          </cell>
          <cell r="F3">
            <v>7.0699999999999999E-2</v>
          </cell>
          <cell r="G3">
            <v>0.1754</v>
          </cell>
          <cell r="H3">
            <v>2.4E-2</v>
          </cell>
          <cell r="I3">
            <v>8.2000000000000007E-3</v>
          </cell>
          <cell r="J3">
            <v>1.2699999999999999E-2</v>
          </cell>
          <cell r="K3">
            <v>4.0566666666666668E-2</v>
          </cell>
          <cell r="L3">
            <v>5.6033333333333268E-2</v>
          </cell>
        </row>
        <row r="4">
          <cell r="A4" t="str">
            <v>Middle</v>
          </cell>
          <cell r="D4">
            <v>0.44059999999999999</v>
          </cell>
          <cell r="E4">
            <v>0.104</v>
          </cell>
          <cell r="F4">
            <v>8.09E-2</v>
          </cell>
          <cell r="G4">
            <v>0.22770000000000001</v>
          </cell>
          <cell r="H4">
            <v>1.8200000000000001E-2</v>
          </cell>
          <cell r="I4">
            <v>1.8200000000000001E-2</v>
          </cell>
          <cell r="J4">
            <v>1.49E-2</v>
          </cell>
          <cell r="K4">
            <v>4.1799999999999997E-2</v>
          </cell>
          <cell r="L4">
            <v>5.3700000000000081E-2</v>
          </cell>
        </row>
        <row r="5">
          <cell r="A5" t="str">
            <v>Fourth</v>
          </cell>
          <cell r="D5">
            <v>0.48459999999999998</v>
          </cell>
          <cell r="E5">
            <v>7.6799999999999993E-2</v>
          </cell>
          <cell r="F5">
            <v>5.8700000000000002E-2</v>
          </cell>
          <cell r="G5">
            <v>0.22489999999999999</v>
          </cell>
          <cell r="H5">
            <v>2.5100000000000001E-2</v>
          </cell>
          <cell r="I5">
            <v>7.0000000000000001E-3</v>
          </cell>
          <cell r="J5">
            <v>7.0000000000000001E-3</v>
          </cell>
          <cell r="K5">
            <v>4.4233333333333333E-2</v>
          </cell>
          <cell r="L5">
            <v>7.1666666666666656E-2</v>
          </cell>
        </row>
        <row r="6">
          <cell r="A6" t="str">
            <v>Highest</v>
          </cell>
          <cell r="D6">
            <v>0.37080000000000002</v>
          </cell>
          <cell r="E6">
            <v>8.8599999999999998E-2</v>
          </cell>
          <cell r="F6">
            <v>7.9299999999999995E-2</v>
          </cell>
          <cell r="G6">
            <v>0.32469999999999999</v>
          </cell>
          <cell r="H6">
            <v>1.8499999999999999E-2</v>
          </cell>
          <cell r="I6">
            <v>3.1399999999999997E-2</v>
          </cell>
          <cell r="J6">
            <v>5.4999999999999997E-3</v>
          </cell>
          <cell r="K6">
            <v>2.8866666666666665E-2</v>
          </cell>
          <cell r="L6">
            <v>5.2333333333333343E-2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zoomScale="125" zoomScaleNormal="125" workbookViewId="0"/>
  </sheetViews>
  <sheetFormatPr baseColWidth="10" defaultColWidth="9.1640625" defaultRowHeight="16"/>
  <cols>
    <col min="1" max="1" width="9.1640625" style="99"/>
    <col min="2" max="2" width="9.1640625" style="98"/>
    <col min="3" max="16384" width="9.1640625" style="1"/>
  </cols>
  <sheetData>
    <row r="1" spans="1:1">
      <c r="A1" s="20" t="s">
        <v>103</v>
      </c>
    </row>
    <row r="20" spans="1:2">
      <c r="A20" s="21" t="s">
        <v>104</v>
      </c>
    </row>
    <row r="21" spans="1:2">
      <c r="A21" s="104" t="s">
        <v>68</v>
      </c>
    </row>
    <row r="24" spans="1:2">
      <c r="A24" s="100">
        <v>1956</v>
      </c>
      <c r="B24" s="101">
        <v>16.899999999999999</v>
      </c>
    </row>
    <row r="25" spans="1:2">
      <c r="A25" s="102">
        <v>2020</v>
      </c>
      <c r="B25" s="103">
        <v>21.6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9AC4-8149-884E-8DB8-F82864B18EBF}">
  <dimension ref="A1:M31"/>
  <sheetViews>
    <sheetView zoomScale="125" zoomScaleNormal="125" workbookViewId="0"/>
  </sheetViews>
  <sheetFormatPr baseColWidth="10" defaultColWidth="8.83203125" defaultRowHeight="15"/>
  <cols>
    <col min="1" max="1" width="8.83203125" style="117"/>
    <col min="11" max="11" width="13.33203125" bestFit="1" customWidth="1"/>
    <col min="13" max="13" width="20.1640625" bestFit="1" customWidth="1"/>
  </cols>
  <sheetData>
    <row r="1" spans="1:13" ht="16">
      <c r="A1" s="20" t="s">
        <v>125</v>
      </c>
    </row>
    <row r="2" spans="1:13">
      <c r="K2" s="10"/>
    </row>
    <row r="3" spans="1:13">
      <c r="K3" s="10"/>
      <c r="M3" s="134"/>
    </row>
    <row r="4" spans="1:13">
      <c r="K4" s="10"/>
      <c r="M4" s="134"/>
    </row>
    <row r="5" spans="1:13">
      <c r="K5" s="10"/>
      <c r="M5" s="134"/>
    </row>
    <row r="6" spans="1:13">
      <c r="K6" s="10"/>
      <c r="M6" s="134"/>
    </row>
    <row r="8" spans="1:13">
      <c r="B8" s="135"/>
    </row>
    <row r="21" spans="1:10">
      <c r="A21" s="120" t="s">
        <v>126</v>
      </c>
    </row>
    <row r="22" spans="1:10">
      <c r="A22" s="21" t="s">
        <v>127</v>
      </c>
    </row>
    <row r="23" spans="1:10">
      <c r="A23" s="104" t="s">
        <v>68</v>
      </c>
    </row>
    <row r="26" spans="1:10" ht="16">
      <c r="A26" s="140" t="s">
        <v>123</v>
      </c>
      <c r="B26" s="23">
        <v>62</v>
      </c>
      <c r="C26" s="23">
        <v>63</v>
      </c>
      <c r="D26" s="23">
        <v>64</v>
      </c>
      <c r="E26" s="23">
        <v>65</v>
      </c>
      <c r="F26" s="23">
        <v>66</v>
      </c>
      <c r="G26" s="23">
        <v>67</v>
      </c>
      <c r="H26" s="23">
        <v>68</v>
      </c>
      <c r="I26" s="23">
        <v>69</v>
      </c>
      <c r="J26" s="23" t="s">
        <v>124</v>
      </c>
    </row>
    <row r="27" spans="1:10" ht="16">
      <c r="A27" s="106" t="s">
        <v>69</v>
      </c>
      <c r="B27" s="136">
        <v>0.60219999999999996</v>
      </c>
      <c r="C27" s="136">
        <v>6.0499999999999998E-2</v>
      </c>
      <c r="D27" s="136">
        <v>6.3200000000000006E-2</v>
      </c>
      <c r="E27" s="136">
        <v>0.13439999999999999</v>
      </c>
      <c r="F27" s="136">
        <v>1.21E-2</v>
      </c>
      <c r="G27" s="136">
        <v>1.4800000000000001E-2</v>
      </c>
      <c r="H27" s="136">
        <v>1.3399999999999999E-2</v>
      </c>
      <c r="I27" s="137">
        <v>5.3750000000000006E-2</v>
      </c>
      <c r="J27" s="137">
        <v>4.5650000000000079E-2</v>
      </c>
    </row>
    <row r="28" spans="1:10" ht="16">
      <c r="A28" s="106" t="s">
        <v>73</v>
      </c>
      <c r="B28" s="136">
        <v>0.54310000000000003</v>
      </c>
      <c r="C28" s="136">
        <v>6.93E-2</v>
      </c>
      <c r="D28" s="136">
        <v>7.0699999999999999E-2</v>
      </c>
      <c r="E28" s="136">
        <v>0.1754</v>
      </c>
      <c r="F28" s="136">
        <v>2.4E-2</v>
      </c>
      <c r="G28" s="136">
        <v>8.2000000000000007E-3</v>
      </c>
      <c r="H28" s="136">
        <v>1.2699999999999999E-2</v>
      </c>
      <c r="I28" s="137">
        <v>4.0566666666666668E-2</v>
      </c>
      <c r="J28" s="137">
        <v>5.6033333333333268E-2</v>
      </c>
    </row>
    <row r="29" spans="1:10" ht="16">
      <c r="A29" s="106" t="s">
        <v>74</v>
      </c>
      <c r="B29" s="136">
        <v>0.44059999999999999</v>
      </c>
      <c r="C29" s="136">
        <v>0.104</v>
      </c>
      <c r="D29" s="136">
        <v>8.09E-2</v>
      </c>
      <c r="E29" s="136">
        <v>0.22770000000000001</v>
      </c>
      <c r="F29" s="136">
        <v>1.8200000000000001E-2</v>
      </c>
      <c r="G29" s="136">
        <v>1.8200000000000001E-2</v>
      </c>
      <c r="H29" s="136">
        <v>1.49E-2</v>
      </c>
      <c r="I29" s="137">
        <v>4.1799999999999997E-2</v>
      </c>
      <c r="J29" s="137">
        <v>5.3700000000000081E-2</v>
      </c>
    </row>
    <row r="30" spans="1:10" ht="16">
      <c r="A30" s="106" t="s">
        <v>75</v>
      </c>
      <c r="B30" s="136">
        <v>0.48459999999999998</v>
      </c>
      <c r="C30" s="136">
        <v>7.6799999999999993E-2</v>
      </c>
      <c r="D30" s="136">
        <v>5.8700000000000002E-2</v>
      </c>
      <c r="E30" s="136">
        <v>0.22489999999999999</v>
      </c>
      <c r="F30" s="136">
        <v>2.5100000000000001E-2</v>
      </c>
      <c r="G30" s="136">
        <v>7.0000000000000001E-3</v>
      </c>
      <c r="H30" s="136">
        <v>7.0000000000000001E-3</v>
      </c>
      <c r="I30" s="137">
        <v>4.4233333333333333E-2</v>
      </c>
      <c r="J30" s="137">
        <v>7.1666666666666656E-2</v>
      </c>
    </row>
    <row r="31" spans="1:10" ht="16">
      <c r="A31" s="102" t="s">
        <v>70</v>
      </c>
      <c r="B31" s="138">
        <v>0.37080000000000002</v>
      </c>
      <c r="C31" s="138">
        <v>8.8599999999999998E-2</v>
      </c>
      <c r="D31" s="138">
        <v>7.9299999999999995E-2</v>
      </c>
      <c r="E31" s="138">
        <v>0.32469999999999999</v>
      </c>
      <c r="F31" s="138">
        <v>1.8499999999999999E-2</v>
      </c>
      <c r="G31" s="138">
        <v>3.1399999999999997E-2</v>
      </c>
      <c r="H31" s="138">
        <v>5.4999999999999997E-3</v>
      </c>
      <c r="I31" s="139">
        <v>2.8866666666666665E-2</v>
      </c>
      <c r="J31" s="139">
        <v>5.2333333333333343E-2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6"/>
  <sheetViews>
    <sheetView topLeftCell="K1" workbookViewId="0">
      <selection activeCell="AA26" sqref="AA26"/>
    </sheetView>
  </sheetViews>
  <sheetFormatPr baseColWidth="10" defaultColWidth="11.5" defaultRowHeight="13"/>
  <cols>
    <col min="1" max="1" width="11.33203125" style="2" bestFit="1" customWidth="1"/>
    <col min="2" max="2" width="13.33203125" style="2" customWidth="1"/>
    <col min="3" max="6" width="12.5" style="2" customWidth="1"/>
    <col min="7" max="7" width="8.5" style="2" customWidth="1"/>
    <col min="8" max="8" width="12.1640625" style="2" customWidth="1"/>
    <col min="9" max="9" width="12.5" style="2" bestFit="1" customWidth="1"/>
    <col min="10" max="10" width="10.5" style="2" bestFit="1" customWidth="1"/>
    <col min="11" max="12" width="10.5" style="2" customWidth="1"/>
    <col min="13" max="13" width="10.83203125" style="2" bestFit="1" customWidth="1"/>
    <col min="14" max="15" width="10.83203125" style="2" customWidth="1"/>
    <col min="16" max="16" width="10.5" style="2" customWidth="1"/>
    <col min="17" max="17" width="11.33203125" style="2" bestFit="1" customWidth="1"/>
    <col min="18" max="19" width="11.33203125" style="2" customWidth="1"/>
    <col min="20" max="16384" width="11.5" style="2"/>
  </cols>
  <sheetData>
    <row r="1" spans="1:18">
      <c r="A1" s="2" t="s">
        <v>21</v>
      </c>
      <c r="B1" s="6">
        <f>B2*1.06^3</f>
        <v>1338.2255776000004</v>
      </c>
      <c r="C1" s="6">
        <f>C2*1.24</f>
        <v>1430.7692318698225</v>
      </c>
    </row>
    <row r="2" spans="1:18">
      <c r="A2" s="2" t="s">
        <v>16</v>
      </c>
      <c r="B2" s="6">
        <f>B3*1.06^2</f>
        <v>1123.6000000000001</v>
      </c>
      <c r="C2" s="6">
        <f>B3/0.866666666</f>
        <v>1153.8461547337279</v>
      </c>
    </row>
    <row r="3" spans="1:18">
      <c r="A3" s="2" t="s">
        <v>2</v>
      </c>
      <c r="B3" s="2">
        <v>1000</v>
      </c>
    </row>
    <row r="4" spans="1:18">
      <c r="A4" s="2" t="s">
        <v>3</v>
      </c>
      <c r="B4" s="2">
        <f>B3*(1-(5/9)*36/100)</f>
        <v>800</v>
      </c>
    </row>
    <row r="5" spans="1:18">
      <c r="H5" s="9"/>
    </row>
    <row r="6" spans="1:18">
      <c r="A6" s="2" t="s">
        <v>4</v>
      </c>
      <c r="B6" s="2" t="s">
        <v>5</v>
      </c>
      <c r="C6" s="2" t="s">
        <v>95</v>
      </c>
      <c r="D6" s="2" t="s">
        <v>96</v>
      </c>
      <c r="E6" s="2" t="s">
        <v>97</v>
      </c>
      <c r="F6" s="2" t="s">
        <v>98</v>
      </c>
      <c r="G6" s="2" t="s">
        <v>65</v>
      </c>
      <c r="I6" s="2" t="s">
        <v>99</v>
      </c>
      <c r="K6" s="2" t="s">
        <v>100</v>
      </c>
      <c r="M6" s="2" t="s">
        <v>101</v>
      </c>
      <c r="O6" s="2" t="s">
        <v>102</v>
      </c>
      <c r="P6" s="2" t="s">
        <v>0</v>
      </c>
      <c r="Q6" s="2" t="s">
        <v>64</v>
      </c>
      <c r="R6" s="2" t="s">
        <v>1</v>
      </c>
    </row>
    <row r="7" spans="1:18">
      <c r="A7" s="2">
        <v>1960</v>
      </c>
      <c r="B7" s="2" t="e">
        <f>VLOOKUP(A7,'Figure 2'!$A$24:$B$82,3)</f>
        <v>#REF!</v>
      </c>
      <c r="C7" s="7" t="e">
        <f>VLOOKUP(A7,#REF!,2,FALSE)-62</f>
        <v>#REF!</v>
      </c>
      <c r="D7" s="7" t="e">
        <f>VLOOKUP(A7,#REF!,3,FALSE)-62</f>
        <v>#REF!</v>
      </c>
      <c r="E7" s="7" t="e">
        <f>VLOOKUP(A7,#REF!,5,FALSE)-67</f>
        <v>#REF!</v>
      </c>
      <c r="F7" s="7" t="e">
        <f>VLOOKUP(A7,#REF!,6,FALSE)-67</f>
        <v>#REF!</v>
      </c>
      <c r="G7" s="3" t="e">
        <f>1/(1+B7/100)</f>
        <v>#REF!</v>
      </c>
      <c r="H7" s="3" t="e">
        <f>(1-G7^(1+C7))/(1-G7)</f>
        <v>#REF!</v>
      </c>
      <c r="I7" s="3" t="e">
        <f>$B$4*H7</f>
        <v>#REF!</v>
      </c>
      <c r="J7" s="3" t="e">
        <f>(1-G7^(1+D7))/(1-G7)</f>
        <v>#REF!</v>
      </c>
      <c r="K7" s="3" t="e">
        <f>J7*$B$4</f>
        <v>#REF!</v>
      </c>
      <c r="L7" s="3" t="e">
        <f>(G7^5-G7^(C7+1))/(1-G7)</f>
        <v>#REF!</v>
      </c>
      <c r="M7" s="3" t="e">
        <f t="shared" ref="M7:M65" si="0">L7*$C$2</f>
        <v>#REF!</v>
      </c>
      <c r="N7" s="3" t="e">
        <f>(G7^5-G7^(D7+1))/(1-G7)</f>
        <v>#REF!</v>
      </c>
      <c r="O7" s="3" t="e">
        <f>N7*$C$2</f>
        <v>#REF!</v>
      </c>
      <c r="P7" s="5" t="e">
        <f>I7/M7</f>
        <v>#REF!</v>
      </c>
      <c r="Q7" s="5" t="e">
        <f>AVERAGE(P7,R7)</f>
        <v>#REF!</v>
      </c>
      <c r="R7" s="5" t="e">
        <f>O7/K7</f>
        <v>#REF!</v>
      </c>
    </row>
    <row r="8" spans="1:18">
      <c r="A8" s="2">
        <v>1961</v>
      </c>
      <c r="B8" s="2" t="e">
        <f>VLOOKUP(A8,'Figure 2'!$A$24:$B$82,3)</f>
        <v>#REF!</v>
      </c>
      <c r="C8" s="7" t="e">
        <f>VLOOKUP(A8,#REF!,2,FALSE)-62</f>
        <v>#REF!</v>
      </c>
      <c r="D8" s="7" t="e">
        <f>VLOOKUP(A8,#REF!,3,FALSE)-62</f>
        <v>#REF!</v>
      </c>
      <c r="E8" s="7" t="e">
        <f>VLOOKUP(A8,#REF!,5,FALSE)-67</f>
        <v>#REF!</v>
      </c>
      <c r="F8" s="7" t="e">
        <f>VLOOKUP(A8,#REF!,6,FALSE)-67</f>
        <v>#REF!</v>
      </c>
      <c r="G8" s="3" t="e">
        <f>1/(1+B8/100)</f>
        <v>#REF!</v>
      </c>
      <c r="H8" s="3" t="e">
        <f t="shared" ref="H8:H65" si="1">(1-G8^(1+C8))/(1-G8)</f>
        <v>#REF!</v>
      </c>
      <c r="I8" s="3" t="e">
        <f t="shared" ref="I8:I49" si="2">$B$4*H8</f>
        <v>#REF!</v>
      </c>
      <c r="J8" s="3" t="e">
        <f t="shared" ref="J8:J65" si="3">(1-G8^(1+D8))/(1-G8)</f>
        <v>#REF!</v>
      </c>
      <c r="K8" s="3" t="e">
        <f t="shared" ref="K8:K65" si="4">J8*$B$4</f>
        <v>#REF!</v>
      </c>
      <c r="L8" s="3" t="e">
        <f t="shared" ref="L8:L65" si="5">(G8^5-G8^(C8+1))/(1-G8)</f>
        <v>#REF!</v>
      </c>
      <c r="M8" s="3" t="e">
        <f t="shared" si="0"/>
        <v>#REF!</v>
      </c>
      <c r="N8" s="3" t="e">
        <f t="shared" ref="N8:N65" si="6">(G8^5-G8^(D8+1))/(1-G8)</f>
        <v>#REF!</v>
      </c>
      <c r="O8" s="3" t="e">
        <f t="shared" ref="O8:O65" si="7">N8*$C$2</f>
        <v>#REF!</v>
      </c>
      <c r="P8" s="5" t="e">
        <f t="shared" ref="P8:P65" si="8">I8/M8</f>
        <v>#REF!</v>
      </c>
      <c r="Q8" s="5" t="e">
        <f t="shared" ref="Q8:Q65" si="9">AVERAGE(P8,R8)</f>
        <v>#REF!</v>
      </c>
      <c r="R8" s="5" t="e">
        <f t="shared" ref="R8:R65" si="10">O8/K8</f>
        <v>#REF!</v>
      </c>
    </row>
    <row r="9" spans="1:18">
      <c r="A9" s="2">
        <v>1962</v>
      </c>
      <c r="B9" s="2" t="e">
        <f>VLOOKUP(A9,'Figure 2'!$A$24:$B$82,3)</f>
        <v>#REF!</v>
      </c>
      <c r="C9" s="7" t="e">
        <f>VLOOKUP(A9,#REF!,2,FALSE)-62</f>
        <v>#REF!</v>
      </c>
      <c r="D9" s="7" t="e">
        <f>VLOOKUP(A9,#REF!,3,FALSE)-62</f>
        <v>#REF!</v>
      </c>
      <c r="E9" s="7" t="e">
        <f>VLOOKUP(A9,#REF!,5,FALSE)-67</f>
        <v>#REF!</v>
      </c>
      <c r="F9" s="7" t="e">
        <f>VLOOKUP(A9,#REF!,6,FALSE)-67</f>
        <v>#REF!</v>
      </c>
      <c r="G9" s="3" t="e">
        <f t="shared" ref="G9:G63" si="11">1/(1+B9/100)</f>
        <v>#REF!</v>
      </c>
      <c r="H9" s="3" t="e">
        <f t="shared" si="1"/>
        <v>#REF!</v>
      </c>
      <c r="I9" s="3" t="e">
        <f t="shared" si="2"/>
        <v>#REF!</v>
      </c>
      <c r="J9" s="3" t="e">
        <f t="shared" si="3"/>
        <v>#REF!</v>
      </c>
      <c r="K9" s="3" t="e">
        <f t="shared" si="4"/>
        <v>#REF!</v>
      </c>
      <c r="L9" s="3" t="e">
        <f t="shared" si="5"/>
        <v>#REF!</v>
      </c>
      <c r="M9" s="3" t="e">
        <f t="shared" si="0"/>
        <v>#REF!</v>
      </c>
      <c r="N9" s="3" t="e">
        <f t="shared" si="6"/>
        <v>#REF!</v>
      </c>
      <c r="O9" s="3" t="e">
        <f t="shared" si="7"/>
        <v>#REF!</v>
      </c>
      <c r="P9" s="5" t="e">
        <f t="shared" si="8"/>
        <v>#REF!</v>
      </c>
      <c r="Q9" s="5" t="e">
        <f t="shared" si="9"/>
        <v>#REF!</v>
      </c>
      <c r="R9" s="5" t="e">
        <f t="shared" si="10"/>
        <v>#REF!</v>
      </c>
    </row>
    <row r="10" spans="1:18">
      <c r="A10" s="2">
        <v>1963</v>
      </c>
      <c r="B10" s="2" t="e">
        <f>VLOOKUP(A10,'Figure 2'!$A$24:$B$82,3)</f>
        <v>#REF!</v>
      </c>
      <c r="C10" s="7" t="e">
        <f>VLOOKUP(A10,#REF!,2,FALSE)-62</f>
        <v>#REF!</v>
      </c>
      <c r="D10" s="7" t="e">
        <f>VLOOKUP(A10,#REF!,3,FALSE)-62</f>
        <v>#REF!</v>
      </c>
      <c r="E10" s="7" t="e">
        <f>VLOOKUP(A10,#REF!,5,FALSE)-67</f>
        <v>#REF!</v>
      </c>
      <c r="F10" s="7" t="e">
        <f>VLOOKUP(A10,#REF!,6,FALSE)-67</f>
        <v>#REF!</v>
      </c>
      <c r="G10" s="3" t="e">
        <f t="shared" si="11"/>
        <v>#REF!</v>
      </c>
      <c r="H10" s="3" t="e">
        <f t="shared" si="1"/>
        <v>#REF!</v>
      </c>
      <c r="I10" s="3" t="e">
        <f t="shared" si="2"/>
        <v>#REF!</v>
      </c>
      <c r="J10" s="3" t="e">
        <f t="shared" si="3"/>
        <v>#REF!</v>
      </c>
      <c r="K10" s="3" t="e">
        <f t="shared" si="4"/>
        <v>#REF!</v>
      </c>
      <c r="L10" s="3" t="e">
        <f t="shared" si="5"/>
        <v>#REF!</v>
      </c>
      <c r="M10" s="3" t="e">
        <f t="shared" si="0"/>
        <v>#REF!</v>
      </c>
      <c r="N10" s="3" t="e">
        <f t="shared" si="6"/>
        <v>#REF!</v>
      </c>
      <c r="O10" s="3" t="e">
        <f t="shared" si="7"/>
        <v>#REF!</v>
      </c>
      <c r="P10" s="5" t="e">
        <f t="shared" si="8"/>
        <v>#REF!</v>
      </c>
      <c r="Q10" s="5" t="e">
        <f t="shared" si="9"/>
        <v>#REF!</v>
      </c>
      <c r="R10" s="5" t="e">
        <f t="shared" si="10"/>
        <v>#REF!</v>
      </c>
    </row>
    <row r="11" spans="1:18">
      <c r="A11" s="2">
        <v>1964</v>
      </c>
      <c r="B11" s="2" t="e">
        <f>VLOOKUP(A11,'Figure 2'!$A$24:$B$82,3)</f>
        <v>#REF!</v>
      </c>
      <c r="C11" s="7" t="e">
        <f>VLOOKUP(A11,#REF!,2,FALSE)-62</f>
        <v>#REF!</v>
      </c>
      <c r="D11" s="7" t="e">
        <f>VLOOKUP(A11,#REF!,3,FALSE)-62</f>
        <v>#REF!</v>
      </c>
      <c r="E11" s="7" t="e">
        <f>VLOOKUP(A11,#REF!,5,FALSE)-67</f>
        <v>#REF!</v>
      </c>
      <c r="F11" s="7" t="e">
        <f>VLOOKUP(A11,#REF!,6,FALSE)-67</f>
        <v>#REF!</v>
      </c>
      <c r="G11" s="3" t="e">
        <f t="shared" si="11"/>
        <v>#REF!</v>
      </c>
      <c r="H11" s="3" t="e">
        <f t="shared" si="1"/>
        <v>#REF!</v>
      </c>
      <c r="I11" s="3" t="e">
        <f t="shared" si="2"/>
        <v>#REF!</v>
      </c>
      <c r="J11" s="3" t="e">
        <f t="shared" si="3"/>
        <v>#REF!</v>
      </c>
      <c r="K11" s="3" t="e">
        <f t="shared" si="4"/>
        <v>#REF!</v>
      </c>
      <c r="L11" s="3" t="e">
        <f t="shared" si="5"/>
        <v>#REF!</v>
      </c>
      <c r="M11" s="3" t="e">
        <f t="shared" si="0"/>
        <v>#REF!</v>
      </c>
      <c r="N11" s="3" t="e">
        <f t="shared" si="6"/>
        <v>#REF!</v>
      </c>
      <c r="O11" s="3" t="e">
        <f t="shared" si="7"/>
        <v>#REF!</v>
      </c>
      <c r="P11" s="5" t="e">
        <f t="shared" si="8"/>
        <v>#REF!</v>
      </c>
      <c r="Q11" s="5" t="e">
        <f t="shared" si="9"/>
        <v>#REF!</v>
      </c>
      <c r="R11" s="5" t="e">
        <f t="shared" si="10"/>
        <v>#REF!</v>
      </c>
    </row>
    <row r="12" spans="1:18">
      <c r="A12" s="2">
        <v>1965</v>
      </c>
      <c r="B12" s="2" t="e">
        <f>VLOOKUP(A12,'Figure 2'!$A$24:$B$82,3)</f>
        <v>#REF!</v>
      </c>
      <c r="C12" s="7" t="e">
        <f>VLOOKUP(A12,#REF!,2,FALSE)-62</f>
        <v>#REF!</v>
      </c>
      <c r="D12" s="7" t="e">
        <f>VLOOKUP(A12,#REF!,3,FALSE)-62</f>
        <v>#REF!</v>
      </c>
      <c r="E12" s="7" t="e">
        <f>VLOOKUP(A12,#REF!,5,FALSE)-67</f>
        <v>#REF!</v>
      </c>
      <c r="F12" s="7" t="e">
        <f>VLOOKUP(A12,#REF!,6,FALSE)-67</f>
        <v>#REF!</v>
      </c>
      <c r="G12" s="3" t="e">
        <f t="shared" si="11"/>
        <v>#REF!</v>
      </c>
      <c r="H12" s="3" t="e">
        <f t="shared" si="1"/>
        <v>#REF!</v>
      </c>
      <c r="I12" s="3" t="e">
        <f t="shared" si="2"/>
        <v>#REF!</v>
      </c>
      <c r="J12" s="3" t="e">
        <f t="shared" si="3"/>
        <v>#REF!</v>
      </c>
      <c r="K12" s="3" t="e">
        <f t="shared" si="4"/>
        <v>#REF!</v>
      </c>
      <c r="L12" s="3" t="e">
        <f t="shared" si="5"/>
        <v>#REF!</v>
      </c>
      <c r="M12" s="3" t="e">
        <f t="shared" si="0"/>
        <v>#REF!</v>
      </c>
      <c r="N12" s="3" t="e">
        <f t="shared" si="6"/>
        <v>#REF!</v>
      </c>
      <c r="O12" s="3" t="e">
        <f t="shared" si="7"/>
        <v>#REF!</v>
      </c>
      <c r="P12" s="5" t="e">
        <f t="shared" si="8"/>
        <v>#REF!</v>
      </c>
      <c r="Q12" s="5" t="e">
        <f t="shared" si="9"/>
        <v>#REF!</v>
      </c>
      <c r="R12" s="5" t="e">
        <f t="shared" si="10"/>
        <v>#REF!</v>
      </c>
    </row>
    <row r="13" spans="1:18">
      <c r="A13" s="2">
        <v>1966</v>
      </c>
      <c r="B13" s="2" t="e">
        <f>VLOOKUP(A13,'Figure 2'!$A$24:$B$82,3)</f>
        <v>#REF!</v>
      </c>
      <c r="C13" s="7" t="e">
        <f>VLOOKUP(A13,#REF!,2,FALSE)-62</f>
        <v>#REF!</v>
      </c>
      <c r="D13" s="7" t="e">
        <f>VLOOKUP(A13,#REF!,3,FALSE)-62</f>
        <v>#REF!</v>
      </c>
      <c r="E13" s="7" t="e">
        <f>VLOOKUP(A13,#REF!,5,FALSE)-67</f>
        <v>#REF!</v>
      </c>
      <c r="F13" s="7" t="e">
        <f>VLOOKUP(A13,#REF!,6,FALSE)-67</f>
        <v>#REF!</v>
      </c>
      <c r="G13" s="3" t="e">
        <f t="shared" si="11"/>
        <v>#REF!</v>
      </c>
      <c r="H13" s="3" t="e">
        <f t="shared" si="1"/>
        <v>#REF!</v>
      </c>
      <c r="I13" s="3" t="e">
        <f t="shared" si="2"/>
        <v>#REF!</v>
      </c>
      <c r="J13" s="3" t="e">
        <f t="shared" si="3"/>
        <v>#REF!</v>
      </c>
      <c r="K13" s="3" t="e">
        <f t="shared" si="4"/>
        <v>#REF!</v>
      </c>
      <c r="L13" s="3" t="e">
        <f t="shared" si="5"/>
        <v>#REF!</v>
      </c>
      <c r="M13" s="3" t="e">
        <f t="shared" si="0"/>
        <v>#REF!</v>
      </c>
      <c r="N13" s="3" t="e">
        <f t="shared" si="6"/>
        <v>#REF!</v>
      </c>
      <c r="O13" s="3" t="e">
        <f t="shared" si="7"/>
        <v>#REF!</v>
      </c>
      <c r="P13" s="5" t="e">
        <f t="shared" si="8"/>
        <v>#REF!</v>
      </c>
      <c r="Q13" s="5" t="e">
        <f t="shared" si="9"/>
        <v>#REF!</v>
      </c>
      <c r="R13" s="5" t="e">
        <f t="shared" si="10"/>
        <v>#REF!</v>
      </c>
    </row>
    <row r="14" spans="1:18">
      <c r="A14" s="2">
        <v>1967</v>
      </c>
      <c r="B14" s="2" t="e">
        <f>VLOOKUP(A14,'Figure 2'!$A$24:$B$82,3)</f>
        <v>#REF!</v>
      </c>
      <c r="C14" s="7" t="e">
        <f>VLOOKUP(A14,#REF!,2,FALSE)-62</f>
        <v>#REF!</v>
      </c>
      <c r="D14" s="7" t="e">
        <f>VLOOKUP(A14,#REF!,3,FALSE)-62</f>
        <v>#REF!</v>
      </c>
      <c r="E14" s="7" t="e">
        <f>VLOOKUP(A14,#REF!,5,FALSE)-67</f>
        <v>#REF!</v>
      </c>
      <c r="F14" s="7" t="e">
        <f>VLOOKUP(A14,#REF!,6,FALSE)-67</f>
        <v>#REF!</v>
      </c>
      <c r="G14" s="3" t="e">
        <f>1/(1+B14/100)</f>
        <v>#REF!</v>
      </c>
      <c r="H14" s="3" t="e">
        <f t="shared" si="1"/>
        <v>#REF!</v>
      </c>
      <c r="I14" s="3" t="e">
        <f t="shared" si="2"/>
        <v>#REF!</v>
      </c>
      <c r="J14" s="3" t="e">
        <f t="shared" si="3"/>
        <v>#REF!</v>
      </c>
      <c r="K14" s="3" t="e">
        <f t="shared" si="4"/>
        <v>#REF!</v>
      </c>
      <c r="L14" s="3" t="e">
        <f t="shared" si="5"/>
        <v>#REF!</v>
      </c>
      <c r="M14" s="3" t="e">
        <f t="shared" si="0"/>
        <v>#REF!</v>
      </c>
      <c r="N14" s="3" t="e">
        <f t="shared" si="6"/>
        <v>#REF!</v>
      </c>
      <c r="O14" s="3" t="e">
        <f t="shared" si="7"/>
        <v>#REF!</v>
      </c>
      <c r="P14" s="5" t="e">
        <f t="shared" si="8"/>
        <v>#REF!</v>
      </c>
      <c r="Q14" s="5" t="e">
        <f t="shared" si="9"/>
        <v>#REF!</v>
      </c>
      <c r="R14" s="5" t="e">
        <f t="shared" si="10"/>
        <v>#REF!</v>
      </c>
    </row>
    <row r="15" spans="1:18">
      <c r="A15" s="2">
        <v>1968</v>
      </c>
      <c r="B15" s="2" t="e">
        <f>VLOOKUP(A15,'Figure 2'!$A$24:$B$82,3)</f>
        <v>#REF!</v>
      </c>
      <c r="C15" s="7" t="e">
        <f>VLOOKUP(A15,#REF!,2,FALSE)-62</f>
        <v>#REF!</v>
      </c>
      <c r="D15" s="7" t="e">
        <f>VLOOKUP(A15,#REF!,3,FALSE)-62</f>
        <v>#REF!</v>
      </c>
      <c r="E15" s="7" t="e">
        <f>VLOOKUP(A15,#REF!,5,FALSE)-67</f>
        <v>#REF!</v>
      </c>
      <c r="F15" s="7" t="e">
        <f>VLOOKUP(A15,#REF!,6,FALSE)-67</f>
        <v>#REF!</v>
      </c>
      <c r="G15" s="3" t="e">
        <f t="shared" si="11"/>
        <v>#REF!</v>
      </c>
      <c r="H15" s="3" t="e">
        <f t="shared" si="1"/>
        <v>#REF!</v>
      </c>
      <c r="I15" s="3" t="e">
        <f t="shared" si="2"/>
        <v>#REF!</v>
      </c>
      <c r="J15" s="3" t="e">
        <f t="shared" si="3"/>
        <v>#REF!</v>
      </c>
      <c r="K15" s="3" t="e">
        <f t="shared" si="4"/>
        <v>#REF!</v>
      </c>
      <c r="L15" s="3" t="e">
        <f t="shared" si="5"/>
        <v>#REF!</v>
      </c>
      <c r="M15" s="3" t="e">
        <f t="shared" si="0"/>
        <v>#REF!</v>
      </c>
      <c r="N15" s="3" t="e">
        <f t="shared" si="6"/>
        <v>#REF!</v>
      </c>
      <c r="O15" s="3" t="e">
        <f t="shared" si="7"/>
        <v>#REF!</v>
      </c>
      <c r="P15" s="5" t="e">
        <f t="shared" si="8"/>
        <v>#REF!</v>
      </c>
      <c r="Q15" s="5" t="e">
        <f t="shared" si="9"/>
        <v>#REF!</v>
      </c>
      <c r="R15" s="5" t="e">
        <f t="shared" si="10"/>
        <v>#REF!</v>
      </c>
    </row>
    <row r="16" spans="1:18">
      <c r="A16" s="2">
        <v>1969</v>
      </c>
      <c r="B16" s="2" t="e">
        <f>VLOOKUP(A16,'Figure 2'!$A$24:$B$82,3)</f>
        <v>#REF!</v>
      </c>
      <c r="C16" s="7" t="e">
        <f>VLOOKUP(A16,#REF!,2,FALSE)-62</f>
        <v>#REF!</v>
      </c>
      <c r="D16" s="7" t="e">
        <f>VLOOKUP(A16,#REF!,3,FALSE)-62</f>
        <v>#REF!</v>
      </c>
      <c r="E16" s="7" t="e">
        <f>VLOOKUP(A16,#REF!,5,FALSE)-67</f>
        <v>#REF!</v>
      </c>
      <c r="F16" s="7" t="e">
        <f>VLOOKUP(A16,#REF!,6,FALSE)-67</f>
        <v>#REF!</v>
      </c>
      <c r="G16" s="3" t="e">
        <f t="shared" si="11"/>
        <v>#REF!</v>
      </c>
      <c r="H16" s="3" t="e">
        <f t="shared" si="1"/>
        <v>#REF!</v>
      </c>
      <c r="I16" s="3" t="e">
        <f t="shared" si="2"/>
        <v>#REF!</v>
      </c>
      <c r="J16" s="3" t="e">
        <f t="shared" si="3"/>
        <v>#REF!</v>
      </c>
      <c r="K16" s="3" t="e">
        <f t="shared" si="4"/>
        <v>#REF!</v>
      </c>
      <c r="L16" s="3" t="e">
        <f t="shared" si="5"/>
        <v>#REF!</v>
      </c>
      <c r="M16" s="3" t="e">
        <f t="shared" si="0"/>
        <v>#REF!</v>
      </c>
      <c r="N16" s="3" t="e">
        <f t="shared" si="6"/>
        <v>#REF!</v>
      </c>
      <c r="O16" s="3" t="e">
        <f t="shared" si="7"/>
        <v>#REF!</v>
      </c>
      <c r="P16" s="5" t="e">
        <f t="shared" si="8"/>
        <v>#REF!</v>
      </c>
      <c r="Q16" s="5" t="e">
        <f t="shared" si="9"/>
        <v>#REF!</v>
      </c>
      <c r="R16" s="5" t="e">
        <f t="shared" si="10"/>
        <v>#REF!</v>
      </c>
    </row>
    <row r="17" spans="1:18">
      <c r="A17" s="2">
        <v>1970</v>
      </c>
      <c r="B17" s="2" t="e">
        <f>VLOOKUP(A17,'Figure 2'!$A$24:$B$82,3)</f>
        <v>#REF!</v>
      </c>
      <c r="C17" s="7" t="e">
        <f>VLOOKUP(A17,#REF!,2,FALSE)-62</f>
        <v>#REF!</v>
      </c>
      <c r="D17" s="7" t="e">
        <f>VLOOKUP(A17,#REF!,3,FALSE)-62</f>
        <v>#REF!</v>
      </c>
      <c r="E17" s="7" t="e">
        <f>VLOOKUP(A17,#REF!,5,FALSE)-67</f>
        <v>#REF!</v>
      </c>
      <c r="F17" s="7" t="e">
        <f>VLOOKUP(A17,#REF!,6,FALSE)-67</f>
        <v>#REF!</v>
      </c>
      <c r="G17" s="3" t="e">
        <f t="shared" si="11"/>
        <v>#REF!</v>
      </c>
      <c r="H17" s="3" t="e">
        <f t="shared" si="1"/>
        <v>#REF!</v>
      </c>
      <c r="I17" s="3" t="e">
        <f t="shared" si="2"/>
        <v>#REF!</v>
      </c>
      <c r="J17" s="3" t="e">
        <f t="shared" si="3"/>
        <v>#REF!</v>
      </c>
      <c r="K17" s="3" t="e">
        <f t="shared" si="4"/>
        <v>#REF!</v>
      </c>
      <c r="L17" s="3" t="e">
        <f t="shared" si="5"/>
        <v>#REF!</v>
      </c>
      <c r="M17" s="3" t="e">
        <f t="shared" si="0"/>
        <v>#REF!</v>
      </c>
      <c r="N17" s="3" t="e">
        <f t="shared" si="6"/>
        <v>#REF!</v>
      </c>
      <c r="O17" s="3" t="e">
        <f t="shared" si="7"/>
        <v>#REF!</v>
      </c>
      <c r="P17" s="5" t="e">
        <f t="shared" si="8"/>
        <v>#REF!</v>
      </c>
      <c r="Q17" s="5" t="e">
        <f t="shared" si="9"/>
        <v>#REF!</v>
      </c>
      <c r="R17" s="5" t="e">
        <f t="shared" si="10"/>
        <v>#REF!</v>
      </c>
    </row>
    <row r="18" spans="1:18">
      <c r="A18" s="2">
        <v>1971</v>
      </c>
      <c r="B18" s="2" t="e">
        <f>VLOOKUP(A18,'Figure 2'!$A$24:$B$82,3)</f>
        <v>#REF!</v>
      </c>
      <c r="C18" s="7" t="e">
        <f>VLOOKUP(A18,#REF!,2,FALSE)-62</f>
        <v>#REF!</v>
      </c>
      <c r="D18" s="7" t="e">
        <f>VLOOKUP(A18,#REF!,3,FALSE)-62</f>
        <v>#REF!</v>
      </c>
      <c r="E18" s="7" t="e">
        <f>VLOOKUP(A18,#REF!,5,FALSE)-67</f>
        <v>#REF!</v>
      </c>
      <c r="F18" s="7" t="e">
        <f>VLOOKUP(A18,#REF!,6,FALSE)-67</f>
        <v>#REF!</v>
      </c>
      <c r="G18" s="3" t="e">
        <f t="shared" si="11"/>
        <v>#REF!</v>
      </c>
      <c r="H18" s="3" t="e">
        <f t="shared" si="1"/>
        <v>#REF!</v>
      </c>
      <c r="I18" s="3" t="e">
        <f t="shared" si="2"/>
        <v>#REF!</v>
      </c>
      <c r="J18" s="3" t="e">
        <f t="shared" si="3"/>
        <v>#REF!</v>
      </c>
      <c r="K18" s="3" t="e">
        <f t="shared" si="4"/>
        <v>#REF!</v>
      </c>
      <c r="L18" s="3" t="e">
        <f t="shared" si="5"/>
        <v>#REF!</v>
      </c>
      <c r="M18" s="3" t="e">
        <f t="shared" si="0"/>
        <v>#REF!</v>
      </c>
      <c r="N18" s="3" t="e">
        <f t="shared" si="6"/>
        <v>#REF!</v>
      </c>
      <c r="O18" s="3" t="e">
        <f t="shared" si="7"/>
        <v>#REF!</v>
      </c>
      <c r="P18" s="5" t="e">
        <f t="shared" si="8"/>
        <v>#REF!</v>
      </c>
      <c r="Q18" s="5" t="e">
        <f t="shared" si="9"/>
        <v>#REF!</v>
      </c>
      <c r="R18" s="5" t="e">
        <f t="shared" si="10"/>
        <v>#REF!</v>
      </c>
    </row>
    <row r="19" spans="1:18">
      <c r="A19" s="2">
        <v>1972</v>
      </c>
      <c r="B19" s="2" t="e">
        <f>VLOOKUP(A19,'Figure 2'!$A$24:$B$82,3)</f>
        <v>#REF!</v>
      </c>
      <c r="C19" s="7" t="e">
        <f>VLOOKUP(A19,#REF!,2,FALSE)-62</f>
        <v>#REF!</v>
      </c>
      <c r="D19" s="7" t="e">
        <f>VLOOKUP(A19,#REF!,3,FALSE)-62</f>
        <v>#REF!</v>
      </c>
      <c r="E19" s="7" t="e">
        <f>VLOOKUP(A19,#REF!,5,FALSE)-67</f>
        <v>#REF!</v>
      </c>
      <c r="F19" s="7" t="e">
        <f>VLOOKUP(A19,#REF!,6,FALSE)-67</f>
        <v>#REF!</v>
      </c>
      <c r="G19" s="3" t="e">
        <f t="shared" si="11"/>
        <v>#REF!</v>
      </c>
      <c r="H19" s="3" t="e">
        <f t="shared" si="1"/>
        <v>#REF!</v>
      </c>
      <c r="I19" s="3" t="e">
        <f t="shared" si="2"/>
        <v>#REF!</v>
      </c>
      <c r="J19" s="3" t="e">
        <f t="shared" si="3"/>
        <v>#REF!</v>
      </c>
      <c r="K19" s="3" t="e">
        <f t="shared" si="4"/>
        <v>#REF!</v>
      </c>
      <c r="L19" s="3" t="e">
        <f t="shared" si="5"/>
        <v>#REF!</v>
      </c>
      <c r="M19" s="3" t="e">
        <f t="shared" si="0"/>
        <v>#REF!</v>
      </c>
      <c r="N19" s="3" t="e">
        <f t="shared" si="6"/>
        <v>#REF!</v>
      </c>
      <c r="O19" s="3" t="e">
        <f t="shared" si="7"/>
        <v>#REF!</v>
      </c>
      <c r="P19" s="5" t="e">
        <f t="shared" si="8"/>
        <v>#REF!</v>
      </c>
      <c r="Q19" s="5" t="e">
        <f t="shared" si="9"/>
        <v>#REF!</v>
      </c>
      <c r="R19" s="5" t="e">
        <f t="shared" si="10"/>
        <v>#REF!</v>
      </c>
    </row>
    <row r="20" spans="1:18">
      <c r="A20" s="2">
        <v>1973</v>
      </c>
      <c r="B20" s="2" t="e">
        <f>VLOOKUP(A20,'Figure 2'!$A$24:$B$82,3)</f>
        <v>#REF!</v>
      </c>
      <c r="C20" s="7" t="e">
        <f>VLOOKUP(A20,#REF!,2,FALSE)-62</f>
        <v>#REF!</v>
      </c>
      <c r="D20" s="7" t="e">
        <f>VLOOKUP(A20,#REF!,3,FALSE)-62</f>
        <v>#REF!</v>
      </c>
      <c r="E20" s="7" t="e">
        <f>VLOOKUP(A20,#REF!,5,FALSE)-67</f>
        <v>#REF!</v>
      </c>
      <c r="F20" s="7" t="e">
        <f>VLOOKUP(A20,#REF!,6,FALSE)-67</f>
        <v>#REF!</v>
      </c>
      <c r="G20" s="3" t="e">
        <f t="shared" si="11"/>
        <v>#REF!</v>
      </c>
      <c r="H20" s="3" t="e">
        <f t="shared" si="1"/>
        <v>#REF!</v>
      </c>
      <c r="I20" s="3" t="e">
        <f t="shared" si="2"/>
        <v>#REF!</v>
      </c>
      <c r="J20" s="3" t="e">
        <f t="shared" si="3"/>
        <v>#REF!</v>
      </c>
      <c r="K20" s="3" t="e">
        <f t="shared" si="4"/>
        <v>#REF!</v>
      </c>
      <c r="L20" s="3" t="e">
        <f t="shared" si="5"/>
        <v>#REF!</v>
      </c>
      <c r="M20" s="3" t="e">
        <f t="shared" si="0"/>
        <v>#REF!</v>
      </c>
      <c r="N20" s="3" t="e">
        <f t="shared" si="6"/>
        <v>#REF!</v>
      </c>
      <c r="O20" s="3" t="e">
        <f t="shared" si="7"/>
        <v>#REF!</v>
      </c>
      <c r="P20" s="5" t="e">
        <f t="shared" si="8"/>
        <v>#REF!</v>
      </c>
      <c r="Q20" s="5" t="e">
        <f t="shared" si="9"/>
        <v>#REF!</v>
      </c>
      <c r="R20" s="5" t="e">
        <f t="shared" si="10"/>
        <v>#REF!</v>
      </c>
    </row>
    <row r="21" spans="1:18">
      <c r="A21" s="2">
        <v>1974</v>
      </c>
      <c r="B21" s="2" t="e">
        <f>VLOOKUP(A21,'Figure 2'!$A$24:$B$82,3)</f>
        <v>#REF!</v>
      </c>
      <c r="C21" s="7" t="e">
        <f>VLOOKUP(A21,#REF!,2,FALSE)-62</f>
        <v>#REF!</v>
      </c>
      <c r="D21" s="7" t="e">
        <f>VLOOKUP(A21,#REF!,3,FALSE)-62</f>
        <v>#REF!</v>
      </c>
      <c r="E21" s="7" t="e">
        <f>VLOOKUP(A21,#REF!,5,FALSE)-67</f>
        <v>#REF!</v>
      </c>
      <c r="F21" s="7" t="e">
        <f>VLOOKUP(A21,#REF!,6,FALSE)-67</f>
        <v>#REF!</v>
      </c>
      <c r="G21" s="3" t="e">
        <f t="shared" si="11"/>
        <v>#REF!</v>
      </c>
      <c r="H21" s="3" t="e">
        <f t="shared" si="1"/>
        <v>#REF!</v>
      </c>
      <c r="I21" s="3" t="e">
        <f t="shared" si="2"/>
        <v>#REF!</v>
      </c>
      <c r="J21" s="3" t="e">
        <f t="shared" si="3"/>
        <v>#REF!</v>
      </c>
      <c r="K21" s="3" t="e">
        <f t="shared" si="4"/>
        <v>#REF!</v>
      </c>
      <c r="L21" s="3" t="e">
        <f t="shared" si="5"/>
        <v>#REF!</v>
      </c>
      <c r="M21" s="3" t="e">
        <f t="shared" si="0"/>
        <v>#REF!</v>
      </c>
      <c r="N21" s="3" t="e">
        <f t="shared" si="6"/>
        <v>#REF!</v>
      </c>
      <c r="O21" s="3" t="e">
        <f t="shared" si="7"/>
        <v>#REF!</v>
      </c>
      <c r="P21" s="5" t="e">
        <f t="shared" si="8"/>
        <v>#REF!</v>
      </c>
      <c r="Q21" s="5" t="e">
        <f t="shared" si="9"/>
        <v>#REF!</v>
      </c>
      <c r="R21" s="5" t="e">
        <f t="shared" si="10"/>
        <v>#REF!</v>
      </c>
    </row>
    <row r="22" spans="1:18">
      <c r="A22" s="2">
        <v>1975</v>
      </c>
      <c r="B22" s="2" t="e">
        <f>VLOOKUP(A22,'Figure 2'!$A$24:$B$82,3)</f>
        <v>#REF!</v>
      </c>
      <c r="C22" s="7" t="e">
        <f>VLOOKUP(A22,#REF!,2,FALSE)-62</f>
        <v>#REF!</v>
      </c>
      <c r="D22" s="7" t="e">
        <f>VLOOKUP(A22,#REF!,3,FALSE)-62</f>
        <v>#REF!</v>
      </c>
      <c r="E22" s="7" t="e">
        <f>VLOOKUP(A22,#REF!,5,FALSE)-67</f>
        <v>#REF!</v>
      </c>
      <c r="F22" s="7" t="e">
        <f>VLOOKUP(A22,#REF!,6,FALSE)-67</f>
        <v>#REF!</v>
      </c>
      <c r="G22" s="3" t="e">
        <f t="shared" si="11"/>
        <v>#REF!</v>
      </c>
      <c r="H22" s="3" t="e">
        <f t="shared" si="1"/>
        <v>#REF!</v>
      </c>
      <c r="I22" s="3" t="e">
        <f t="shared" si="2"/>
        <v>#REF!</v>
      </c>
      <c r="J22" s="3" t="e">
        <f t="shared" si="3"/>
        <v>#REF!</v>
      </c>
      <c r="K22" s="3" t="e">
        <f t="shared" si="4"/>
        <v>#REF!</v>
      </c>
      <c r="L22" s="3" t="e">
        <f t="shared" si="5"/>
        <v>#REF!</v>
      </c>
      <c r="M22" s="3" t="e">
        <f t="shared" si="0"/>
        <v>#REF!</v>
      </c>
      <c r="N22" s="3" t="e">
        <f t="shared" si="6"/>
        <v>#REF!</v>
      </c>
      <c r="O22" s="3" t="e">
        <f t="shared" si="7"/>
        <v>#REF!</v>
      </c>
      <c r="P22" s="5" t="e">
        <f t="shared" si="8"/>
        <v>#REF!</v>
      </c>
      <c r="Q22" s="5" t="e">
        <f t="shared" si="9"/>
        <v>#REF!</v>
      </c>
      <c r="R22" s="5" t="e">
        <f t="shared" si="10"/>
        <v>#REF!</v>
      </c>
    </row>
    <row r="23" spans="1:18">
      <c r="A23" s="2">
        <v>1976</v>
      </c>
      <c r="B23" s="2" t="e">
        <f>VLOOKUP(A23,'Figure 2'!$A$24:$B$82,3)</f>
        <v>#REF!</v>
      </c>
      <c r="C23" s="7" t="e">
        <f>VLOOKUP(A23,#REF!,2,FALSE)-62</f>
        <v>#REF!</v>
      </c>
      <c r="D23" s="7" t="e">
        <f>VLOOKUP(A23,#REF!,3,FALSE)-62</f>
        <v>#REF!</v>
      </c>
      <c r="E23" s="7" t="e">
        <f>VLOOKUP(A23,#REF!,5,FALSE)-67</f>
        <v>#REF!</v>
      </c>
      <c r="F23" s="7" t="e">
        <f>VLOOKUP(A23,#REF!,6,FALSE)-67</f>
        <v>#REF!</v>
      </c>
      <c r="G23" s="3" t="e">
        <f t="shared" si="11"/>
        <v>#REF!</v>
      </c>
      <c r="H23" s="3" t="e">
        <f t="shared" si="1"/>
        <v>#REF!</v>
      </c>
      <c r="I23" s="3" t="e">
        <f t="shared" si="2"/>
        <v>#REF!</v>
      </c>
      <c r="J23" s="3" t="e">
        <f t="shared" si="3"/>
        <v>#REF!</v>
      </c>
      <c r="K23" s="3" t="e">
        <f t="shared" si="4"/>
        <v>#REF!</v>
      </c>
      <c r="L23" s="3" t="e">
        <f t="shared" si="5"/>
        <v>#REF!</v>
      </c>
      <c r="M23" s="3" t="e">
        <f t="shared" si="0"/>
        <v>#REF!</v>
      </c>
      <c r="N23" s="3" t="e">
        <f t="shared" si="6"/>
        <v>#REF!</v>
      </c>
      <c r="O23" s="3" t="e">
        <f t="shared" si="7"/>
        <v>#REF!</v>
      </c>
      <c r="P23" s="5" t="e">
        <f t="shared" si="8"/>
        <v>#REF!</v>
      </c>
      <c r="Q23" s="5" t="e">
        <f t="shared" si="9"/>
        <v>#REF!</v>
      </c>
      <c r="R23" s="5" t="e">
        <f t="shared" si="10"/>
        <v>#REF!</v>
      </c>
    </row>
    <row r="24" spans="1:18">
      <c r="A24" s="2">
        <v>1977</v>
      </c>
      <c r="B24" s="2" t="e">
        <f>VLOOKUP(A24,'Figure 2'!$A$24:$B$82,3)</f>
        <v>#REF!</v>
      </c>
      <c r="C24" s="7" t="e">
        <f>VLOOKUP(A24,#REF!,2,FALSE)-62</f>
        <v>#REF!</v>
      </c>
      <c r="D24" s="7" t="e">
        <f>VLOOKUP(A24,#REF!,3,FALSE)-62</f>
        <v>#REF!</v>
      </c>
      <c r="E24" s="7" t="e">
        <f>VLOOKUP(A24,#REF!,5,FALSE)-67</f>
        <v>#REF!</v>
      </c>
      <c r="F24" s="7" t="e">
        <f>VLOOKUP(A24,#REF!,6,FALSE)-67</f>
        <v>#REF!</v>
      </c>
      <c r="G24" s="3" t="e">
        <f t="shared" si="11"/>
        <v>#REF!</v>
      </c>
      <c r="H24" s="3" t="e">
        <f t="shared" si="1"/>
        <v>#REF!</v>
      </c>
      <c r="I24" s="3" t="e">
        <f t="shared" si="2"/>
        <v>#REF!</v>
      </c>
      <c r="J24" s="3" t="e">
        <f t="shared" si="3"/>
        <v>#REF!</v>
      </c>
      <c r="K24" s="3" t="e">
        <f t="shared" si="4"/>
        <v>#REF!</v>
      </c>
      <c r="L24" s="3" t="e">
        <f t="shared" si="5"/>
        <v>#REF!</v>
      </c>
      <c r="M24" s="3" t="e">
        <f t="shared" si="0"/>
        <v>#REF!</v>
      </c>
      <c r="N24" s="3" t="e">
        <f t="shared" si="6"/>
        <v>#REF!</v>
      </c>
      <c r="O24" s="3" t="e">
        <f t="shared" si="7"/>
        <v>#REF!</v>
      </c>
      <c r="P24" s="5" t="e">
        <f t="shared" si="8"/>
        <v>#REF!</v>
      </c>
      <c r="Q24" s="5" t="e">
        <f t="shared" si="9"/>
        <v>#REF!</v>
      </c>
      <c r="R24" s="5" t="e">
        <f t="shared" si="10"/>
        <v>#REF!</v>
      </c>
    </row>
    <row r="25" spans="1:18">
      <c r="A25" s="2">
        <v>1978</v>
      </c>
      <c r="B25" s="2" t="e">
        <f>VLOOKUP(A25,'Figure 2'!$A$24:$B$82,3)</f>
        <v>#REF!</v>
      </c>
      <c r="C25" s="7" t="e">
        <f>VLOOKUP(A25,#REF!,2,FALSE)-62</f>
        <v>#REF!</v>
      </c>
      <c r="D25" s="7" t="e">
        <f>VLOOKUP(A25,#REF!,3,FALSE)-62</f>
        <v>#REF!</v>
      </c>
      <c r="E25" s="7" t="e">
        <f>VLOOKUP(A25,#REF!,5,FALSE)-67</f>
        <v>#REF!</v>
      </c>
      <c r="F25" s="7" t="e">
        <f>VLOOKUP(A25,#REF!,6,FALSE)-67</f>
        <v>#REF!</v>
      </c>
      <c r="G25" s="3" t="e">
        <f t="shared" si="11"/>
        <v>#REF!</v>
      </c>
      <c r="H25" s="3" t="e">
        <f t="shared" si="1"/>
        <v>#REF!</v>
      </c>
      <c r="I25" s="3" t="e">
        <f t="shared" si="2"/>
        <v>#REF!</v>
      </c>
      <c r="J25" s="3" t="e">
        <f t="shared" si="3"/>
        <v>#REF!</v>
      </c>
      <c r="K25" s="3" t="e">
        <f t="shared" si="4"/>
        <v>#REF!</v>
      </c>
      <c r="L25" s="3" t="e">
        <f t="shared" si="5"/>
        <v>#REF!</v>
      </c>
      <c r="M25" s="3" t="e">
        <f t="shared" si="0"/>
        <v>#REF!</v>
      </c>
      <c r="N25" s="3" t="e">
        <f t="shared" si="6"/>
        <v>#REF!</v>
      </c>
      <c r="O25" s="3" t="e">
        <f t="shared" si="7"/>
        <v>#REF!</v>
      </c>
      <c r="P25" s="5" t="e">
        <f t="shared" si="8"/>
        <v>#REF!</v>
      </c>
      <c r="Q25" s="5" t="e">
        <f t="shared" si="9"/>
        <v>#REF!</v>
      </c>
      <c r="R25" s="5" t="e">
        <f>O25/K25</f>
        <v>#REF!</v>
      </c>
    </row>
    <row r="26" spans="1:18">
      <c r="A26" s="2">
        <v>1979</v>
      </c>
      <c r="B26" s="2" t="e">
        <f>VLOOKUP(A26,'Figure 2'!$A$24:$B$82,3)</f>
        <v>#REF!</v>
      </c>
      <c r="C26" s="7" t="e">
        <f>VLOOKUP(A26,#REF!,2,FALSE)-62</f>
        <v>#REF!</v>
      </c>
      <c r="D26" s="7" t="e">
        <f>VLOOKUP(A26,#REF!,3,FALSE)-62</f>
        <v>#REF!</v>
      </c>
      <c r="E26" s="7" t="e">
        <f>VLOOKUP(A26,#REF!,5,FALSE)-67</f>
        <v>#REF!</v>
      </c>
      <c r="F26" s="7" t="e">
        <f>VLOOKUP(A26,#REF!,6,FALSE)-67</f>
        <v>#REF!</v>
      </c>
      <c r="G26" s="3" t="e">
        <f t="shared" si="11"/>
        <v>#REF!</v>
      </c>
      <c r="H26" s="3" t="e">
        <f t="shared" si="1"/>
        <v>#REF!</v>
      </c>
      <c r="I26" s="3" t="e">
        <f t="shared" si="2"/>
        <v>#REF!</v>
      </c>
      <c r="J26" s="3" t="e">
        <f t="shared" si="3"/>
        <v>#REF!</v>
      </c>
      <c r="K26" s="3" t="e">
        <f t="shared" si="4"/>
        <v>#REF!</v>
      </c>
      <c r="L26" s="3" t="e">
        <f t="shared" si="5"/>
        <v>#REF!</v>
      </c>
      <c r="M26" s="3" t="e">
        <f t="shared" si="0"/>
        <v>#REF!</v>
      </c>
      <c r="N26" s="3" t="e">
        <f t="shared" si="6"/>
        <v>#REF!</v>
      </c>
      <c r="O26" s="3" t="e">
        <f t="shared" si="7"/>
        <v>#REF!</v>
      </c>
      <c r="P26" s="5" t="e">
        <f t="shared" si="8"/>
        <v>#REF!</v>
      </c>
      <c r="Q26" s="5" t="e">
        <f t="shared" si="9"/>
        <v>#REF!</v>
      </c>
      <c r="R26" s="5" t="e">
        <f t="shared" si="10"/>
        <v>#REF!</v>
      </c>
    </row>
    <row r="27" spans="1:18">
      <c r="A27" s="2">
        <v>1980</v>
      </c>
      <c r="B27" s="2" t="e">
        <f>VLOOKUP(A27,'Figure 2'!$A$24:$B$82,3)</f>
        <v>#REF!</v>
      </c>
      <c r="C27" s="7" t="e">
        <f>VLOOKUP(A27,#REF!,2,FALSE)-62</f>
        <v>#REF!</v>
      </c>
      <c r="D27" s="7" t="e">
        <f>VLOOKUP(A27,#REF!,3,FALSE)-62</f>
        <v>#REF!</v>
      </c>
      <c r="E27" s="7" t="e">
        <f>VLOOKUP(A27,#REF!,5,FALSE)-67</f>
        <v>#REF!</v>
      </c>
      <c r="F27" s="7" t="e">
        <f>VLOOKUP(A27,#REF!,6,FALSE)-67</f>
        <v>#REF!</v>
      </c>
      <c r="G27" s="3" t="e">
        <f t="shared" si="11"/>
        <v>#REF!</v>
      </c>
      <c r="H27" s="3" t="e">
        <f t="shared" si="1"/>
        <v>#REF!</v>
      </c>
      <c r="I27" s="3" t="e">
        <f t="shared" si="2"/>
        <v>#REF!</v>
      </c>
      <c r="J27" s="3" t="e">
        <f t="shared" si="3"/>
        <v>#REF!</v>
      </c>
      <c r="K27" s="3" t="e">
        <f t="shared" si="4"/>
        <v>#REF!</v>
      </c>
      <c r="L27" s="3" t="e">
        <f t="shared" si="5"/>
        <v>#REF!</v>
      </c>
      <c r="M27" s="3" t="e">
        <f t="shared" si="0"/>
        <v>#REF!</v>
      </c>
      <c r="N27" s="3" t="e">
        <f t="shared" si="6"/>
        <v>#REF!</v>
      </c>
      <c r="O27" s="3" t="e">
        <f t="shared" si="7"/>
        <v>#REF!</v>
      </c>
      <c r="P27" s="5" t="e">
        <f t="shared" si="8"/>
        <v>#REF!</v>
      </c>
      <c r="Q27" s="5" t="e">
        <f t="shared" si="9"/>
        <v>#REF!</v>
      </c>
      <c r="R27" s="5" t="e">
        <f t="shared" si="10"/>
        <v>#REF!</v>
      </c>
    </row>
    <row r="28" spans="1:18">
      <c r="A28" s="2">
        <v>1981</v>
      </c>
      <c r="B28" s="2" t="e">
        <f>VLOOKUP(A28,'Figure 2'!$A$24:$B$82,3)</f>
        <v>#REF!</v>
      </c>
      <c r="C28" s="7" t="e">
        <f>VLOOKUP(A28,#REF!,2,FALSE)-62</f>
        <v>#REF!</v>
      </c>
      <c r="D28" s="7" t="e">
        <f>VLOOKUP(A28,#REF!,3,FALSE)-62</f>
        <v>#REF!</v>
      </c>
      <c r="E28" s="7" t="e">
        <f>VLOOKUP(A28,#REF!,5,FALSE)-67</f>
        <v>#REF!</v>
      </c>
      <c r="F28" s="7" t="e">
        <f>VLOOKUP(A28,#REF!,6,FALSE)-67</f>
        <v>#REF!</v>
      </c>
      <c r="G28" s="3" t="e">
        <f t="shared" si="11"/>
        <v>#REF!</v>
      </c>
      <c r="H28" s="3" t="e">
        <f t="shared" si="1"/>
        <v>#REF!</v>
      </c>
      <c r="I28" s="3" t="e">
        <f t="shared" si="2"/>
        <v>#REF!</v>
      </c>
      <c r="J28" s="3" t="e">
        <f t="shared" si="3"/>
        <v>#REF!</v>
      </c>
      <c r="K28" s="3" t="e">
        <f t="shared" si="4"/>
        <v>#REF!</v>
      </c>
      <c r="L28" s="3" t="e">
        <f t="shared" si="5"/>
        <v>#REF!</v>
      </c>
      <c r="M28" s="3" t="e">
        <f t="shared" si="0"/>
        <v>#REF!</v>
      </c>
      <c r="N28" s="3" t="e">
        <f t="shared" si="6"/>
        <v>#REF!</v>
      </c>
      <c r="O28" s="3" t="e">
        <f t="shared" si="7"/>
        <v>#REF!</v>
      </c>
      <c r="P28" s="5" t="e">
        <f t="shared" si="8"/>
        <v>#REF!</v>
      </c>
      <c r="Q28" s="5" t="e">
        <f t="shared" si="9"/>
        <v>#REF!</v>
      </c>
      <c r="R28" s="5" t="e">
        <f t="shared" si="10"/>
        <v>#REF!</v>
      </c>
    </row>
    <row r="29" spans="1:18">
      <c r="A29" s="2">
        <v>1982</v>
      </c>
      <c r="B29" s="2" t="e">
        <f>VLOOKUP(A29,'Figure 2'!$A$24:$B$82,3)</f>
        <v>#REF!</v>
      </c>
      <c r="C29" s="7" t="e">
        <f>VLOOKUP(A29,#REF!,2,FALSE)-62</f>
        <v>#REF!</v>
      </c>
      <c r="D29" s="7" t="e">
        <f>VLOOKUP(A29,#REF!,3,FALSE)-62</f>
        <v>#REF!</v>
      </c>
      <c r="E29" s="7" t="e">
        <f>VLOOKUP(A29,#REF!,5,FALSE)-67</f>
        <v>#REF!</v>
      </c>
      <c r="F29" s="7" t="e">
        <f>VLOOKUP(A29,#REF!,6,FALSE)-67</f>
        <v>#REF!</v>
      </c>
      <c r="G29" s="3" t="e">
        <f t="shared" si="11"/>
        <v>#REF!</v>
      </c>
      <c r="H29" s="3" t="e">
        <f t="shared" si="1"/>
        <v>#REF!</v>
      </c>
      <c r="I29" s="3" t="e">
        <f t="shared" si="2"/>
        <v>#REF!</v>
      </c>
      <c r="J29" s="3" t="e">
        <f t="shared" si="3"/>
        <v>#REF!</v>
      </c>
      <c r="K29" s="3" t="e">
        <f t="shared" si="4"/>
        <v>#REF!</v>
      </c>
      <c r="L29" s="3" t="e">
        <f t="shared" si="5"/>
        <v>#REF!</v>
      </c>
      <c r="M29" s="3" t="e">
        <f t="shared" si="0"/>
        <v>#REF!</v>
      </c>
      <c r="N29" s="3" t="e">
        <f t="shared" si="6"/>
        <v>#REF!</v>
      </c>
      <c r="O29" s="3" t="e">
        <f t="shared" si="7"/>
        <v>#REF!</v>
      </c>
      <c r="P29" s="5" t="e">
        <f t="shared" si="8"/>
        <v>#REF!</v>
      </c>
      <c r="Q29" s="5" t="e">
        <f t="shared" si="9"/>
        <v>#REF!</v>
      </c>
      <c r="R29" s="5" t="e">
        <f t="shared" si="10"/>
        <v>#REF!</v>
      </c>
    </row>
    <row r="30" spans="1:18">
      <c r="A30" s="2">
        <v>1983</v>
      </c>
      <c r="B30" s="2" t="e">
        <f>VLOOKUP(A30,'Figure 2'!$A$24:$B$82,3)</f>
        <v>#REF!</v>
      </c>
      <c r="C30" s="7" t="e">
        <f>VLOOKUP(A30,#REF!,2,FALSE)-62</f>
        <v>#REF!</v>
      </c>
      <c r="D30" s="7" t="e">
        <f>VLOOKUP(A30,#REF!,3,FALSE)-62</f>
        <v>#REF!</v>
      </c>
      <c r="E30" s="7" t="e">
        <f>VLOOKUP(A30,#REF!,5,FALSE)-67</f>
        <v>#REF!</v>
      </c>
      <c r="F30" s="7" t="e">
        <f>VLOOKUP(A30,#REF!,6,FALSE)-67</f>
        <v>#REF!</v>
      </c>
      <c r="G30" s="3" t="e">
        <f t="shared" si="11"/>
        <v>#REF!</v>
      </c>
      <c r="H30" s="3" t="e">
        <f t="shared" si="1"/>
        <v>#REF!</v>
      </c>
      <c r="I30" s="3" t="e">
        <f t="shared" si="2"/>
        <v>#REF!</v>
      </c>
      <c r="J30" s="3" t="e">
        <f t="shared" si="3"/>
        <v>#REF!</v>
      </c>
      <c r="K30" s="3" t="e">
        <f t="shared" si="4"/>
        <v>#REF!</v>
      </c>
      <c r="L30" s="3" t="e">
        <f t="shared" si="5"/>
        <v>#REF!</v>
      </c>
      <c r="M30" s="3" t="e">
        <f t="shared" si="0"/>
        <v>#REF!</v>
      </c>
      <c r="N30" s="3" t="e">
        <f t="shared" si="6"/>
        <v>#REF!</v>
      </c>
      <c r="O30" s="3" t="e">
        <f t="shared" si="7"/>
        <v>#REF!</v>
      </c>
      <c r="P30" s="5" t="e">
        <f t="shared" si="8"/>
        <v>#REF!</v>
      </c>
      <c r="Q30" s="5" t="e">
        <f t="shared" si="9"/>
        <v>#REF!</v>
      </c>
      <c r="R30" s="5" t="e">
        <f t="shared" si="10"/>
        <v>#REF!</v>
      </c>
    </row>
    <row r="31" spans="1:18">
      <c r="A31" s="2">
        <v>1984</v>
      </c>
      <c r="B31" s="2" t="e">
        <f>VLOOKUP(A31,'Figure 2'!$A$24:$B$82,3)</f>
        <v>#REF!</v>
      </c>
      <c r="C31" s="7" t="e">
        <f>VLOOKUP(A31,#REF!,2,FALSE)-62</f>
        <v>#REF!</v>
      </c>
      <c r="D31" s="7" t="e">
        <f>VLOOKUP(A31,#REF!,3,FALSE)-62</f>
        <v>#REF!</v>
      </c>
      <c r="E31" s="7" t="e">
        <f>VLOOKUP(A31,#REF!,5,FALSE)-67</f>
        <v>#REF!</v>
      </c>
      <c r="F31" s="7" t="e">
        <f>VLOOKUP(A31,#REF!,6,FALSE)-67</f>
        <v>#REF!</v>
      </c>
      <c r="G31" s="3" t="e">
        <f t="shared" si="11"/>
        <v>#REF!</v>
      </c>
      <c r="H31" s="3" t="e">
        <f t="shared" si="1"/>
        <v>#REF!</v>
      </c>
      <c r="I31" s="3" t="e">
        <f t="shared" si="2"/>
        <v>#REF!</v>
      </c>
      <c r="J31" s="3" t="e">
        <f t="shared" si="3"/>
        <v>#REF!</v>
      </c>
      <c r="K31" s="3" t="e">
        <f t="shared" si="4"/>
        <v>#REF!</v>
      </c>
      <c r="L31" s="3" t="e">
        <f t="shared" si="5"/>
        <v>#REF!</v>
      </c>
      <c r="M31" s="3" t="e">
        <f t="shared" si="0"/>
        <v>#REF!</v>
      </c>
      <c r="N31" s="3" t="e">
        <f t="shared" si="6"/>
        <v>#REF!</v>
      </c>
      <c r="O31" s="3" t="e">
        <f t="shared" si="7"/>
        <v>#REF!</v>
      </c>
      <c r="P31" s="5" t="e">
        <f t="shared" si="8"/>
        <v>#REF!</v>
      </c>
      <c r="Q31" s="5" t="e">
        <f t="shared" si="9"/>
        <v>#REF!</v>
      </c>
      <c r="R31" s="5" t="e">
        <f t="shared" si="10"/>
        <v>#REF!</v>
      </c>
    </row>
    <row r="32" spans="1:18">
      <c r="A32" s="2">
        <v>1985</v>
      </c>
      <c r="B32" s="2" t="e">
        <f>VLOOKUP(A32,'Figure 2'!$A$24:$B$82,3)</f>
        <v>#REF!</v>
      </c>
      <c r="C32" s="7" t="e">
        <f>VLOOKUP(A32,#REF!,2,FALSE)-62</f>
        <v>#REF!</v>
      </c>
      <c r="D32" s="7" t="e">
        <f>VLOOKUP(A32,#REF!,3,FALSE)-62</f>
        <v>#REF!</v>
      </c>
      <c r="E32" s="7" t="e">
        <f>VLOOKUP(A32,#REF!,5,FALSE)-67</f>
        <v>#REF!</v>
      </c>
      <c r="F32" s="7" t="e">
        <f>VLOOKUP(A32,#REF!,6,FALSE)-67</f>
        <v>#REF!</v>
      </c>
      <c r="G32" s="3" t="e">
        <f t="shared" si="11"/>
        <v>#REF!</v>
      </c>
      <c r="H32" s="3" t="e">
        <f t="shared" si="1"/>
        <v>#REF!</v>
      </c>
      <c r="I32" s="3" t="e">
        <f t="shared" si="2"/>
        <v>#REF!</v>
      </c>
      <c r="J32" s="3" t="e">
        <f t="shared" si="3"/>
        <v>#REF!</v>
      </c>
      <c r="K32" s="3" t="e">
        <f t="shared" si="4"/>
        <v>#REF!</v>
      </c>
      <c r="L32" s="3" t="e">
        <f t="shared" si="5"/>
        <v>#REF!</v>
      </c>
      <c r="M32" s="3" t="e">
        <f t="shared" si="0"/>
        <v>#REF!</v>
      </c>
      <c r="N32" s="3" t="e">
        <f t="shared" si="6"/>
        <v>#REF!</v>
      </c>
      <c r="O32" s="3" t="e">
        <f t="shared" si="7"/>
        <v>#REF!</v>
      </c>
      <c r="P32" s="5" t="e">
        <f t="shared" si="8"/>
        <v>#REF!</v>
      </c>
      <c r="Q32" s="5" t="e">
        <f t="shared" si="9"/>
        <v>#REF!</v>
      </c>
      <c r="R32" s="5" t="e">
        <f t="shared" si="10"/>
        <v>#REF!</v>
      </c>
    </row>
    <row r="33" spans="1:18">
      <c r="A33" s="2">
        <v>1986</v>
      </c>
      <c r="B33" s="2" t="e">
        <f>VLOOKUP(A33,'Figure 2'!$A$24:$B$82,3)</f>
        <v>#REF!</v>
      </c>
      <c r="C33" s="7" t="e">
        <f>VLOOKUP(A33,#REF!,2,FALSE)-62</f>
        <v>#REF!</v>
      </c>
      <c r="D33" s="7" t="e">
        <f>VLOOKUP(A33,#REF!,3,FALSE)-62</f>
        <v>#REF!</v>
      </c>
      <c r="E33" s="7" t="e">
        <f>VLOOKUP(A33,#REF!,5,FALSE)-67</f>
        <v>#REF!</v>
      </c>
      <c r="F33" s="7" t="e">
        <f>VLOOKUP(A33,#REF!,6,FALSE)-67</f>
        <v>#REF!</v>
      </c>
      <c r="G33" s="3" t="e">
        <f t="shared" si="11"/>
        <v>#REF!</v>
      </c>
      <c r="H33" s="3" t="e">
        <f t="shared" si="1"/>
        <v>#REF!</v>
      </c>
      <c r="I33" s="3" t="e">
        <f t="shared" si="2"/>
        <v>#REF!</v>
      </c>
      <c r="J33" s="3" t="e">
        <f t="shared" si="3"/>
        <v>#REF!</v>
      </c>
      <c r="K33" s="3" t="e">
        <f t="shared" si="4"/>
        <v>#REF!</v>
      </c>
      <c r="L33" s="3" t="e">
        <f t="shared" si="5"/>
        <v>#REF!</v>
      </c>
      <c r="M33" s="3" t="e">
        <f t="shared" si="0"/>
        <v>#REF!</v>
      </c>
      <c r="N33" s="3" t="e">
        <f t="shared" si="6"/>
        <v>#REF!</v>
      </c>
      <c r="O33" s="3" t="e">
        <f t="shared" si="7"/>
        <v>#REF!</v>
      </c>
      <c r="P33" s="5" t="e">
        <f t="shared" si="8"/>
        <v>#REF!</v>
      </c>
      <c r="Q33" s="5" t="e">
        <f t="shared" si="9"/>
        <v>#REF!</v>
      </c>
      <c r="R33" s="5" t="e">
        <f t="shared" si="10"/>
        <v>#REF!</v>
      </c>
    </row>
    <row r="34" spans="1:18">
      <c r="A34" s="2">
        <v>1987</v>
      </c>
      <c r="B34" s="2" t="e">
        <f>VLOOKUP(A34,'Figure 2'!$A$24:$B$82,3)</f>
        <v>#REF!</v>
      </c>
      <c r="C34" s="7" t="e">
        <f>VLOOKUP(A34,#REF!,2,FALSE)-62</f>
        <v>#REF!</v>
      </c>
      <c r="D34" s="7" t="e">
        <f>VLOOKUP(A34,#REF!,3,FALSE)-62</f>
        <v>#REF!</v>
      </c>
      <c r="E34" s="7" t="e">
        <f>VLOOKUP(A34,#REF!,5,FALSE)-67</f>
        <v>#REF!</v>
      </c>
      <c r="F34" s="7" t="e">
        <f>VLOOKUP(A34,#REF!,6,FALSE)-67</f>
        <v>#REF!</v>
      </c>
      <c r="G34" s="3" t="e">
        <f t="shared" si="11"/>
        <v>#REF!</v>
      </c>
      <c r="H34" s="3" t="e">
        <f t="shared" si="1"/>
        <v>#REF!</v>
      </c>
      <c r="I34" s="3" t="e">
        <f t="shared" si="2"/>
        <v>#REF!</v>
      </c>
      <c r="J34" s="3" t="e">
        <f t="shared" si="3"/>
        <v>#REF!</v>
      </c>
      <c r="K34" s="3" t="e">
        <f t="shared" si="4"/>
        <v>#REF!</v>
      </c>
      <c r="L34" s="3" t="e">
        <f t="shared" si="5"/>
        <v>#REF!</v>
      </c>
      <c r="M34" s="3" t="e">
        <f t="shared" si="0"/>
        <v>#REF!</v>
      </c>
      <c r="N34" s="3" t="e">
        <f t="shared" si="6"/>
        <v>#REF!</v>
      </c>
      <c r="O34" s="3" t="e">
        <f t="shared" si="7"/>
        <v>#REF!</v>
      </c>
      <c r="P34" s="5" t="e">
        <f t="shared" si="8"/>
        <v>#REF!</v>
      </c>
      <c r="Q34" s="5" t="e">
        <f t="shared" si="9"/>
        <v>#REF!</v>
      </c>
      <c r="R34" s="5" t="e">
        <f t="shared" si="10"/>
        <v>#REF!</v>
      </c>
    </row>
    <row r="35" spans="1:18">
      <c r="A35" s="2">
        <v>1988</v>
      </c>
      <c r="B35" s="2" t="e">
        <f>VLOOKUP(A35,'Figure 2'!$A$24:$B$82,3)</f>
        <v>#REF!</v>
      </c>
      <c r="C35" s="7" t="e">
        <f>VLOOKUP(A35,#REF!,2,FALSE)-62</f>
        <v>#REF!</v>
      </c>
      <c r="D35" s="7" t="e">
        <f>VLOOKUP(A35,#REF!,3,FALSE)-62</f>
        <v>#REF!</v>
      </c>
      <c r="E35" s="7" t="e">
        <f>VLOOKUP(A35,#REF!,5,FALSE)-67</f>
        <v>#REF!</v>
      </c>
      <c r="F35" s="7" t="e">
        <f>VLOOKUP(A35,#REF!,6,FALSE)-67</f>
        <v>#REF!</v>
      </c>
      <c r="G35" s="3" t="e">
        <f t="shared" si="11"/>
        <v>#REF!</v>
      </c>
      <c r="H35" s="3" t="e">
        <f t="shared" si="1"/>
        <v>#REF!</v>
      </c>
      <c r="I35" s="3" t="e">
        <f t="shared" si="2"/>
        <v>#REF!</v>
      </c>
      <c r="J35" s="3" t="e">
        <f t="shared" si="3"/>
        <v>#REF!</v>
      </c>
      <c r="K35" s="3" t="e">
        <f t="shared" si="4"/>
        <v>#REF!</v>
      </c>
      <c r="L35" s="3" t="e">
        <f t="shared" si="5"/>
        <v>#REF!</v>
      </c>
      <c r="M35" s="3" t="e">
        <f t="shared" si="0"/>
        <v>#REF!</v>
      </c>
      <c r="N35" s="3" t="e">
        <f t="shared" si="6"/>
        <v>#REF!</v>
      </c>
      <c r="O35" s="3" t="e">
        <f t="shared" si="7"/>
        <v>#REF!</v>
      </c>
      <c r="P35" s="5" t="e">
        <f t="shared" si="8"/>
        <v>#REF!</v>
      </c>
      <c r="Q35" s="5" t="e">
        <f t="shared" si="9"/>
        <v>#REF!</v>
      </c>
      <c r="R35" s="5" t="e">
        <f t="shared" si="10"/>
        <v>#REF!</v>
      </c>
    </row>
    <row r="36" spans="1:18">
      <c r="A36" s="2">
        <v>1989</v>
      </c>
      <c r="B36" s="2" t="e">
        <f>VLOOKUP(A36,'Figure 2'!$A$24:$B$82,3)</f>
        <v>#REF!</v>
      </c>
      <c r="C36" s="7" t="e">
        <f>VLOOKUP(A36,#REF!,2,FALSE)-62</f>
        <v>#REF!</v>
      </c>
      <c r="D36" s="7" t="e">
        <f>VLOOKUP(A36,#REF!,3,FALSE)-62</f>
        <v>#REF!</v>
      </c>
      <c r="E36" s="7" t="e">
        <f>VLOOKUP(A36,#REF!,5,FALSE)-67</f>
        <v>#REF!</v>
      </c>
      <c r="F36" s="7" t="e">
        <f>VLOOKUP(A36,#REF!,6,FALSE)-67</f>
        <v>#REF!</v>
      </c>
      <c r="G36" s="3" t="e">
        <f t="shared" si="11"/>
        <v>#REF!</v>
      </c>
      <c r="H36" s="3" t="e">
        <f t="shared" si="1"/>
        <v>#REF!</v>
      </c>
      <c r="I36" s="3" t="e">
        <f t="shared" si="2"/>
        <v>#REF!</v>
      </c>
      <c r="J36" s="3" t="e">
        <f t="shared" si="3"/>
        <v>#REF!</v>
      </c>
      <c r="K36" s="3" t="e">
        <f t="shared" si="4"/>
        <v>#REF!</v>
      </c>
      <c r="L36" s="3" t="e">
        <f t="shared" si="5"/>
        <v>#REF!</v>
      </c>
      <c r="M36" s="3" t="e">
        <f t="shared" si="0"/>
        <v>#REF!</v>
      </c>
      <c r="N36" s="3" t="e">
        <f t="shared" si="6"/>
        <v>#REF!</v>
      </c>
      <c r="O36" s="3" t="e">
        <f t="shared" si="7"/>
        <v>#REF!</v>
      </c>
      <c r="P36" s="5" t="e">
        <f t="shared" si="8"/>
        <v>#REF!</v>
      </c>
      <c r="Q36" s="5" t="e">
        <f t="shared" si="9"/>
        <v>#REF!</v>
      </c>
      <c r="R36" s="5" t="e">
        <f t="shared" si="10"/>
        <v>#REF!</v>
      </c>
    </row>
    <row r="37" spans="1:18">
      <c r="A37" s="2">
        <v>1990</v>
      </c>
      <c r="B37" s="2" t="e">
        <f>VLOOKUP(A37,'Figure 2'!$A$24:$B$82,3)</f>
        <v>#REF!</v>
      </c>
      <c r="C37" s="7" t="e">
        <f>VLOOKUP(A37,#REF!,2,FALSE)-62</f>
        <v>#REF!</v>
      </c>
      <c r="D37" s="7" t="e">
        <f>VLOOKUP(A37,#REF!,3,FALSE)-62</f>
        <v>#REF!</v>
      </c>
      <c r="E37" s="7" t="e">
        <f>VLOOKUP(A37,#REF!,5,FALSE)-67</f>
        <v>#REF!</v>
      </c>
      <c r="F37" s="7" t="e">
        <f>VLOOKUP(A37,#REF!,6,FALSE)-67</f>
        <v>#REF!</v>
      </c>
      <c r="G37" s="3" t="e">
        <f t="shared" si="11"/>
        <v>#REF!</v>
      </c>
      <c r="H37" s="3" t="e">
        <f t="shared" si="1"/>
        <v>#REF!</v>
      </c>
      <c r="I37" s="3" t="e">
        <f t="shared" si="2"/>
        <v>#REF!</v>
      </c>
      <c r="J37" s="3" t="e">
        <f t="shared" si="3"/>
        <v>#REF!</v>
      </c>
      <c r="K37" s="3" t="e">
        <f t="shared" si="4"/>
        <v>#REF!</v>
      </c>
      <c r="L37" s="3" t="e">
        <f t="shared" si="5"/>
        <v>#REF!</v>
      </c>
      <c r="M37" s="3" t="e">
        <f t="shared" si="0"/>
        <v>#REF!</v>
      </c>
      <c r="N37" s="3" t="e">
        <f t="shared" si="6"/>
        <v>#REF!</v>
      </c>
      <c r="O37" s="3" t="e">
        <f t="shared" si="7"/>
        <v>#REF!</v>
      </c>
      <c r="P37" s="5" t="e">
        <f t="shared" si="8"/>
        <v>#REF!</v>
      </c>
      <c r="Q37" s="5" t="e">
        <f t="shared" si="9"/>
        <v>#REF!</v>
      </c>
      <c r="R37" s="5" t="e">
        <f t="shared" si="10"/>
        <v>#REF!</v>
      </c>
    </row>
    <row r="38" spans="1:18">
      <c r="A38" s="2">
        <v>1991</v>
      </c>
      <c r="B38" s="2" t="e">
        <f>VLOOKUP(A38,'Figure 2'!$A$24:$B$82,3)</f>
        <v>#REF!</v>
      </c>
      <c r="C38" s="7" t="e">
        <f>VLOOKUP(A38,#REF!,2,FALSE)-62</f>
        <v>#REF!</v>
      </c>
      <c r="D38" s="7" t="e">
        <f>VLOOKUP(A38,#REF!,3,FALSE)-62</f>
        <v>#REF!</v>
      </c>
      <c r="E38" s="7" t="e">
        <f>VLOOKUP(A38,#REF!,5,FALSE)-67</f>
        <v>#REF!</v>
      </c>
      <c r="F38" s="7" t="e">
        <f>VLOOKUP(A38,#REF!,6,FALSE)-67</f>
        <v>#REF!</v>
      </c>
      <c r="G38" s="3" t="e">
        <f t="shared" si="11"/>
        <v>#REF!</v>
      </c>
      <c r="H38" s="3" t="e">
        <f t="shared" si="1"/>
        <v>#REF!</v>
      </c>
      <c r="I38" s="3" t="e">
        <f t="shared" si="2"/>
        <v>#REF!</v>
      </c>
      <c r="J38" s="3" t="e">
        <f t="shared" si="3"/>
        <v>#REF!</v>
      </c>
      <c r="K38" s="3" t="e">
        <f t="shared" si="4"/>
        <v>#REF!</v>
      </c>
      <c r="L38" s="3" t="e">
        <f t="shared" si="5"/>
        <v>#REF!</v>
      </c>
      <c r="M38" s="3" t="e">
        <f t="shared" si="0"/>
        <v>#REF!</v>
      </c>
      <c r="N38" s="3" t="e">
        <f t="shared" si="6"/>
        <v>#REF!</v>
      </c>
      <c r="O38" s="3" t="e">
        <f t="shared" si="7"/>
        <v>#REF!</v>
      </c>
      <c r="P38" s="5" t="e">
        <f t="shared" si="8"/>
        <v>#REF!</v>
      </c>
      <c r="Q38" s="5" t="e">
        <f t="shared" si="9"/>
        <v>#REF!</v>
      </c>
      <c r="R38" s="5" t="e">
        <f t="shared" si="10"/>
        <v>#REF!</v>
      </c>
    </row>
    <row r="39" spans="1:18">
      <c r="A39" s="2">
        <v>1992</v>
      </c>
      <c r="B39" s="2" t="e">
        <f>VLOOKUP(A39,'Figure 2'!$A$24:$B$82,3)</f>
        <v>#REF!</v>
      </c>
      <c r="C39" s="7" t="e">
        <f>VLOOKUP(A39,#REF!,2,FALSE)-62</f>
        <v>#REF!</v>
      </c>
      <c r="D39" s="7" t="e">
        <f>VLOOKUP(A39,#REF!,3,FALSE)-62</f>
        <v>#REF!</v>
      </c>
      <c r="E39" s="7" t="e">
        <f>VLOOKUP(A39,#REF!,5,FALSE)-67</f>
        <v>#REF!</v>
      </c>
      <c r="F39" s="7" t="e">
        <f>VLOOKUP(A39,#REF!,6,FALSE)-67</f>
        <v>#REF!</v>
      </c>
      <c r="G39" s="3" t="e">
        <f t="shared" si="11"/>
        <v>#REF!</v>
      </c>
      <c r="H39" s="3" t="e">
        <f t="shared" si="1"/>
        <v>#REF!</v>
      </c>
      <c r="I39" s="3" t="e">
        <f t="shared" si="2"/>
        <v>#REF!</v>
      </c>
      <c r="J39" s="3" t="e">
        <f t="shared" si="3"/>
        <v>#REF!</v>
      </c>
      <c r="K39" s="3" t="e">
        <f t="shared" si="4"/>
        <v>#REF!</v>
      </c>
      <c r="L39" s="3" t="e">
        <f t="shared" si="5"/>
        <v>#REF!</v>
      </c>
      <c r="M39" s="3" t="e">
        <f t="shared" si="0"/>
        <v>#REF!</v>
      </c>
      <c r="N39" s="3" t="e">
        <f t="shared" si="6"/>
        <v>#REF!</v>
      </c>
      <c r="O39" s="3" t="e">
        <f t="shared" si="7"/>
        <v>#REF!</v>
      </c>
      <c r="P39" s="5" t="e">
        <f t="shared" si="8"/>
        <v>#REF!</v>
      </c>
      <c r="Q39" s="5" t="e">
        <f t="shared" si="9"/>
        <v>#REF!</v>
      </c>
      <c r="R39" s="5" t="e">
        <f t="shared" si="10"/>
        <v>#REF!</v>
      </c>
    </row>
    <row r="40" spans="1:18">
      <c r="A40" s="2">
        <v>1993</v>
      </c>
      <c r="B40" s="2" t="e">
        <f>VLOOKUP(A40,'Figure 2'!$A$24:$B$82,3)</f>
        <v>#REF!</v>
      </c>
      <c r="C40" s="7" t="e">
        <f>VLOOKUP(A40,#REF!,2,FALSE)-62</f>
        <v>#REF!</v>
      </c>
      <c r="D40" s="7" t="e">
        <f>VLOOKUP(A40,#REF!,3,FALSE)-62</f>
        <v>#REF!</v>
      </c>
      <c r="E40" s="7" t="e">
        <f>VLOOKUP(A40,#REF!,5,FALSE)-67</f>
        <v>#REF!</v>
      </c>
      <c r="F40" s="7" t="e">
        <f>VLOOKUP(A40,#REF!,6,FALSE)-67</f>
        <v>#REF!</v>
      </c>
      <c r="G40" s="3" t="e">
        <f t="shared" si="11"/>
        <v>#REF!</v>
      </c>
      <c r="H40" s="3" t="e">
        <f t="shared" si="1"/>
        <v>#REF!</v>
      </c>
      <c r="I40" s="3" t="e">
        <f t="shared" si="2"/>
        <v>#REF!</v>
      </c>
      <c r="J40" s="3" t="e">
        <f t="shared" si="3"/>
        <v>#REF!</v>
      </c>
      <c r="K40" s="3" t="e">
        <f t="shared" si="4"/>
        <v>#REF!</v>
      </c>
      <c r="L40" s="3" t="e">
        <f t="shared" si="5"/>
        <v>#REF!</v>
      </c>
      <c r="M40" s="3" t="e">
        <f t="shared" si="0"/>
        <v>#REF!</v>
      </c>
      <c r="N40" s="3" t="e">
        <f t="shared" si="6"/>
        <v>#REF!</v>
      </c>
      <c r="O40" s="3" t="e">
        <f t="shared" si="7"/>
        <v>#REF!</v>
      </c>
      <c r="P40" s="5" t="e">
        <f t="shared" si="8"/>
        <v>#REF!</v>
      </c>
      <c r="Q40" s="5" t="e">
        <f t="shared" si="9"/>
        <v>#REF!</v>
      </c>
      <c r="R40" s="5" t="e">
        <f t="shared" si="10"/>
        <v>#REF!</v>
      </c>
    </row>
    <row r="41" spans="1:18">
      <c r="A41" s="2">
        <v>1994</v>
      </c>
      <c r="B41" s="2" t="e">
        <f>VLOOKUP(A41,'Figure 2'!$A$24:$B$82,3)</f>
        <v>#REF!</v>
      </c>
      <c r="C41" s="7" t="e">
        <f>VLOOKUP(A41,#REF!,2,FALSE)-62</f>
        <v>#REF!</v>
      </c>
      <c r="D41" s="7" t="e">
        <f>VLOOKUP(A41,#REF!,3,FALSE)-62</f>
        <v>#REF!</v>
      </c>
      <c r="E41" s="7" t="e">
        <f>VLOOKUP(A41,#REF!,5,FALSE)-67</f>
        <v>#REF!</v>
      </c>
      <c r="F41" s="7" t="e">
        <f>VLOOKUP(A41,#REF!,6,FALSE)-67</f>
        <v>#REF!</v>
      </c>
      <c r="G41" s="3" t="e">
        <f t="shared" si="11"/>
        <v>#REF!</v>
      </c>
      <c r="H41" s="3" t="e">
        <f t="shared" si="1"/>
        <v>#REF!</v>
      </c>
      <c r="I41" s="3" t="e">
        <f t="shared" si="2"/>
        <v>#REF!</v>
      </c>
      <c r="J41" s="3" t="e">
        <f t="shared" si="3"/>
        <v>#REF!</v>
      </c>
      <c r="K41" s="3" t="e">
        <f t="shared" si="4"/>
        <v>#REF!</v>
      </c>
      <c r="L41" s="3" t="e">
        <f t="shared" si="5"/>
        <v>#REF!</v>
      </c>
      <c r="M41" s="3" t="e">
        <f t="shared" si="0"/>
        <v>#REF!</v>
      </c>
      <c r="N41" s="3" t="e">
        <f t="shared" si="6"/>
        <v>#REF!</v>
      </c>
      <c r="O41" s="3" t="e">
        <f t="shared" si="7"/>
        <v>#REF!</v>
      </c>
      <c r="P41" s="5" t="e">
        <f t="shared" si="8"/>
        <v>#REF!</v>
      </c>
      <c r="Q41" s="5" t="e">
        <f t="shared" si="9"/>
        <v>#REF!</v>
      </c>
      <c r="R41" s="5" t="e">
        <f t="shared" si="10"/>
        <v>#REF!</v>
      </c>
    </row>
    <row r="42" spans="1:18">
      <c r="A42" s="2">
        <v>1995</v>
      </c>
      <c r="B42" s="2" t="e">
        <f>VLOOKUP(A42,'Figure 2'!$A$24:$B$82,3)</f>
        <v>#REF!</v>
      </c>
      <c r="C42" s="7" t="e">
        <f>VLOOKUP(A42,#REF!,2,FALSE)-62</f>
        <v>#REF!</v>
      </c>
      <c r="D42" s="7" t="e">
        <f>VLOOKUP(A42,#REF!,3,FALSE)-62</f>
        <v>#REF!</v>
      </c>
      <c r="E42" s="7" t="e">
        <f>VLOOKUP(A42,#REF!,5,FALSE)-67</f>
        <v>#REF!</v>
      </c>
      <c r="F42" s="7" t="e">
        <f>VLOOKUP(A42,#REF!,6,FALSE)-67</f>
        <v>#REF!</v>
      </c>
      <c r="G42" s="3" t="e">
        <f t="shared" si="11"/>
        <v>#REF!</v>
      </c>
      <c r="H42" s="3" t="e">
        <f t="shared" si="1"/>
        <v>#REF!</v>
      </c>
      <c r="I42" s="3" t="e">
        <f t="shared" si="2"/>
        <v>#REF!</v>
      </c>
      <c r="J42" s="3" t="e">
        <f t="shared" si="3"/>
        <v>#REF!</v>
      </c>
      <c r="K42" s="3" t="e">
        <f t="shared" si="4"/>
        <v>#REF!</v>
      </c>
      <c r="L42" s="3" t="e">
        <f t="shared" si="5"/>
        <v>#REF!</v>
      </c>
      <c r="M42" s="3" t="e">
        <f t="shared" si="0"/>
        <v>#REF!</v>
      </c>
      <c r="N42" s="3" t="e">
        <f t="shared" si="6"/>
        <v>#REF!</v>
      </c>
      <c r="O42" s="3" t="e">
        <f t="shared" si="7"/>
        <v>#REF!</v>
      </c>
      <c r="P42" s="5" t="e">
        <f t="shared" si="8"/>
        <v>#REF!</v>
      </c>
      <c r="Q42" s="5" t="e">
        <f t="shared" si="9"/>
        <v>#REF!</v>
      </c>
      <c r="R42" s="5" t="e">
        <f t="shared" si="10"/>
        <v>#REF!</v>
      </c>
    </row>
    <row r="43" spans="1:18">
      <c r="A43" s="2">
        <v>1996</v>
      </c>
      <c r="B43" s="2" t="e">
        <f>VLOOKUP(A43,'Figure 2'!$A$24:$B$82,3)</f>
        <v>#REF!</v>
      </c>
      <c r="C43" s="7" t="e">
        <f>VLOOKUP(A43,#REF!,2,FALSE)-62</f>
        <v>#REF!</v>
      </c>
      <c r="D43" s="7" t="e">
        <f>VLOOKUP(A43,#REF!,3,FALSE)-62</f>
        <v>#REF!</v>
      </c>
      <c r="E43" s="7" t="e">
        <f>VLOOKUP(A43,#REF!,5,FALSE)-67</f>
        <v>#REF!</v>
      </c>
      <c r="F43" s="7" t="e">
        <f>VLOOKUP(A43,#REF!,6,FALSE)-67</f>
        <v>#REF!</v>
      </c>
      <c r="G43" s="3" t="e">
        <f t="shared" si="11"/>
        <v>#REF!</v>
      </c>
      <c r="H43" s="3" t="e">
        <f t="shared" si="1"/>
        <v>#REF!</v>
      </c>
      <c r="I43" s="3" t="e">
        <f t="shared" si="2"/>
        <v>#REF!</v>
      </c>
      <c r="J43" s="3" t="e">
        <f t="shared" si="3"/>
        <v>#REF!</v>
      </c>
      <c r="K43" s="3" t="e">
        <f t="shared" si="4"/>
        <v>#REF!</v>
      </c>
      <c r="L43" s="3" t="e">
        <f t="shared" si="5"/>
        <v>#REF!</v>
      </c>
      <c r="M43" s="3" t="e">
        <f t="shared" si="0"/>
        <v>#REF!</v>
      </c>
      <c r="N43" s="3" t="e">
        <f t="shared" si="6"/>
        <v>#REF!</v>
      </c>
      <c r="O43" s="3" t="e">
        <f t="shared" si="7"/>
        <v>#REF!</v>
      </c>
      <c r="P43" s="5" t="e">
        <f t="shared" si="8"/>
        <v>#REF!</v>
      </c>
      <c r="Q43" s="5" t="e">
        <f t="shared" si="9"/>
        <v>#REF!</v>
      </c>
      <c r="R43" s="5" t="e">
        <f t="shared" si="10"/>
        <v>#REF!</v>
      </c>
    </row>
    <row r="44" spans="1:18">
      <c r="A44" s="2">
        <v>1997</v>
      </c>
      <c r="B44" s="2" t="e">
        <f>VLOOKUP(A44,'Figure 2'!$A$24:$B$82,3)</f>
        <v>#REF!</v>
      </c>
      <c r="C44" s="7" t="e">
        <f>VLOOKUP(A44,#REF!,2,FALSE)-62</f>
        <v>#REF!</v>
      </c>
      <c r="D44" s="7" t="e">
        <f>VLOOKUP(A44,#REF!,3,FALSE)-62</f>
        <v>#REF!</v>
      </c>
      <c r="E44" s="7" t="e">
        <f>VLOOKUP(A44,#REF!,5,FALSE)-67</f>
        <v>#REF!</v>
      </c>
      <c r="F44" s="7" t="e">
        <f>VLOOKUP(A44,#REF!,6,FALSE)-67</f>
        <v>#REF!</v>
      </c>
      <c r="G44" s="3" t="e">
        <f t="shared" si="11"/>
        <v>#REF!</v>
      </c>
      <c r="H44" s="3" t="e">
        <f t="shared" si="1"/>
        <v>#REF!</v>
      </c>
      <c r="I44" s="3" t="e">
        <f t="shared" si="2"/>
        <v>#REF!</v>
      </c>
      <c r="J44" s="3" t="e">
        <f t="shared" si="3"/>
        <v>#REF!</v>
      </c>
      <c r="K44" s="3" t="e">
        <f t="shared" si="4"/>
        <v>#REF!</v>
      </c>
      <c r="L44" s="3" t="e">
        <f t="shared" si="5"/>
        <v>#REF!</v>
      </c>
      <c r="M44" s="3" t="e">
        <f t="shared" si="0"/>
        <v>#REF!</v>
      </c>
      <c r="N44" s="3" t="e">
        <f t="shared" si="6"/>
        <v>#REF!</v>
      </c>
      <c r="O44" s="3" t="e">
        <f t="shared" si="7"/>
        <v>#REF!</v>
      </c>
      <c r="P44" s="5" t="e">
        <f t="shared" si="8"/>
        <v>#REF!</v>
      </c>
      <c r="Q44" s="5" t="e">
        <f t="shared" si="9"/>
        <v>#REF!</v>
      </c>
      <c r="R44" s="5" t="e">
        <f t="shared" si="10"/>
        <v>#REF!</v>
      </c>
    </row>
    <row r="45" spans="1:18">
      <c r="A45" s="2">
        <v>1998</v>
      </c>
      <c r="B45" s="2" t="e">
        <f>VLOOKUP(A45,'Figure 2'!$A$24:$B$82,3)</f>
        <v>#REF!</v>
      </c>
      <c r="C45" s="7" t="e">
        <f>VLOOKUP(A45,#REF!,2,FALSE)-62</f>
        <v>#REF!</v>
      </c>
      <c r="D45" s="7" t="e">
        <f>VLOOKUP(A45,#REF!,3,FALSE)-62</f>
        <v>#REF!</v>
      </c>
      <c r="E45" s="7" t="e">
        <f>VLOOKUP(A45,#REF!,5,FALSE)-67</f>
        <v>#REF!</v>
      </c>
      <c r="F45" s="7" t="e">
        <f>VLOOKUP(A45,#REF!,6,FALSE)-67</f>
        <v>#REF!</v>
      </c>
      <c r="G45" s="3" t="e">
        <f t="shared" si="11"/>
        <v>#REF!</v>
      </c>
      <c r="H45" s="3" t="e">
        <f t="shared" si="1"/>
        <v>#REF!</v>
      </c>
      <c r="I45" s="3" t="e">
        <f t="shared" si="2"/>
        <v>#REF!</v>
      </c>
      <c r="J45" s="3" t="e">
        <f t="shared" si="3"/>
        <v>#REF!</v>
      </c>
      <c r="K45" s="3" t="e">
        <f t="shared" si="4"/>
        <v>#REF!</v>
      </c>
      <c r="L45" s="3" t="e">
        <f t="shared" si="5"/>
        <v>#REF!</v>
      </c>
      <c r="M45" s="3" t="e">
        <f t="shared" si="0"/>
        <v>#REF!</v>
      </c>
      <c r="N45" s="3" t="e">
        <f t="shared" si="6"/>
        <v>#REF!</v>
      </c>
      <c r="O45" s="3" t="e">
        <f t="shared" si="7"/>
        <v>#REF!</v>
      </c>
      <c r="P45" s="5" t="e">
        <f t="shared" si="8"/>
        <v>#REF!</v>
      </c>
      <c r="Q45" s="5" t="e">
        <f t="shared" si="9"/>
        <v>#REF!</v>
      </c>
      <c r="R45" s="5" t="e">
        <f t="shared" si="10"/>
        <v>#REF!</v>
      </c>
    </row>
    <row r="46" spans="1:18">
      <c r="A46" s="2">
        <v>1999</v>
      </c>
      <c r="B46" s="2" t="e">
        <f>VLOOKUP(A46,'Figure 2'!$A$24:$B$82,3)</f>
        <v>#REF!</v>
      </c>
      <c r="C46" s="7" t="e">
        <f>VLOOKUP(A46,#REF!,2,FALSE)-62</f>
        <v>#REF!</v>
      </c>
      <c r="D46" s="7" t="e">
        <f>VLOOKUP(A46,#REF!,3,FALSE)-62</f>
        <v>#REF!</v>
      </c>
      <c r="E46" s="7" t="e">
        <f>VLOOKUP(A46,#REF!,5,FALSE)-67</f>
        <v>#REF!</v>
      </c>
      <c r="F46" s="7" t="e">
        <f>VLOOKUP(A46,#REF!,6,FALSE)-67</f>
        <v>#REF!</v>
      </c>
      <c r="G46" s="3" t="e">
        <f t="shared" si="11"/>
        <v>#REF!</v>
      </c>
      <c r="H46" s="3" t="e">
        <f t="shared" si="1"/>
        <v>#REF!</v>
      </c>
      <c r="I46" s="3" t="e">
        <f t="shared" si="2"/>
        <v>#REF!</v>
      </c>
      <c r="J46" s="3" t="e">
        <f t="shared" si="3"/>
        <v>#REF!</v>
      </c>
      <c r="K46" s="3" t="e">
        <f t="shared" si="4"/>
        <v>#REF!</v>
      </c>
      <c r="L46" s="3" t="e">
        <f t="shared" si="5"/>
        <v>#REF!</v>
      </c>
      <c r="M46" s="3" t="e">
        <f t="shared" si="0"/>
        <v>#REF!</v>
      </c>
      <c r="N46" s="3" t="e">
        <f t="shared" si="6"/>
        <v>#REF!</v>
      </c>
      <c r="O46" s="3" t="e">
        <f t="shared" si="7"/>
        <v>#REF!</v>
      </c>
      <c r="P46" s="5" t="e">
        <f t="shared" si="8"/>
        <v>#REF!</v>
      </c>
      <c r="Q46" s="5" t="e">
        <f t="shared" si="9"/>
        <v>#REF!</v>
      </c>
      <c r="R46" s="5" t="e">
        <f t="shared" si="10"/>
        <v>#REF!</v>
      </c>
    </row>
    <row r="47" spans="1:18">
      <c r="A47" s="2">
        <v>2000</v>
      </c>
      <c r="B47" s="2" t="e">
        <f>VLOOKUP(A47,'Figure 2'!$A$24:$B$82,3)</f>
        <v>#REF!</v>
      </c>
      <c r="C47" s="7" t="e">
        <f>VLOOKUP(A47,#REF!,2,FALSE)-62</f>
        <v>#REF!</v>
      </c>
      <c r="D47" s="7" t="e">
        <f>VLOOKUP(A47,#REF!,3,FALSE)-62</f>
        <v>#REF!</v>
      </c>
      <c r="E47" s="7" t="e">
        <f>VLOOKUP(A47,#REF!,5,FALSE)-67</f>
        <v>#REF!</v>
      </c>
      <c r="F47" s="7" t="e">
        <f>VLOOKUP(A47,#REF!,6,FALSE)-67</f>
        <v>#REF!</v>
      </c>
      <c r="G47" s="3" t="e">
        <f t="shared" si="11"/>
        <v>#REF!</v>
      </c>
      <c r="H47" s="3" t="e">
        <f t="shared" si="1"/>
        <v>#REF!</v>
      </c>
      <c r="I47" s="3" t="e">
        <f t="shared" si="2"/>
        <v>#REF!</v>
      </c>
      <c r="J47" s="3" t="e">
        <f t="shared" si="3"/>
        <v>#REF!</v>
      </c>
      <c r="K47" s="3" t="e">
        <f t="shared" si="4"/>
        <v>#REF!</v>
      </c>
      <c r="L47" s="3" t="e">
        <f t="shared" si="5"/>
        <v>#REF!</v>
      </c>
      <c r="M47" s="3" t="e">
        <f t="shared" si="0"/>
        <v>#REF!</v>
      </c>
      <c r="N47" s="3" t="e">
        <f t="shared" si="6"/>
        <v>#REF!</v>
      </c>
      <c r="O47" s="3" t="e">
        <f t="shared" si="7"/>
        <v>#REF!</v>
      </c>
      <c r="P47" s="5" t="e">
        <f t="shared" si="8"/>
        <v>#REF!</v>
      </c>
      <c r="Q47" s="5" t="e">
        <f t="shared" si="9"/>
        <v>#REF!</v>
      </c>
      <c r="R47" s="5" t="e">
        <f t="shared" si="10"/>
        <v>#REF!</v>
      </c>
    </row>
    <row r="48" spans="1:18">
      <c r="A48" s="2">
        <v>2001</v>
      </c>
      <c r="B48" s="2" t="e">
        <f>VLOOKUP(A48,'Figure 2'!$A$24:$B$82,3)</f>
        <v>#REF!</v>
      </c>
      <c r="C48" s="7" t="e">
        <f>VLOOKUP(A48,#REF!,2,FALSE)-62</f>
        <v>#REF!</v>
      </c>
      <c r="D48" s="7" t="e">
        <f>VLOOKUP(A48,#REF!,3,FALSE)-62</f>
        <v>#REF!</v>
      </c>
      <c r="E48" s="7" t="e">
        <f>VLOOKUP(A48,#REF!,5,FALSE)-67</f>
        <v>#REF!</v>
      </c>
      <c r="F48" s="7" t="e">
        <f>VLOOKUP(A48,#REF!,6,FALSE)-67</f>
        <v>#REF!</v>
      </c>
      <c r="G48" s="3" t="e">
        <f t="shared" si="11"/>
        <v>#REF!</v>
      </c>
      <c r="H48" s="3" t="e">
        <f t="shared" si="1"/>
        <v>#REF!</v>
      </c>
      <c r="I48" s="3" t="e">
        <f t="shared" si="2"/>
        <v>#REF!</v>
      </c>
      <c r="J48" s="3" t="e">
        <f t="shared" si="3"/>
        <v>#REF!</v>
      </c>
      <c r="K48" s="3" t="e">
        <f t="shared" si="4"/>
        <v>#REF!</v>
      </c>
      <c r="L48" s="3" t="e">
        <f t="shared" si="5"/>
        <v>#REF!</v>
      </c>
      <c r="M48" s="3" t="e">
        <f t="shared" si="0"/>
        <v>#REF!</v>
      </c>
      <c r="N48" s="3" t="e">
        <f t="shared" si="6"/>
        <v>#REF!</v>
      </c>
      <c r="O48" s="3" t="e">
        <f t="shared" si="7"/>
        <v>#REF!</v>
      </c>
      <c r="P48" s="5" t="e">
        <f t="shared" si="8"/>
        <v>#REF!</v>
      </c>
      <c r="Q48" s="5" t="e">
        <f t="shared" si="9"/>
        <v>#REF!</v>
      </c>
      <c r="R48" s="5" t="e">
        <f t="shared" si="10"/>
        <v>#REF!</v>
      </c>
    </row>
    <row r="49" spans="1:18">
      <c r="A49" s="2">
        <v>2002</v>
      </c>
      <c r="B49" s="2" t="e">
        <f>VLOOKUP(A49,'Figure 2'!$A$24:$B$82,3)</f>
        <v>#REF!</v>
      </c>
      <c r="C49" s="7" t="e">
        <f>VLOOKUP(A49,#REF!,2,FALSE)-62</f>
        <v>#REF!</v>
      </c>
      <c r="D49" s="7" t="e">
        <f>VLOOKUP(A49,#REF!,3,FALSE)-62</f>
        <v>#REF!</v>
      </c>
      <c r="E49" s="7" t="e">
        <f>VLOOKUP(A49,#REF!,5,FALSE)-67</f>
        <v>#REF!</v>
      </c>
      <c r="F49" s="7" t="e">
        <f>VLOOKUP(A49,#REF!,6,FALSE)-67</f>
        <v>#REF!</v>
      </c>
      <c r="G49" s="3" t="e">
        <f t="shared" si="11"/>
        <v>#REF!</v>
      </c>
      <c r="H49" s="3" t="e">
        <f t="shared" si="1"/>
        <v>#REF!</v>
      </c>
      <c r="I49" s="3" t="e">
        <f t="shared" si="2"/>
        <v>#REF!</v>
      </c>
      <c r="J49" s="3" t="e">
        <f t="shared" si="3"/>
        <v>#REF!</v>
      </c>
      <c r="K49" s="3" t="e">
        <f t="shared" si="4"/>
        <v>#REF!</v>
      </c>
      <c r="L49" s="3" t="e">
        <f t="shared" si="5"/>
        <v>#REF!</v>
      </c>
      <c r="M49" s="3" t="e">
        <f t="shared" si="0"/>
        <v>#REF!</v>
      </c>
      <c r="N49" s="3" t="e">
        <f t="shared" si="6"/>
        <v>#REF!</v>
      </c>
      <c r="O49" s="3" t="e">
        <f t="shared" si="7"/>
        <v>#REF!</v>
      </c>
      <c r="P49" s="5" t="e">
        <f t="shared" si="8"/>
        <v>#REF!</v>
      </c>
      <c r="Q49" s="5" t="e">
        <f t="shared" si="9"/>
        <v>#REF!</v>
      </c>
      <c r="R49" s="5" t="e">
        <f t="shared" si="10"/>
        <v>#REF!</v>
      </c>
    </row>
    <row r="50" spans="1:18">
      <c r="A50" s="2">
        <v>2003</v>
      </c>
      <c r="B50" s="2" t="e">
        <f>VLOOKUP(A50,'Figure 2'!$A$24:$B$82,3)</f>
        <v>#REF!</v>
      </c>
      <c r="C50" s="7" t="e">
        <f>VLOOKUP(A50,#REF!,2,FALSE)-62</f>
        <v>#REF!</v>
      </c>
      <c r="D50" s="7" t="e">
        <f>VLOOKUP(A50,#REF!,3,FALSE)-62</f>
        <v>#REF!</v>
      </c>
      <c r="E50" s="7" t="e">
        <f>VLOOKUP(A50,#REF!,5,FALSE)-67</f>
        <v>#REF!</v>
      </c>
      <c r="F50" s="7" t="e">
        <f>VLOOKUP(A50,#REF!,6,FALSE)-67</f>
        <v>#REF!</v>
      </c>
      <c r="G50" s="3" t="e">
        <f t="shared" si="11"/>
        <v>#REF!</v>
      </c>
      <c r="H50" s="3" t="e">
        <f t="shared" si="1"/>
        <v>#REF!</v>
      </c>
      <c r="I50" s="3" t="e">
        <f>800.6*H50</f>
        <v>#REF!</v>
      </c>
      <c r="J50" s="3" t="e">
        <f t="shared" si="3"/>
        <v>#REF!</v>
      </c>
      <c r="K50" s="3" t="e">
        <f t="shared" si="4"/>
        <v>#REF!</v>
      </c>
      <c r="L50" s="3" t="e">
        <f t="shared" si="5"/>
        <v>#REF!</v>
      </c>
      <c r="M50" s="3" t="e">
        <f t="shared" si="0"/>
        <v>#REF!</v>
      </c>
      <c r="N50" s="3" t="e">
        <f t="shared" si="6"/>
        <v>#REF!</v>
      </c>
      <c r="O50" s="3" t="e">
        <f t="shared" si="7"/>
        <v>#REF!</v>
      </c>
      <c r="P50" s="5" t="e">
        <f t="shared" si="8"/>
        <v>#REF!</v>
      </c>
      <c r="Q50" s="5" t="e">
        <f t="shared" si="9"/>
        <v>#REF!</v>
      </c>
      <c r="R50" s="5" t="e">
        <f t="shared" si="10"/>
        <v>#REF!</v>
      </c>
    </row>
    <row r="51" spans="1:18">
      <c r="A51" s="2">
        <v>2004</v>
      </c>
      <c r="B51" s="2" t="e">
        <f>VLOOKUP(A51,'Figure 2'!$A$24:$B$82,3)</f>
        <v>#REF!</v>
      </c>
      <c r="C51" s="7" t="e">
        <f>VLOOKUP(A51,#REF!,2,FALSE)-62</f>
        <v>#REF!</v>
      </c>
      <c r="D51" s="7" t="e">
        <f>VLOOKUP(A51,#REF!,3,FALSE)-62</f>
        <v>#REF!</v>
      </c>
      <c r="E51" s="7" t="e">
        <f>VLOOKUP(A51,#REF!,5,FALSE)-67</f>
        <v>#REF!</v>
      </c>
      <c r="F51" s="7" t="e">
        <f>VLOOKUP(A51,#REF!,6,FALSE)-67</f>
        <v>#REF!</v>
      </c>
      <c r="G51" s="3" t="e">
        <f t="shared" si="11"/>
        <v>#REF!</v>
      </c>
      <c r="H51" s="3" t="e">
        <f t="shared" si="1"/>
        <v>#REF!</v>
      </c>
      <c r="I51" s="3" t="e">
        <f>801.2*H51</f>
        <v>#REF!</v>
      </c>
      <c r="J51" s="3" t="e">
        <f t="shared" si="3"/>
        <v>#REF!</v>
      </c>
      <c r="K51" s="3" t="e">
        <f t="shared" si="4"/>
        <v>#REF!</v>
      </c>
      <c r="L51" s="3" t="e">
        <f t="shared" si="5"/>
        <v>#REF!</v>
      </c>
      <c r="M51" s="3" t="e">
        <f t="shared" si="0"/>
        <v>#REF!</v>
      </c>
      <c r="N51" s="3" t="e">
        <f t="shared" si="6"/>
        <v>#REF!</v>
      </c>
      <c r="O51" s="3" t="e">
        <f t="shared" si="7"/>
        <v>#REF!</v>
      </c>
      <c r="P51" s="5" t="e">
        <f t="shared" si="8"/>
        <v>#REF!</v>
      </c>
      <c r="Q51" s="5" t="e">
        <f t="shared" si="9"/>
        <v>#REF!</v>
      </c>
      <c r="R51" s="5" t="e">
        <f t="shared" si="10"/>
        <v>#REF!</v>
      </c>
    </row>
    <row r="52" spans="1:18">
      <c r="A52" s="2">
        <v>2005</v>
      </c>
      <c r="B52" s="2" t="e">
        <f>VLOOKUP(A52,'Figure 2'!$A$24:$B$82,3)</f>
        <v>#REF!</v>
      </c>
      <c r="C52" s="7" t="e">
        <f>VLOOKUP(A52,#REF!,2,FALSE)-62</f>
        <v>#REF!</v>
      </c>
      <c r="D52" s="7" t="e">
        <f>VLOOKUP(A52,#REF!,3,FALSE)-62</f>
        <v>#REF!</v>
      </c>
      <c r="E52" s="7" t="e">
        <f>VLOOKUP(A52,#REF!,5,FALSE)-67</f>
        <v>#REF!</v>
      </c>
      <c r="F52" s="7" t="e">
        <f>VLOOKUP(A52,#REF!,6,FALSE)-67</f>
        <v>#REF!</v>
      </c>
      <c r="G52" s="3" t="e">
        <f>1/(1+B52/100)</f>
        <v>#REF!</v>
      </c>
      <c r="H52" s="3" t="e">
        <f t="shared" si="1"/>
        <v>#REF!</v>
      </c>
      <c r="I52" s="3" t="e">
        <f>801.8*H52</f>
        <v>#REF!</v>
      </c>
      <c r="J52" s="3" t="e">
        <f t="shared" si="3"/>
        <v>#REF!</v>
      </c>
      <c r="K52" s="3" t="e">
        <f t="shared" si="4"/>
        <v>#REF!</v>
      </c>
      <c r="L52" s="3" t="e">
        <f t="shared" si="5"/>
        <v>#REF!</v>
      </c>
      <c r="M52" s="3" t="e">
        <f t="shared" si="0"/>
        <v>#REF!</v>
      </c>
      <c r="N52" s="3" t="e">
        <f t="shared" si="6"/>
        <v>#REF!</v>
      </c>
      <c r="O52" s="3" t="e">
        <f t="shared" si="7"/>
        <v>#REF!</v>
      </c>
      <c r="P52" s="5" t="e">
        <f t="shared" si="8"/>
        <v>#REF!</v>
      </c>
      <c r="Q52" s="5" t="e">
        <f t="shared" si="9"/>
        <v>#REF!</v>
      </c>
      <c r="R52" s="5" t="e">
        <f t="shared" si="10"/>
        <v>#REF!</v>
      </c>
    </row>
    <row r="53" spans="1:18">
      <c r="A53" s="2">
        <v>2006</v>
      </c>
      <c r="B53" s="2" t="e">
        <f>VLOOKUP(A53,'Figure 2'!$A$24:$B$82,3)</f>
        <v>#REF!</v>
      </c>
      <c r="C53" s="7" t="e">
        <f>VLOOKUP(A53,#REF!,2,FALSE)-62</f>
        <v>#REF!</v>
      </c>
      <c r="D53" s="7" t="e">
        <f>VLOOKUP(A53,#REF!,3,FALSE)-62</f>
        <v>#REF!</v>
      </c>
      <c r="E53" s="7" t="e">
        <f>VLOOKUP(A53,#REF!,5,FALSE)-67</f>
        <v>#REF!</v>
      </c>
      <c r="F53" s="7" t="e">
        <f>VLOOKUP(A53,#REF!,6,FALSE)-67</f>
        <v>#REF!</v>
      </c>
      <c r="G53" s="3" t="e">
        <f t="shared" si="11"/>
        <v>#REF!</v>
      </c>
      <c r="H53" s="3" t="e">
        <f t="shared" si="1"/>
        <v>#REF!</v>
      </c>
      <c r="I53" s="3" t="e">
        <f>802.4*H53</f>
        <v>#REF!</v>
      </c>
      <c r="J53" s="3" t="e">
        <f t="shared" si="3"/>
        <v>#REF!</v>
      </c>
      <c r="K53" s="3" t="e">
        <f t="shared" si="4"/>
        <v>#REF!</v>
      </c>
      <c r="L53" s="3" t="e">
        <f t="shared" si="5"/>
        <v>#REF!</v>
      </c>
      <c r="M53" s="3" t="e">
        <f t="shared" si="0"/>
        <v>#REF!</v>
      </c>
      <c r="N53" s="3" t="e">
        <f t="shared" si="6"/>
        <v>#REF!</v>
      </c>
      <c r="O53" s="3" t="e">
        <f t="shared" si="7"/>
        <v>#REF!</v>
      </c>
      <c r="P53" s="5" t="e">
        <f t="shared" si="8"/>
        <v>#REF!</v>
      </c>
      <c r="Q53" s="5" t="e">
        <f t="shared" si="9"/>
        <v>#REF!</v>
      </c>
      <c r="R53" s="5" t="e">
        <f t="shared" si="10"/>
        <v>#REF!</v>
      </c>
    </row>
    <row r="54" spans="1:18">
      <c r="A54" s="2">
        <v>2007</v>
      </c>
      <c r="B54" s="2" t="e">
        <f>VLOOKUP(A54,'Figure 2'!$A$24:$B$82,3)</f>
        <v>#REF!</v>
      </c>
      <c r="C54" s="7" t="e">
        <f>VLOOKUP(A54,#REF!,2,FALSE)-62</f>
        <v>#REF!</v>
      </c>
      <c r="D54" s="7" t="e">
        <f>VLOOKUP(A54,#REF!,3,FALSE)-62</f>
        <v>#REF!</v>
      </c>
      <c r="E54" s="7" t="e">
        <f>VLOOKUP(A54,#REF!,5,FALSE)-67</f>
        <v>#REF!</v>
      </c>
      <c r="F54" s="7" t="e">
        <f>VLOOKUP(A54,#REF!,6,FALSE)-67</f>
        <v>#REF!</v>
      </c>
      <c r="G54" s="3" t="e">
        <f t="shared" si="11"/>
        <v>#REF!</v>
      </c>
      <c r="H54" s="3" t="e">
        <f t="shared" si="1"/>
        <v>#REF!</v>
      </c>
      <c r="I54" s="3" t="e">
        <f>803*H54</f>
        <v>#REF!</v>
      </c>
      <c r="J54" s="3" t="e">
        <f t="shared" si="3"/>
        <v>#REF!</v>
      </c>
      <c r="K54" s="3" t="e">
        <f t="shared" si="4"/>
        <v>#REF!</v>
      </c>
      <c r="L54" s="3" t="e">
        <f t="shared" si="5"/>
        <v>#REF!</v>
      </c>
      <c r="M54" s="3" t="e">
        <f t="shared" si="0"/>
        <v>#REF!</v>
      </c>
      <c r="N54" s="3" t="e">
        <f t="shared" si="6"/>
        <v>#REF!</v>
      </c>
      <c r="O54" s="3" t="e">
        <f t="shared" si="7"/>
        <v>#REF!</v>
      </c>
      <c r="P54" s="5" t="e">
        <f t="shared" si="8"/>
        <v>#REF!</v>
      </c>
      <c r="Q54" s="5" t="e">
        <f t="shared" si="9"/>
        <v>#REF!</v>
      </c>
      <c r="R54" s="5" t="e">
        <f t="shared" si="10"/>
        <v>#REF!</v>
      </c>
    </row>
    <row r="55" spans="1:18">
      <c r="A55" s="2">
        <v>2008</v>
      </c>
      <c r="B55" s="2" t="e">
        <f>VLOOKUP(A55,'Figure 2'!$A$24:$B$82,3)</f>
        <v>#REF!</v>
      </c>
      <c r="C55" s="7" t="e">
        <f>VLOOKUP(A55,#REF!,2,FALSE)-62</f>
        <v>#REF!</v>
      </c>
      <c r="D55" s="7" t="e">
        <f>VLOOKUP(A55,#REF!,3,FALSE)-62</f>
        <v>#REF!</v>
      </c>
      <c r="E55" s="7" t="e">
        <f>VLOOKUP(A55,#REF!,5,FALSE)-67</f>
        <v>#REF!</v>
      </c>
      <c r="F55" s="7" t="e">
        <f>VLOOKUP(A55,#REF!,6,FALSE)-67</f>
        <v>#REF!</v>
      </c>
      <c r="G55" s="3" t="e">
        <f>1/(1+B55/100)</f>
        <v>#REF!</v>
      </c>
      <c r="H55" s="3" t="e">
        <f t="shared" si="1"/>
        <v>#REF!</v>
      </c>
      <c r="I55" s="3" t="e">
        <f>803.6*H55</f>
        <v>#REF!</v>
      </c>
      <c r="J55" s="3" t="e">
        <f t="shared" si="3"/>
        <v>#REF!</v>
      </c>
      <c r="K55" s="3" t="e">
        <f t="shared" si="4"/>
        <v>#REF!</v>
      </c>
      <c r="L55" s="3" t="e">
        <f t="shared" si="5"/>
        <v>#REF!</v>
      </c>
      <c r="M55" s="3" t="e">
        <f t="shared" si="0"/>
        <v>#REF!</v>
      </c>
      <c r="N55" s="3" t="e">
        <f t="shared" si="6"/>
        <v>#REF!</v>
      </c>
      <c r="O55" s="3" t="e">
        <f t="shared" si="7"/>
        <v>#REF!</v>
      </c>
      <c r="P55" s="5" t="e">
        <f t="shared" si="8"/>
        <v>#REF!</v>
      </c>
      <c r="Q55" s="5" t="e">
        <f t="shared" si="9"/>
        <v>#REF!</v>
      </c>
      <c r="R55" s="5" t="e">
        <f t="shared" si="10"/>
        <v>#REF!</v>
      </c>
    </row>
    <row r="56" spans="1:18">
      <c r="A56" s="2">
        <v>2009</v>
      </c>
      <c r="B56" s="2" t="e">
        <f>VLOOKUP(A56,'Figure 2'!$A$24:$B$82,3)</f>
        <v>#REF!</v>
      </c>
      <c r="C56" s="7" t="e">
        <f>VLOOKUP(A56,#REF!,2,FALSE)-62</f>
        <v>#REF!</v>
      </c>
      <c r="D56" s="7" t="e">
        <f>VLOOKUP(A56,#REF!,3,FALSE)-62</f>
        <v>#REF!</v>
      </c>
      <c r="E56" s="7" t="e">
        <f>VLOOKUP(A56,#REF!,5,FALSE)-67</f>
        <v>#REF!</v>
      </c>
      <c r="F56" s="7" t="e">
        <f>VLOOKUP(A56,#REF!,6,FALSE)-67</f>
        <v>#REF!</v>
      </c>
      <c r="G56" s="3" t="e">
        <f>1/(1+B56/100)</f>
        <v>#REF!</v>
      </c>
      <c r="H56" s="3" t="e">
        <f t="shared" si="1"/>
        <v>#REF!</v>
      </c>
      <c r="I56" s="3" t="e">
        <f>803.6*H56</f>
        <v>#REF!</v>
      </c>
      <c r="J56" s="3" t="e">
        <f t="shared" si="3"/>
        <v>#REF!</v>
      </c>
      <c r="K56" s="3" t="e">
        <f t="shared" si="4"/>
        <v>#REF!</v>
      </c>
      <c r="L56" s="3" t="e">
        <f t="shared" si="5"/>
        <v>#REF!</v>
      </c>
      <c r="M56" s="3" t="e">
        <f t="shared" si="0"/>
        <v>#REF!</v>
      </c>
      <c r="N56" s="3" t="e">
        <f t="shared" si="6"/>
        <v>#REF!</v>
      </c>
      <c r="O56" s="3" t="e">
        <f t="shared" si="7"/>
        <v>#REF!</v>
      </c>
      <c r="P56" s="5" t="e">
        <f t="shared" si="8"/>
        <v>#REF!</v>
      </c>
      <c r="Q56" s="5" t="e">
        <f t="shared" si="9"/>
        <v>#REF!</v>
      </c>
      <c r="R56" s="5" t="e">
        <f t="shared" si="10"/>
        <v>#REF!</v>
      </c>
    </row>
    <row r="57" spans="1:18">
      <c r="A57" s="2">
        <v>2010</v>
      </c>
      <c r="B57" s="2" t="e">
        <f>VLOOKUP(A57,'Figure 2'!$A$24:$B$82,3)</f>
        <v>#REF!</v>
      </c>
      <c r="C57" s="7" t="e">
        <f>VLOOKUP(A57,#REF!,2,FALSE)-62</f>
        <v>#REF!</v>
      </c>
      <c r="D57" s="7" t="e">
        <f>VLOOKUP(A57,#REF!,3,FALSE)-62</f>
        <v>#REF!</v>
      </c>
      <c r="E57" s="7" t="e">
        <f>VLOOKUP(A57,#REF!,5,FALSE)-67</f>
        <v>#REF!</v>
      </c>
      <c r="F57" s="7" t="e">
        <f>VLOOKUP(A57,#REF!,6,FALSE)-67</f>
        <v>#REF!</v>
      </c>
      <c r="G57" s="3" t="e">
        <f t="shared" si="11"/>
        <v>#REF!</v>
      </c>
      <c r="H57" s="3" t="e">
        <f t="shared" si="1"/>
        <v>#REF!</v>
      </c>
      <c r="I57" s="3" t="e">
        <f>803.6*H57</f>
        <v>#REF!</v>
      </c>
      <c r="J57" s="3" t="e">
        <f t="shared" si="3"/>
        <v>#REF!</v>
      </c>
      <c r="K57" s="3" t="e">
        <f t="shared" si="4"/>
        <v>#REF!</v>
      </c>
      <c r="L57" s="3" t="e">
        <f t="shared" si="5"/>
        <v>#REF!</v>
      </c>
      <c r="M57" s="3" t="e">
        <f t="shared" si="0"/>
        <v>#REF!</v>
      </c>
      <c r="N57" s="3" t="e">
        <f t="shared" si="6"/>
        <v>#REF!</v>
      </c>
      <c r="O57" s="3" t="e">
        <f t="shared" si="7"/>
        <v>#REF!</v>
      </c>
      <c r="P57" s="5" t="e">
        <f t="shared" si="8"/>
        <v>#REF!</v>
      </c>
      <c r="Q57" s="5" t="e">
        <f t="shared" si="9"/>
        <v>#REF!</v>
      </c>
      <c r="R57" s="5" t="e">
        <f t="shared" si="10"/>
        <v>#REF!</v>
      </c>
    </row>
    <row r="58" spans="1:18">
      <c r="A58" s="2">
        <v>2011</v>
      </c>
      <c r="B58" s="2" t="e">
        <f>VLOOKUP(A58,'Figure 2'!$A$24:$B$82,3)</f>
        <v>#REF!</v>
      </c>
      <c r="C58" s="7" t="e">
        <f>VLOOKUP(A58,#REF!,2,FALSE)-62</f>
        <v>#REF!</v>
      </c>
      <c r="D58" s="7" t="e">
        <f>VLOOKUP(A58,#REF!,3,FALSE)-62</f>
        <v>#REF!</v>
      </c>
      <c r="E58" s="7" t="e">
        <f>VLOOKUP(A58,#REF!,5,FALSE)-67</f>
        <v>#REF!</v>
      </c>
      <c r="F58" s="7" t="e">
        <f>VLOOKUP(A58,#REF!,6,FALSE)-67</f>
        <v>#REF!</v>
      </c>
      <c r="G58" s="3" t="e">
        <f t="shared" si="11"/>
        <v>#REF!</v>
      </c>
      <c r="H58" s="3" t="e">
        <f t="shared" si="1"/>
        <v>#REF!</v>
      </c>
      <c r="I58" s="3" t="e">
        <f>803.6*H58</f>
        <v>#REF!</v>
      </c>
      <c r="J58" s="3" t="e">
        <f t="shared" si="3"/>
        <v>#REF!</v>
      </c>
      <c r="K58" s="3" t="e">
        <f t="shared" si="4"/>
        <v>#REF!</v>
      </c>
      <c r="L58" s="3" t="e">
        <f t="shared" si="5"/>
        <v>#REF!</v>
      </c>
      <c r="M58" s="3" t="e">
        <f t="shared" si="0"/>
        <v>#REF!</v>
      </c>
      <c r="N58" s="3" t="e">
        <f t="shared" si="6"/>
        <v>#REF!</v>
      </c>
      <c r="O58" s="3" t="e">
        <f t="shared" si="7"/>
        <v>#REF!</v>
      </c>
      <c r="P58" s="5" t="e">
        <f t="shared" si="8"/>
        <v>#REF!</v>
      </c>
      <c r="Q58" s="5" t="e">
        <f t="shared" si="9"/>
        <v>#REF!</v>
      </c>
      <c r="R58" s="5" t="e">
        <f t="shared" si="10"/>
        <v>#REF!</v>
      </c>
    </row>
    <row r="59" spans="1:18">
      <c r="A59" s="2">
        <v>2012</v>
      </c>
      <c r="B59" s="2" t="e">
        <f>VLOOKUP(A59,'Figure 2'!$A$24:$B$82,3)</f>
        <v>#REF!</v>
      </c>
      <c r="C59" s="7" t="e">
        <f>VLOOKUP(A59,#REF!,2,FALSE)-62</f>
        <v>#REF!</v>
      </c>
      <c r="D59" s="7" t="e">
        <f>VLOOKUP(A59,#REF!,3,FALSE)-62</f>
        <v>#REF!</v>
      </c>
      <c r="E59" s="7" t="e">
        <f>VLOOKUP(A59,#REF!,5,FALSE)-67</f>
        <v>#REF!</v>
      </c>
      <c r="F59" s="7" t="e">
        <f>VLOOKUP(A59,#REF!,6,FALSE)-67</f>
        <v>#REF!</v>
      </c>
      <c r="G59" s="3" t="e">
        <f t="shared" si="11"/>
        <v>#REF!</v>
      </c>
      <c r="H59" s="3" t="e">
        <f t="shared" si="1"/>
        <v>#REF!</v>
      </c>
      <c r="I59" s="3" t="e">
        <f>$B$4*H59</f>
        <v>#REF!</v>
      </c>
      <c r="J59" s="3" t="e">
        <f t="shared" si="3"/>
        <v>#REF!</v>
      </c>
      <c r="K59" s="3" t="e">
        <f t="shared" si="4"/>
        <v>#REF!</v>
      </c>
      <c r="L59" s="3" t="e">
        <f t="shared" si="5"/>
        <v>#REF!</v>
      </c>
      <c r="M59" s="3" t="e">
        <f t="shared" si="0"/>
        <v>#REF!</v>
      </c>
      <c r="N59" s="3" t="e">
        <f t="shared" si="6"/>
        <v>#REF!</v>
      </c>
      <c r="O59" s="3" t="e">
        <f t="shared" si="7"/>
        <v>#REF!</v>
      </c>
      <c r="P59" s="5" t="e">
        <f t="shared" si="8"/>
        <v>#REF!</v>
      </c>
      <c r="Q59" s="5" t="e">
        <f t="shared" si="9"/>
        <v>#REF!</v>
      </c>
      <c r="R59" s="5" t="e">
        <f t="shared" si="10"/>
        <v>#REF!</v>
      </c>
    </row>
    <row r="60" spans="1:18">
      <c r="A60" s="2">
        <v>2013</v>
      </c>
      <c r="B60" s="2" t="e">
        <f>VLOOKUP(A60,'Figure 2'!$A$24:$B$82,3)</f>
        <v>#REF!</v>
      </c>
      <c r="C60" s="7" t="e">
        <f>VLOOKUP(A60,#REF!,2,FALSE)-62</f>
        <v>#REF!</v>
      </c>
      <c r="D60" s="7" t="e">
        <f>VLOOKUP(A60,#REF!,3,FALSE)-62</f>
        <v>#REF!</v>
      </c>
      <c r="E60" s="7" t="e">
        <f>VLOOKUP(A60,#REF!,5,FALSE)-67</f>
        <v>#REF!</v>
      </c>
      <c r="F60" s="7" t="e">
        <f>VLOOKUP(A60,#REF!,6,FALSE)-67</f>
        <v>#REF!</v>
      </c>
      <c r="G60" s="3" t="e">
        <f t="shared" si="11"/>
        <v>#REF!</v>
      </c>
      <c r="H60" s="3" t="e">
        <f t="shared" si="1"/>
        <v>#REF!</v>
      </c>
      <c r="I60" s="3" t="e">
        <f>$B$4*H60</f>
        <v>#REF!</v>
      </c>
      <c r="J60" s="3" t="e">
        <f t="shared" si="3"/>
        <v>#REF!</v>
      </c>
      <c r="K60" s="3" t="e">
        <f t="shared" si="4"/>
        <v>#REF!</v>
      </c>
      <c r="L60" s="3" t="e">
        <f t="shared" si="5"/>
        <v>#REF!</v>
      </c>
      <c r="M60" s="3" t="e">
        <f t="shared" si="0"/>
        <v>#REF!</v>
      </c>
      <c r="N60" s="3" t="e">
        <f t="shared" si="6"/>
        <v>#REF!</v>
      </c>
      <c r="O60" s="3" t="e">
        <f t="shared" si="7"/>
        <v>#REF!</v>
      </c>
      <c r="P60" s="5" t="e">
        <f t="shared" si="8"/>
        <v>#REF!</v>
      </c>
      <c r="Q60" s="5" t="e">
        <f t="shared" si="9"/>
        <v>#REF!</v>
      </c>
      <c r="R60" s="5" t="e">
        <f t="shared" si="10"/>
        <v>#REF!</v>
      </c>
    </row>
    <row r="61" spans="1:18">
      <c r="A61" s="2">
        <v>2014</v>
      </c>
      <c r="B61" s="2" t="e">
        <f>VLOOKUP(A61,'Figure 2'!$A$24:$B$82,3)</f>
        <v>#REF!</v>
      </c>
      <c r="C61" s="7" t="e">
        <f>VLOOKUP(A61,#REF!,2,FALSE)-62</f>
        <v>#REF!</v>
      </c>
      <c r="D61" s="7" t="e">
        <f>VLOOKUP(A61,#REF!,3,FALSE)-62</f>
        <v>#REF!</v>
      </c>
      <c r="E61" s="7" t="e">
        <f>VLOOKUP(A61,#REF!,5,FALSE)-67</f>
        <v>#REF!</v>
      </c>
      <c r="F61" s="7" t="e">
        <f>VLOOKUP(A61,#REF!,6,FALSE)-67</f>
        <v>#REF!</v>
      </c>
      <c r="G61" s="3" t="e">
        <f t="shared" si="11"/>
        <v>#REF!</v>
      </c>
      <c r="H61" s="3" t="e">
        <f t="shared" si="1"/>
        <v>#REF!</v>
      </c>
      <c r="I61" s="3" t="e">
        <f>$B$4*H61</f>
        <v>#REF!</v>
      </c>
      <c r="J61" s="3" t="e">
        <f t="shared" si="3"/>
        <v>#REF!</v>
      </c>
      <c r="K61" s="3" t="e">
        <f t="shared" si="4"/>
        <v>#REF!</v>
      </c>
      <c r="L61" s="3" t="e">
        <f t="shared" si="5"/>
        <v>#REF!</v>
      </c>
      <c r="M61" s="3" t="e">
        <f t="shared" si="0"/>
        <v>#REF!</v>
      </c>
      <c r="N61" s="3" t="e">
        <f t="shared" si="6"/>
        <v>#REF!</v>
      </c>
      <c r="O61" s="3" t="e">
        <f t="shared" si="7"/>
        <v>#REF!</v>
      </c>
      <c r="P61" s="5" t="e">
        <f t="shared" si="8"/>
        <v>#REF!</v>
      </c>
      <c r="Q61" s="5" t="e">
        <f t="shared" si="9"/>
        <v>#REF!</v>
      </c>
      <c r="R61" s="5" t="e">
        <f t="shared" si="10"/>
        <v>#REF!</v>
      </c>
    </row>
    <row r="62" spans="1:18">
      <c r="A62" s="2">
        <v>2015</v>
      </c>
      <c r="B62" s="2" t="e">
        <f>VLOOKUP(A62,'Figure 2'!$A$24:$B$82,3)</f>
        <v>#REF!</v>
      </c>
      <c r="C62" s="7" t="e">
        <f>VLOOKUP(A62,#REF!,2,FALSE)-62</f>
        <v>#REF!</v>
      </c>
      <c r="D62" s="7" t="e">
        <f>VLOOKUP(A62,#REF!,3,FALSE)-62</f>
        <v>#REF!</v>
      </c>
      <c r="E62" s="7" t="e">
        <f>VLOOKUP(A62,#REF!,5,FALSE)-67</f>
        <v>#REF!</v>
      </c>
      <c r="F62" s="7" t="e">
        <f>VLOOKUP(A62,#REF!,6,FALSE)-67</f>
        <v>#REF!</v>
      </c>
      <c r="G62" s="3" t="e">
        <f t="shared" si="11"/>
        <v>#REF!</v>
      </c>
      <c r="H62" s="3" t="e">
        <f t="shared" si="1"/>
        <v>#REF!</v>
      </c>
      <c r="I62" s="3" t="e">
        <f>$B$4*H62</f>
        <v>#REF!</v>
      </c>
      <c r="J62" s="3" t="e">
        <f t="shared" si="3"/>
        <v>#REF!</v>
      </c>
      <c r="K62" s="3" t="e">
        <f t="shared" si="4"/>
        <v>#REF!</v>
      </c>
      <c r="L62" s="3" t="e">
        <f t="shared" si="5"/>
        <v>#REF!</v>
      </c>
      <c r="M62" s="3" t="e">
        <f t="shared" si="0"/>
        <v>#REF!</v>
      </c>
      <c r="N62" s="3" t="e">
        <f t="shared" si="6"/>
        <v>#REF!</v>
      </c>
      <c r="O62" s="3" t="e">
        <f t="shared" si="7"/>
        <v>#REF!</v>
      </c>
      <c r="P62" s="5" t="e">
        <f t="shared" si="8"/>
        <v>#REF!</v>
      </c>
      <c r="Q62" s="5" t="e">
        <f t="shared" si="9"/>
        <v>#REF!</v>
      </c>
      <c r="R62" s="5" t="e">
        <f t="shared" si="10"/>
        <v>#REF!</v>
      </c>
    </row>
    <row r="63" spans="1:18">
      <c r="A63" s="2">
        <v>2016</v>
      </c>
      <c r="B63" s="2" t="e">
        <f>VLOOKUP(A63,'Figure 2'!$A$24:$B$82,3)</f>
        <v>#REF!</v>
      </c>
      <c r="C63" s="7" t="e">
        <f>VLOOKUP(A63,#REF!,2,FALSE)-62</f>
        <v>#REF!</v>
      </c>
      <c r="D63" s="7" t="e">
        <f>VLOOKUP(A63,#REF!,3,FALSE)-62</f>
        <v>#REF!</v>
      </c>
      <c r="E63" s="7" t="e">
        <f>VLOOKUP(A63,#REF!,5,FALSE)-67</f>
        <v>#REF!</v>
      </c>
      <c r="F63" s="7" t="e">
        <f>VLOOKUP(A63,#REF!,6,FALSE)-67</f>
        <v>#REF!</v>
      </c>
      <c r="G63" s="3" t="e">
        <f t="shared" si="11"/>
        <v>#REF!</v>
      </c>
      <c r="H63" s="3" t="e">
        <f t="shared" si="1"/>
        <v>#REF!</v>
      </c>
      <c r="I63" s="3" t="e">
        <f>$B$4*H63</f>
        <v>#REF!</v>
      </c>
      <c r="J63" s="3" t="e">
        <f t="shared" si="3"/>
        <v>#REF!</v>
      </c>
      <c r="K63" s="3" t="e">
        <f t="shared" si="4"/>
        <v>#REF!</v>
      </c>
      <c r="L63" s="3" t="e">
        <f t="shared" si="5"/>
        <v>#REF!</v>
      </c>
      <c r="M63" s="3" t="e">
        <f t="shared" si="0"/>
        <v>#REF!</v>
      </c>
      <c r="N63" s="3" t="e">
        <f t="shared" si="6"/>
        <v>#REF!</v>
      </c>
      <c r="O63" s="3" t="e">
        <f t="shared" si="7"/>
        <v>#REF!</v>
      </c>
      <c r="P63" s="5" t="e">
        <f t="shared" si="8"/>
        <v>#REF!</v>
      </c>
      <c r="Q63" s="5" t="e">
        <f t="shared" si="9"/>
        <v>#REF!</v>
      </c>
      <c r="R63" s="5" t="e">
        <f t="shared" si="10"/>
        <v>#REF!</v>
      </c>
    </row>
    <row r="64" spans="1:18">
      <c r="A64" s="2">
        <v>2017</v>
      </c>
      <c r="B64" s="2" t="e">
        <f>VLOOKUP(A64,'Figure 2'!$A$24:$B$82,3)</f>
        <v>#REF!</v>
      </c>
      <c r="C64" s="7" t="e">
        <f>VLOOKUP(A64,#REF!,2,FALSE)-62</f>
        <v>#REF!</v>
      </c>
      <c r="D64" s="7" t="e">
        <f>VLOOKUP(A64,#REF!,3,FALSE)-62</f>
        <v>#REF!</v>
      </c>
      <c r="E64" s="7" t="e">
        <f>VLOOKUP(A64,#REF!,5,FALSE)-67</f>
        <v>#REF!</v>
      </c>
      <c r="F64" s="7" t="e">
        <f>VLOOKUP(A64,#REF!,6,FALSE)-67</f>
        <v>#REF!</v>
      </c>
      <c r="G64" s="3" t="e">
        <f>1/(1+B64/100)</f>
        <v>#REF!</v>
      </c>
      <c r="H64" s="3" t="e">
        <f t="shared" si="1"/>
        <v>#REF!</v>
      </c>
      <c r="I64" s="3" t="e">
        <f>803.6*H64</f>
        <v>#REF!</v>
      </c>
      <c r="J64" s="3" t="e">
        <f t="shared" si="3"/>
        <v>#REF!</v>
      </c>
      <c r="K64" s="3" t="e">
        <f t="shared" si="4"/>
        <v>#REF!</v>
      </c>
      <c r="L64" s="3" t="e">
        <f t="shared" si="5"/>
        <v>#REF!</v>
      </c>
      <c r="M64" s="3" t="e">
        <f t="shared" si="0"/>
        <v>#REF!</v>
      </c>
      <c r="N64" s="3" t="e">
        <f t="shared" si="6"/>
        <v>#REF!</v>
      </c>
      <c r="O64" s="3" t="e">
        <f t="shared" si="7"/>
        <v>#REF!</v>
      </c>
      <c r="P64" s="5" t="e">
        <f t="shared" si="8"/>
        <v>#REF!</v>
      </c>
      <c r="Q64" s="5" t="e">
        <f t="shared" si="9"/>
        <v>#REF!</v>
      </c>
      <c r="R64" s="5" t="e">
        <f t="shared" si="10"/>
        <v>#REF!</v>
      </c>
    </row>
    <row r="65" spans="1:18">
      <c r="A65" s="2">
        <v>2018</v>
      </c>
      <c r="B65" s="2" t="e">
        <f>VLOOKUP(A65,'Figure 2'!$A$24:$B$82,3)</f>
        <v>#REF!</v>
      </c>
      <c r="C65" s="7" t="e">
        <f>VLOOKUP(A65,#REF!,2,FALSE)-62</f>
        <v>#REF!</v>
      </c>
      <c r="D65" s="7" t="e">
        <f>VLOOKUP(A65,#REF!,3,FALSE)-62</f>
        <v>#REF!</v>
      </c>
      <c r="E65" s="7" t="e">
        <f>VLOOKUP(A65,#REF!,5,FALSE)-67</f>
        <v>#REF!</v>
      </c>
      <c r="F65" s="7" t="e">
        <f>VLOOKUP(A65,#REF!,6,FALSE)-67</f>
        <v>#REF!</v>
      </c>
      <c r="G65" s="3" t="e">
        <f>1/(1+B65/100)</f>
        <v>#REF!</v>
      </c>
      <c r="H65" s="3" t="e">
        <f t="shared" si="1"/>
        <v>#REF!</v>
      </c>
      <c r="I65" s="3" t="e">
        <f>808*H65</f>
        <v>#REF!</v>
      </c>
      <c r="J65" s="3" t="e">
        <f t="shared" si="3"/>
        <v>#REF!</v>
      </c>
      <c r="K65" s="3" t="e">
        <f t="shared" si="4"/>
        <v>#REF!</v>
      </c>
      <c r="L65" s="3" t="e">
        <f t="shared" si="5"/>
        <v>#REF!</v>
      </c>
      <c r="M65" s="3" t="e">
        <f t="shared" si="0"/>
        <v>#REF!</v>
      </c>
      <c r="N65" s="3" t="e">
        <f t="shared" si="6"/>
        <v>#REF!</v>
      </c>
      <c r="O65" s="3" t="e">
        <f t="shared" si="7"/>
        <v>#REF!</v>
      </c>
      <c r="P65" s="5" t="e">
        <f t="shared" si="8"/>
        <v>#REF!</v>
      </c>
      <c r="Q65" s="5" t="e">
        <f t="shared" si="9"/>
        <v>#REF!</v>
      </c>
      <c r="R65" s="5" t="e">
        <f t="shared" si="10"/>
        <v>#REF!</v>
      </c>
    </row>
    <row r="66" spans="1:18">
      <c r="B66" s="2" t="s">
        <v>7</v>
      </c>
      <c r="C66" s="2" t="s">
        <v>8</v>
      </c>
      <c r="D66" s="2" t="s">
        <v>9</v>
      </c>
      <c r="E66" s="2" t="s">
        <v>9</v>
      </c>
      <c r="F66" s="2" t="s">
        <v>9</v>
      </c>
      <c r="G66" s="2" t="s">
        <v>9</v>
      </c>
      <c r="M66" s="3"/>
      <c r="N66" s="3"/>
      <c r="O66" s="3"/>
    </row>
    <row r="67" spans="1:18">
      <c r="A67" s="2" t="s">
        <v>4</v>
      </c>
      <c r="B67" s="2" t="s">
        <v>10</v>
      </c>
      <c r="C67" s="2" t="s">
        <v>10</v>
      </c>
      <c r="D67" s="2" t="s">
        <v>10</v>
      </c>
      <c r="E67" s="2" t="s">
        <v>17</v>
      </c>
      <c r="F67" s="2" t="s">
        <v>22</v>
      </c>
      <c r="G67" s="2" t="s">
        <v>6</v>
      </c>
      <c r="H67" s="2" t="s">
        <v>13</v>
      </c>
      <c r="M67" s="3"/>
      <c r="N67" s="3"/>
      <c r="O67" s="3"/>
    </row>
    <row r="68" spans="1:18">
      <c r="A68" s="2">
        <v>1960</v>
      </c>
      <c r="B68" s="2">
        <v>13.2</v>
      </c>
      <c r="C68" s="2">
        <v>17.399999999999999</v>
      </c>
      <c r="D68" s="2">
        <f>AVERAGE(B68:C68)</f>
        <v>15.299999999999999</v>
      </c>
      <c r="E68" s="5" t="e">
        <f>VLOOKUP(A68,#REF!,7,FALSE)</f>
        <v>#REF!</v>
      </c>
      <c r="F68" s="5" t="e">
        <f>VLOOKUP(A68,#REF!,10,FALSE)</f>
        <v>#REF!</v>
      </c>
      <c r="G68" s="5" t="e">
        <f>VLOOKUP(A68,#REF!,4,FALSE)</f>
        <v>#REF!</v>
      </c>
      <c r="H68" s="2" t="s">
        <v>18</v>
      </c>
      <c r="M68" s="3"/>
      <c r="N68" s="3"/>
      <c r="O68" s="3"/>
    </row>
    <row r="69" spans="1:18">
      <c r="A69" s="2">
        <v>1961</v>
      </c>
      <c r="B69" s="2">
        <v>13.3</v>
      </c>
      <c r="C69" s="2">
        <v>17.600000000000001</v>
      </c>
      <c r="D69" s="2">
        <f t="shared" ref="D69:D126" si="12">AVERAGE(B69:C69)</f>
        <v>15.450000000000001</v>
      </c>
      <c r="E69" s="5" t="e">
        <f>VLOOKUP(A69,#REF!,7,FALSE)</f>
        <v>#REF!</v>
      </c>
      <c r="F69" s="5" t="e">
        <f>VLOOKUP(A69,#REF!,10,FALSE)</f>
        <v>#REF!</v>
      </c>
      <c r="G69" s="5" t="e">
        <f>VLOOKUP(A69,#REF!,4,FALSE)</f>
        <v>#REF!</v>
      </c>
      <c r="H69" s="2" t="s">
        <v>14</v>
      </c>
      <c r="M69" s="3"/>
      <c r="N69" s="3"/>
      <c r="O69" s="3"/>
    </row>
    <row r="70" spans="1:18">
      <c r="A70" s="2">
        <v>1962</v>
      </c>
      <c r="B70" s="2">
        <v>13.3</v>
      </c>
      <c r="C70" s="2">
        <v>17.7</v>
      </c>
      <c r="D70" s="2">
        <f t="shared" si="12"/>
        <v>15.5</v>
      </c>
      <c r="E70" s="5" t="e">
        <f>VLOOKUP(A70,#REF!,7,FALSE)</f>
        <v>#REF!</v>
      </c>
      <c r="F70" s="5" t="e">
        <f>VLOOKUP(A70,#REF!,10,FALSE)</f>
        <v>#REF!</v>
      </c>
      <c r="G70" s="5" t="e">
        <f>VLOOKUP(A70,#REF!,4,FALSE)</f>
        <v>#REF!</v>
      </c>
      <c r="H70" s="2" t="s">
        <v>15</v>
      </c>
      <c r="M70" s="3"/>
      <c r="N70" s="3"/>
      <c r="O70" s="3"/>
    </row>
    <row r="71" spans="1:18">
      <c r="A71" s="2">
        <v>1963</v>
      </c>
      <c r="B71" s="2">
        <v>13.4</v>
      </c>
      <c r="C71" s="2">
        <v>17.8</v>
      </c>
      <c r="D71" s="2">
        <f t="shared" si="12"/>
        <v>15.600000000000001</v>
      </c>
      <c r="E71" s="5" t="e">
        <f>VLOOKUP(A71,#REF!,7,FALSE)</f>
        <v>#REF!</v>
      </c>
      <c r="F71" s="5" t="e">
        <f>VLOOKUP(A71,#REF!,10,FALSE)</f>
        <v>#REF!</v>
      </c>
      <c r="G71" s="5" t="e">
        <f>VLOOKUP(A71,#REF!,4,FALSE)</f>
        <v>#REF!</v>
      </c>
      <c r="H71" s="2" t="s">
        <v>11</v>
      </c>
      <c r="I71" s="4">
        <v>0.42</v>
      </c>
      <c r="K71" s="4"/>
      <c r="M71" s="3"/>
      <c r="N71" s="3"/>
      <c r="O71" s="3"/>
    </row>
    <row r="72" spans="1:18">
      <c r="A72" s="2">
        <v>1964</v>
      </c>
      <c r="B72" s="2">
        <v>13.4</v>
      </c>
      <c r="C72" s="2">
        <v>17.899999999999999</v>
      </c>
      <c r="D72" s="2">
        <f t="shared" si="12"/>
        <v>15.649999999999999</v>
      </c>
      <c r="E72" s="5" t="e">
        <f>VLOOKUP(A72,#REF!,7,FALSE)</f>
        <v>#REF!</v>
      </c>
      <c r="F72" s="5" t="e">
        <f>VLOOKUP(A72,#REF!,10,FALSE)</f>
        <v>#REF!</v>
      </c>
      <c r="G72" s="5" t="e">
        <f>VLOOKUP(A72,#REF!,4,FALSE)</f>
        <v>#REF!</v>
      </c>
      <c r="M72" s="3"/>
      <c r="N72" s="3"/>
      <c r="O72" s="3"/>
    </row>
    <row r="73" spans="1:18">
      <c r="A73" s="2">
        <v>1965</v>
      </c>
      <c r="B73" s="2">
        <v>13.5</v>
      </c>
      <c r="C73" s="2">
        <v>18</v>
      </c>
      <c r="D73" s="2">
        <f t="shared" si="12"/>
        <v>15.75</v>
      </c>
      <c r="E73" s="5" t="e">
        <f>VLOOKUP(A73,#REF!,7,FALSE)</f>
        <v>#REF!</v>
      </c>
      <c r="F73" s="5" t="e">
        <f>VLOOKUP(A73,#REF!,10,FALSE)</f>
        <v>#REF!</v>
      </c>
      <c r="G73" s="5" t="e">
        <f>VLOOKUP(A73,#REF!,4,FALSE)</f>
        <v>#REF!</v>
      </c>
      <c r="M73" s="3"/>
      <c r="N73" s="3"/>
      <c r="O73" s="3"/>
    </row>
    <row r="74" spans="1:18">
      <c r="A74" s="2">
        <v>1966</v>
      </c>
      <c r="B74" s="2">
        <v>13.5</v>
      </c>
      <c r="C74" s="2">
        <v>18.2</v>
      </c>
      <c r="D74" s="2">
        <f t="shared" si="12"/>
        <v>15.85</v>
      </c>
      <c r="E74" s="5" t="e">
        <f>VLOOKUP(A74,#REF!,7,FALSE)</f>
        <v>#REF!</v>
      </c>
      <c r="F74" s="5" t="e">
        <f>VLOOKUP(A74,#REF!,10,FALSE)</f>
        <v>#REF!</v>
      </c>
      <c r="G74" s="5" t="e">
        <f>VLOOKUP(A74,#REF!,4,FALSE)</f>
        <v>#REF!</v>
      </c>
      <c r="I74" s="2" t="s">
        <v>12</v>
      </c>
      <c r="M74" s="3"/>
      <c r="N74" s="3"/>
      <c r="O74" s="3"/>
    </row>
    <row r="75" spans="1:18">
      <c r="A75" s="2">
        <v>1967</v>
      </c>
      <c r="B75" s="2">
        <v>13.6</v>
      </c>
      <c r="C75" s="2">
        <v>18.3</v>
      </c>
      <c r="D75" s="2">
        <f t="shared" si="12"/>
        <v>15.95</v>
      </c>
      <c r="E75" s="5" t="e">
        <f>VLOOKUP(A75,#REF!,7,FALSE)</f>
        <v>#REF!</v>
      </c>
      <c r="F75" s="5" t="e">
        <f>VLOOKUP(A75,#REF!,10,FALSE)</f>
        <v>#REF!</v>
      </c>
      <c r="G75" s="5" t="e">
        <f>VLOOKUP(A75,#REF!,4,FALSE)</f>
        <v>#REF!</v>
      </c>
      <c r="I75" s="2">
        <v>1960</v>
      </c>
      <c r="J75" s="5">
        <f>+D68</f>
        <v>15.299999999999999</v>
      </c>
      <c r="K75" s="5"/>
      <c r="L75" s="5"/>
      <c r="M75" s="3"/>
      <c r="N75" s="3"/>
      <c r="O75" s="3"/>
    </row>
    <row r="76" spans="1:18">
      <c r="A76" s="2">
        <v>1968</v>
      </c>
      <c r="B76" s="2">
        <v>13.7</v>
      </c>
      <c r="C76" s="2">
        <v>18.399999999999999</v>
      </c>
      <c r="D76" s="2">
        <f t="shared" si="12"/>
        <v>16.049999999999997</v>
      </c>
      <c r="E76" s="5" t="e">
        <f>VLOOKUP(A76,#REF!,7,FALSE)</f>
        <v>#REF!</v>
      </c>
      <c r="F76" s="5" t="e">
        <f>VLOOKUP(A76,#REF!,10,FALSE)</f>
        <v>#REF!</v>
      </c>
      <c r="G76" s="5" t="e">
        <f>VLOOKUP(A76,#REF!,4,FALSE)</f>
        <v>#REF!</v>
      </c>
      <c r="I76" s="2">
        <v>2018</v>
      </c>
      <c r="J76" s="2">
        <v>20.149999999999999</v>
      </c>
      <c r="M76" s="3"/>
      <c r="N76" s="3"/>
      <c r="O76" s="3"/>
    </row>
    <row r="77" spans="1:18">
      <c r="A77" s="2">
        <v>1969</v>
      </c>
      <c r="B77" s="2">
        <v>13.7</v>
      </c>
      <c r="C77" s="2">
        <v>18.5</v>
      </c>
      <c r="D77" s="2">
        <f t="shared" si="12"/>
        <v>16.100000000000001</v>
      </c>
      <c r="E77" s="5" t="e">
        <f>VLOOKUP(A77,#REF!,7,FALSE)</f>
        <v>#REF!</v>
      </c>
      <c r="F77" s="5" t="e">
        <f>VLOOKUP(A77,#REF!,10,FALSE)</f>
        <v>#REF!</v>
      </c>
      <c r="G77" s="5" t="e">
        <f>VLOOKUP(A77,#REF!,4,FALSE)</f>
        <v>#REF!</v>
      </c>
      <c r="M77" s="3"/>
      <c r="N77" s="3"/>
      <c r="O77" s="3"/>
    </row>
    <row r="78" spans="1:18">
      <c r="A78" s="2">
        <v>1970</v>
      </c>
      <c r="B78" s="2">
        <v>13.8</v>
      </c>
      <c r="C78" s="2">
        <v>18.5</v>
      </c>
      <c r="D78" s="2">
        <f t="shared" si="12"/>
        <v>16.149999999999999</v>
      </c>
      <c r="E78" s="5" t="e">
        <f>VLOOKUP(A78,#REF!,7,FALSE)</f>
        <v>#REF!</v>
      </c>
      <c r="F78" s="5" t="e">
        <f>VLOOKUP(A78,#REF!,10,FALSE)</f>
        <v>#REF!</v>
      </c>
      <c r="G78" s="5" t="e">
        <f>VLOOKUP(A78,#REF!,4,FALSE)</f>
        <v>#REF!</v>
      </c>
      <c r="M78" s="3"/>
      <c r="N78" s="3"/>
      <c r="O78" s="3"/>
    </row>
    <row r="79" spans="1:18">
      <c r="A79" s="2">
        <v>1971</v>
      </c>
      <c r="B79" s="2">
        <v>13.9</v>
      </c>
      <c r="C79" s="2">
        <v>18.600000000000001</v>
      </c>
      <c r="D79" s="2">
        <f t="shared" si="12"/>
        <v>16.25</v>
      </c>
      <c r="E79" s="5" t="e">
        <f>VLOOKUP(A79,#REF!,7,FALSE)</f>
        <v>#REF!</v>
      </c>
      <c r="F79" s="5" t="e">
        <f>VLOOKUP(A79,#REF!,10,FALSE)</f>
        <v>#REF!</v>
      </c>
      <c r="G79" s="5" t="e">
        <f>VLOOKUP(A79,#REF!,4,FALSE)</f>
        <v>#REF!</v>
      </c>
      <c r="M79" s="3"/>
      <c r="N79" s="3"/>
      <c r="O79" s="3"/>
    </row>
    <row r="80" spans="1:18">
      <c r="A80" s="2">
        <v>1972</v>
      </c>
      <c r="B80" s="2">
        <v>14</v>
      </c>
      <c r="C80" s="2">
        <v>18.600000000000001</v>
      </c>
      <c r="D80" s="2">
        <f t="shared" si="12"/>
        <v>16.3</v>
      </c>
      <c r="E80" s="5" t="e">
        <f>VLOOKUP(A80,#REF!,7,FALSE)</f>
        <v>#REF!</v>
      </c>
      <c r="F80" s="5" t="e">
        <f>VLOOKUP(A80,#REF!,10,FALSE)</f>
        <v>#REF!</v>
      </c>
      <c r="G80" s="5" t="e">
        <f>VLOOKUP(A80,#REF!,4,FALSE)</f>
        <v>#REF!</v>
      </c>
      <c r="M80" s="3"/>
      <c r="N80" s="3"/>
      <c r="O80" s="3"/>
    </row>
    <row r="81" spans="1:15">
      <c r="A81" s="2">
        <v>1973</v>
      </c>
      <c r="B81" s="2">
        <v>14.1</v>
      </c>
      <c r="C81" s="2">
        <v>18.7</v>
      </c>
      <c r="D81" s="2">
        <f t="shared" si="12"/>
        <v>16.399999999999999</v>
      </c>
      <c r="E81" s="5" t="e">
        <f>VLOOKUP(A81,#REF!,7,FALSE)</f>
        <v>#REF!</v>
      </c>
      <c r="F81" s="5" t="e">
        <f>VLOOKUP(A81,#REF!,10,FALSE)</f>
        <v>#REF!</v>
      </c>
      <c r="G81" s="5" t="e">
        <f>VLOOKUP(A81,#REF!,4,FALSE)</f>
        <v>#REF!</v>
      </c>
      <c r="M81" s="3"/>
      <c r="N81" s="3"/>
      <c r="O81" s="3"/>
    </row>
    <row r="82" spans="1:15">
      <c r="A82" s="2">
        <v>1974</v>
      </c>
      <c r="B82" s="2">
        <v>14.2</v>
      </c>
      <c r="C82" s="2">
        <v>18.7</v>
      </c>
      <c r="D82" s="2">
        <f t="shared" si="12"/>
        <v>16.45</v>
      </c>
      <c r="E82" s="5" t="e">
        <f>VLOOKUP(A82,#REF!,7,FALSE)</f>
        <v>#REF!</v>
      </c>
      <c r="F82" s="5" t="e">
        <f>VLOOKUP(A82,#REF!,10,FALSE)</f>
        <v>#REF!</v>
      </c>
      <c r="G82" s="5" t="e">
        <f>VLOOKUP(A82,#REF!,4,FALSE)</f>
        <v>#REF!</v>
      </c>
      <c r="M82" s="3"/>
      <c r="N82" s="3"/>
      <c r="O82" s="3"/>
    </row>
    <row r="83" spans="1:15">
      <c r="A83" s="2">
        <v>1975</v>
      </c>
      <c r="B83" s="2">
        <v>14.2</v>
      </c>
      <c r="C83" s="2">
        <v>18.7</v>
      </c>
      <c r="D83" s="2">
        <f t="shared" si="12"/>
        <v>16.45</v>
      </c>
      <c r="E83" s="5" t="e">
        <f>VLOOKUP(A83,#REF!,7,FALSE)</f>
        <v>#REF!</v>
      </c>
      <c r="F83" s="5" t="e">
        <f>VLOOKUP(A83,#REF!,10,FALSE)</f>
        <v>#REF!</v>
      </c>
      <c r="G83" s="5" t="e">
        <f>VLOOKUP(A83,#REF!,4,FALSE)</f>
        <v>#REF!</v>
      </c>
      <c r="M83" s="3"/>
      <c r="N83" s="3"/>
      <c r="O83" s="3"/>
    </row>
    <row r="84" spans="1:15">
      <c r="A84" s="2">
        <v>1976</v>
      </c>
      <c r="B84" s="2">
        <v>14.3</v>
      </c>
      <c r="C84" s="2">
        <v>18.7</v>
      </c>
      <c r="D84" s="2">
        <f t="shared" si="12"/>
        <v>16.5</v>
      </c>
      <c r="E84" s="5" t="e">
        <f>VLOOKUP(A84,#REF!,7,FALSE)</f>
        <v>#REF!</v>
      </c>
      <c r="F84" s="5" t="e">
        <f>VLOOKUP(A84,#REF!,10,FALSE)</f>
        <v>#REF!</v>
      </c>
      <c r="G84" s="5" t="e">
        <f>VLOOKUP(A84,#REF!,4,FALSE)</f>
        <v>#REF!</v>
      </c>
      <c r="M84" s="3"/>
      <c r="N84" s="3"/>
      <c r="O84" s="3"/>
    </row>
    <row r="85" spans="1:15">
      <c r="A85" s="2">
        <v>1977</v>
      </c>
      <c r="B85" s="2">
        <v>14.4</v>
      </c>
      <c r="C85" s="2">
        <v>18.8</v>
      </c>
      <c r="D85" s="2">
        <f t="shared" si="12"/>
        <v>16.600000000000001</v>
      </c>
      <c r="E85" s="5" t="e">
        <f>VLOOKUP(A85,#REF!,7,FALSE)</f>
        <v>#REF!</v>
      </c>
      <c r="F85" s="5" t="e">
        <f>VLOOKUP(A85,#REF!,10,FALSE)</f>
        <v>#REF!</v>
      </c>
      <c r="G85" s="5" t="e">
        <f>VLOOKUP(A85,#REF!,4,FALSE)</f>
        <v>#REF!</v>
      </c>
      <c r="M85" s="3"/>
      <c r="N85" s="3"/>
      <c r="O85" s="3"/>
    </row>
    <row r="86" spans="1:15">
      <c r="A86" s="2">
        <v>1978</v>
      </c>
      <c r="B86" s="2">
        <v>14.5</v>
      </c>
      <c r="C86" s="2">
        <v>18.8</v>
      </c>
      <c r="D86" s="2">
        <f t="shared" si="12"/>
        <v>16.649999999999999</v>
      </c>
      <c r="E86" s="5" t="e">
        <f>VLOOKUP(A86,#REF!,7,FALSE)</f>
        <v>#REF!</v>
      </c>
      <c r="F86" s="5" t="e">
        <f>VLOOKUP(A86,#REF!,10,FALSE)</f>
        <v>#REF!</v>
      </c>
      <c r="G86" s="5" t="e">
        <f>VLOOKUP(A86,#REF!,4,FALSE)</f>
        <v>#REF!</v>
      </c>
      <c r="M86" s="3"/>
      <c r="N86" s="3"/>
      <c r="O86" s="3"/>
    </row>
    <row r="87" spans="1:15">
      <c r="A87" s="2">
        <v>1979</v>
      </c>
      <c r="B87" s="2">
        <v>14.6</v>
      </c>
      <c r="C87" s="2">
        <v>18.8</v>
      </c>
      <c r="D87" s="2">
        <f t="shared" si="12"/>
        <v>16.7</v>
      </c>
      <c r="E87" s="5" t="e">
        <f>VLOOKUP(A87,#REF!,7,FALSE)</f>
        <v>#REF!</v>
      </c>
      <c r="F87" s="5" t="e">
        <f>VLOOKUP(A87,#REF!,10,FALSE)</f>
        <v>#REF!</v>
      </c>
      <c r="G87" s="5" t="e">
        <f>VLOOKUP(A87,#REF!,4,FALSE)</f>
        <v>#REF!</v>
      </c>
      <c r="M87" s="3"/>
      <c r="N87" s="3"/>
      <c r="O87" s="3"/>
    </row>
    <row r="88" spans="1:15">
      <c r="A88" s="2">
        <v>1980</v>
      </c>
      <c r="B88" s="2">
        <v>14.7</v>
      </c>
      <c r="C88" s="2">
        <v>18.8</v>
      </c>
      <c r="D88" s="2">
        <f t="shared" si="12"/>
        <v>16.75</v>
      </c>
      <c r="E88" s="5" t="e">
        <f>VLOOKUP(A88,#REF!,7,FALSE)</f>
        <v>#REF!</v>
      </c>
      <c r="F88" s="5" t="e">
        <f>VLOOKUP(A88,#REF!,10,FALSE)</f>
        <v>#REF!</v>
      </c>
      <c r="G88" s="5" t="e">
        <f>VLOOKUP(A88,#REF!,4,FALSE)</f>
        <v>#REF!</v>
      </c>
      <c r="M88" s="3"/>
      <c r="N88" s="3"/>
      <c r="O88" s="3"/>
    </row>
    <row r="89" spans="1:15">
      <c r="A89" s="2">
        <v>1981</v>
      </c>
      <c r="B89" s="2">
        <v>14.9</v>
      </c>
      <c r="C89" s="2">
        <v>18.899999999999999</v>
      </c>
      <c r="D89" s="2">
        <f t="shared" si="12"/>
        <v>16.899999999999999</v>
      </c>
      <c r="E89" s="5" t="e">
        <f>VLOOKUP(A89,#REF!,7,FALSE)</f>
        <v>#REF!</v>
      </c>
      <c r="F89" s="5" t="e">
        <f>VLOOKUP(A89,#REF!,10,FALSE)</f>
        <v>#REF!</v>
      </c>
      <c r="G89" s="5" t="e">
        <f>VLOOKUP(A89,#REF!,4,FALSE)</f>
        <v>#REF!</v>
      </c>
      <c r="M89" s="3"/>
      <c r="N89" s="3"/>
      <c r="O89" s="3"/>
    </row>
    <row r="90" spans="1:15">
      <c r="A90" s="2">
        <v>1982</v>
      </c>
      <c r="B90" s="2">
        <v>15</v>
      </c>
      <c r="C90" s="2">
        <v>18.899999999999999</v>
      </c>
      <c r="D90" s="2">
        <f t="shared" si="12"/>
        <v>16.95</v>
      </c>
      <c r="E90" s="5" t="e">
        <f>VLOOKUP(A90,#REF!,7,FALSE)</f>
        <v>#REF!</v>
      </c>
      <c r="F90" s="5" t="e">
        <f>VLOOKUP(A90,#REF!,10,FALSE)</f>
        <v>#REF!</v>
      </c>
      <c r="G90" s="5" t="e">
        <f>VLOOKUP(A90,#REF!,4,FALSE)</f>
        <v>#REF!</v>
      </c>
      <c r="M90" s="3"/>
      <c r="N90" s="3"/>
      <c r="O90" s="3"/>
    </row>
    <row r="91" spans="1:15">
      <c r="A91" s="2">
        <v>1983</v>
      </c>
      <c r="B91" s="2">
        <v>15.1</v>
      </c>
      <c r="C91" s="2">
        <v>18.899999999999999</v>
      </c>
      <c r="D91" s="2">
        <f t="shared" si="12"/>
        <v>17</v>
      </c>
      <c r="E91" s="5" t="e">
        <f>VLOOKUP(A91,#REF!,7,FALSE)</f>
        <v>#REF!</v>
      </c>
      <c r="F91" s="5" t="e">
        <f>VLOOKUP(A91,#REF!,10,FALSE)</f>
        <v>#REF!</v>
      </c>
      <c r="G91" s="5" t="e">
        <f>VLOOKUP(A91,#REF!,4,FALSE)</f>
        <v>#REF!</v>
      </c>
      <c r="M91" s="3"/>
      <c r="N91" s="3"/>
      <c r="O91" s="3"/>
    </row>
    <row r="92" spans="1:15">
      <c r="A92" s="2">
        <v>1984</v>
      </c>
      <c r="B92" s="2">
        <v>15.3</v>
      </c>
      <c r="C92" s="2">
        <v>19</v>
      </c>
      <c r="D92" s="2">
        <f t="shared" si="12"/>
        <v>17.149999999999999</v>
      </c>
      <c r="E92" s="5" t="e">
        <f>VLOOKUP(A92,#REF!,7,FALSE)</f>
        <v>#REF!</v>
      </c>
      <c r="F92" s="5" t="e">
        <f>VLOOKUP(A92,#REF!,10,FALSE)</f>
        <v>#REF!</v>
      </c>
      <c r="G92" s="5" t="e">
        <f>VLOOKUP(A92,#REF!,4,FALSE)</f>
        <v>#REF!</v>
      </c>
      <c r="M92" s="3"/>
      <c r="N92" s="3"/>
      <c r="O92" s="3"/>
    </row>
    <row r="93" spans="1:15">
      <c r="A93" s="2">
        <v>1985</v>
      </c>
      <c r="B93" s="2">
        <v>15.4</v>
      </c>
      <c r="C93" s="2">
        <v>19.100000000000001</v>
      </c>
      <c r="D93" s="2">
        <f t="shared" si="12"/>
        <v>17.25</v>
      </c>
      <c r="E93" s="5" t="e">
        <f>VLOOKUP(A93,#REF!,7,FALSE)</f>
        <v>#REF!</v>
      </c>
      <c r="F93" s="5" t="e">
        <f>VLOOKUP(A93,#REF!,10,FALSE)</f>
        <v>#REF!</v>
      </c>
      <c r="G93" s="5" t="e">
        <f>VLOOKUP(A93,#REF!,4,FALSE)</f>
        <v>#REF!</v>
      </c>
      <c r="M93" s="3"/>
      <c r="N93" s="3"/>
      <c r="O93" s="3"/>
    </row>
    <row r="94" spans="1:15">
      <c r="A94" s="2">
        <v>1986</v>
      </c>
      <c r="B94" s="2">
        <v>15.5</v>
      </c>
      <c r="C94" s="2">
        <v>19.100000000000001</v>
      </c>
      <c r="D94" s="2">
        <f t="shared" si="12"/>
        <v>17.3</v>
      </c>
      <c r="E94" s="5" t="e">
        <f>VLOOKUP(A94,#REF!,7,FALSE)</f>
        <v>#REF!</v>
      </c>
      <c r="F94" s="5" t="e">
        <f>VLOOKUP(A94,#REF!,10,FALSE)</f>
        <v>#REF!</v>
      </c>
      <c r="G94" s="5" t="e">
        <f>VLOOKUP(A94,#REF!,4,FALSE)</f>
        <v>#REF!</v>
      </c>
      <c r="M94" s="3"/>
      <c r="N94" s="3"/>
      <c r="O94" s="3"/>
    </row>
    <row r="95" spans="1:15">
      <c r="A95" s="2">
        <v>1987</v>
      </c>
      <c r="B95" s="2">
        <v>15.7</v>
      </c>
      <c r="C95" s="2">
        <v>19.2</v>
      </c>
      <c r="D95" s="2">
        <f t="shared" si="12"/>
        <v>17.45</v>
      </c>
      <c r="E95" s="5" t="e">
        <f>VLOOKUP(A95,#REF!,7,FALSE)</f>
        <v>#REF!</v>
      </c>
      <c r="F95" s="5" t="e">
        <f>VLOOKUP(A95,#REF!,10,FALSE)</f>
        <v>#REF!</v>
      </c>
      <c r="G95" s="5" t="e">
        <f>VLOOKUP(A95,#REF!,4,FALSE)</f>
        <v>#REF!</v>
      </c>
      <c r="M95" s="3"/>
      <c r="N95" s="3"/>
      <c r="O95" s="3"/>
    </row>
    <row r="96" spans="1:15">
      <c r="A96" s="2">
        <v>1988</v>
      </c>
      <c r="B96" s="2">
        <v>15.8</v>
      </c>
      <c r="C96" s="2">
        <v>19.2</v>
      </c>
      <c r="D96" s="2">
        <f t="shared" si="12"/>
        <v>17.5</v>
      </c>
      <c r="E96" s="5" t="e">
        <f>VLOOKUP(A96,#REF!,7,FALSE)</f>
        <v>#REF!</v>
      </c>
      <c r="F96" s="5" t="e">
        <f>VLOOKUP(A96,#REF!,10,FALSE)</f>
        <v>#REF!</v>
      </c>
      <c r="G96" s="5" t="e">
        <f>VLOOKUP(A96,#REF!,4,FALSE)</f>
        <v>#REF!</v>
      </c>
      <c r="M96" s="3"/>
      <c r="N96" s="3"/>
      <c r="O96" s="3"/>
    </row>
    <row r="97" spans="1:15">
      <c r="A97" s="2">
        <v>1989</v>
      </c>
      <c r="B97" s="2">
        <v>15.9</v>
      </c>
      <c r="C97" s="2">
        <v>19.3</v>
      </c>
      <c r="D97" s="2">
        <f t="shared" si="12"/>
        <v>17.600000000000001</v>
      </c>
      <c r="E97" s="5" t="e">
        <f>VLOOKUP(A97,#REF!,7,FALSE)</f>
        <v>#REF!</v>
      </c>
      <c r="F97" s="5" t="e">
        <f>VLOOKUP(A97,#REF!,10,FALSE)</f>
        <v>#REF!</v>
      </c>
      <c r="G97" s="5" t="e">
        <f>VLOOKUP(A97,#REF!,4,FALSE)</f>
        <v>#REF!</v>
      </c>
      <c r="M97" s="3"/>
      <c r="N97" s="3"/>
      <c r="O97" s="3"/>
    </row>
    <row r="98" spans="1:15">
      <c r="A98" s="2">
        <v>1990</v>
      </c>
      <c r="B98" s="2">
        <v>16</v>
      </c>
      <c r="C98" s="2">
        <v>19.399999999999999</v>
      </c>
      <c r="D98" s="2">
        <f t="shared" si="12"/>
        <v>17.7</v>
      </c>
      <c r="E98" s="5" t="e">
        <f>VLOOKUP(A98,#REF!,7,FALSE)</f>
        <v>#REF!</v>
      </c>
      <c r="F98" s="5" t="e">
        <f>VLOOKUP(A98,#REF!,10,FALSE)</f>
        <v>#REF!</v>
      </c>
      <c r="G98" s="5" t="e">
        <f>VLOOKUP(A98,#REF!,4,FALSE)</f>
        <v>#REF!</v>
      </c>
      <c r="M98" s="3"/>
      <c r="N98" s="3"/>
      <c r="O98" s="3"/>
    </row>
    <row r="99" spans="1:15">
      <c r="A99" s="2">
        <v>1991</v>
      </c>
      <c r="B99" s="2">
        <v>16.100000000000001</v>
      </c>
      <c r="C99" s="2">
        <v>19.399999999999999</v>
      </c>
      <c r="D99" s="2">
        <f t="shared" si="12"/>
        <v>17.75</v>
      </c>
      <c r="E99" s="5" t="e">
        <f>VLOOKUP(A99,#REF!,7,FALSE)</f>
        <v>#REF!</v>
      </c>
      <c r="F99" s="5" t="e">
        <f>VLOOKUP(A99,#REF!,10,FALSE)</f>
        <v>#REF!</v>
      </c>
      <c r="G99" s="5" t="e">
        <f>VLOOKUP(A99,#REF!,4,FALSE)</f>
        <v>#REF!</v>
      </c>
      <c r="M99" s="3"/>
      <c r="N99" s="3"/>
      <c r="O99" s="3"/>
    </row>
    <row r="100" spans="1:15">
      <c r="A100" s="2">
        <v>1992</v>
      </c>
      <c r="B100" s="2">
        <v>16.3</v>
      </c>
      <c r="C100" s="2">
        <v>19.5</v>
      </c>
      <c r="D100" s="2">
        <f t="shared" si="12"/>
        <v>17.899999999999999</v>
      </c>
      <c r="E100" s="5" t="e">
        <f>VLOOKUP(A100,#REF!,7,FALSE)</f>
        <v>#REF!</v>
      </c>
      <c r="F100" s="5" t="e">
        <f>VLOOKUP(A100,#REF!,10,FALSE)</f>
        <v>#REF!</v>
      </c>
      <c r="G100" s="5" t="e">
        <f>VLOOKUP(A100,#REF!,4,FALSE)</f>
        <v>#REF!</v>
      </c>
      <c r="M100" s="3"/>
      <c r="N100" s="3"/>
      <c r="O100" s="3"/>
    </row>
    <row r="101" spans="1:15">
      <c r="A101" s="2">
        <v>1993</v>
      </c>
      <c r="B101" s="2">
        <v>16.399999999999999</v>
      </c>
      <c r="C101" s="2">
        <v>19.600000000000001</v>
      </c>
      <c r="D101" s="2">
        <f t="shared" si="12"/>
        <v>18</v>
      </c>
      <c r="E101" s="5" t="e">
        <f>VLOOKUP(A101,#REF!,7,FALSE)</f>
        <v>#REF!</v>
      </c>
      <c r="F101" s="5" t="e">
        <f>VLOOKUP(A101,#REF!,10,FALSE)</f>
        <v>#REF!</v>
      </c>
      <c r="G101" s="5" t="e">
        <f>VLOOKUP(A101,#REF!,4,FALSE)</f>
        <v>#REF!</v>
      </c>
      <c r="M101" s="3"/>
      <c r="N101" s="3"/>
      <c r="O101" s="3"/>
    </row>
    <row r="102" spans="1:15">
      <c r="A102" s="2">
        <v>1994</v>
      </c>
      <c r="B102" s="2">
        <v>16.5</v>
      </c>
      <c r="C102" s="2">
        <v>19.600000000000001</v>
      </c>
      <c r="D102" s="2">
        <f t="shared" si="12"/>
        <v>18.05</v>
      </c>
      <c r="E102" s="5" t="e">
        <f>VLOOKUP(A102,#REF!,7,FALSE)</f>
        <v>#REF!</v>
      </c>
      <c r="F102" s="5" t="e">
        <f>VLOOKUP(A102,#REF!,10,FALSE)</f>
        <v>#REF!</v>
      </c>
      <c r="G102" s="5" t="e">
        <f>VLOOKUP(A102,#REF!,4,FALSE)</f>
        <v>#REF!</v>
      </c>
      <c r="M102" s="3"/>
      <c r="N102" s="3"/>
      <c r="O102" s="3"/>
    </row>
    <row r="103" spans="1:15">
      <c r="A103" s="2">
        <v>1995</v>
      </c>
      <c r="B103" s="2">
        <v>16.7</v>
      </c>
      <c r="C103" s="2">
        <v>19.7</v>
      </c>
      <c r="D103" s="2">
        <f t="shared" si="12"/>
        <v>18.2</v>
      </c>
      <c r="E103" s="5" t="e">
        <f>VLOOKUP(A103,#REF!,7,FALSE)</f>
        <v>#REF!</v>
      </c>
      <c r="F103" s="5" t="e">
        <f>VLOOKUP(A103,#REF!,10,FALSE)</f>
        <v>#REF!</v>
      </c>
      <c r="G103" s="5" t="e">
        <f>VLOOKUP(A103,#REF!,4,FALSE)</f>
        <v>#REF!</v>
      </c>
      <c r="M103" s="3"/>
      <c r="N103" s="3"/>
      <c r="O103" s="3"/>
    </row>
    <row r="104" spans="1:15">
      <c r="A104" s="2">
        <v>1996</v>
      </c>
      <c r="B104" s="2">
        <v>16.8</v>
      </c>
      <c r="C104" s="2">
        <v>19.8</v>
      </c>
      <c r="D104" s="2">
        <f t="shared" si="12"/>
        <v>18.3</v>
      </c>
      <c r="E104" s="5" t="e">
        <f>VLOOKUP(A104,#REF!,7,FALSE)</f>
        <v>#REF!</v>
      </c>
      <c r="F104" s="5" t="e">
        <f>VLOOKUP(A104,#REF!,10,FALSE)</f>
        <v>#REF!</v>
      </c>
      <c r="G104" s="5" t="e">
        <f>VLOOKUP(A104,#REF!,4,FALSE)</f>
        <v>#REF!</v>
      </c>
      <c r="M104" s="3"/>
      <c r="N104" s="3"/>
      <c r="O104" s="3"/>
    </row>
    <row r="105" spans="1:15">
      <c r="A105" s="2">
        <v>1997</v>
      </c>
      <c r="B105" s="2">
        <v>17</v>
      </c>
      <c r="C105" s="2">
        <v>19.8</v>
      </c>
      <c r="D105" s="2">
        <f t="shared" si="12"/>
        <v>18.399999999999999</v>
      </c>
      <c r="E105" s="5" t="e">
        <f>VLOOKUP(A105,#REF!,7,FALSE)</f>
        <v>#REF!</v>
      </c>
      <c r="F105" s="5" t="e">
        <f>VLOOKUP(A105,#REF!,10,FALSE)</f>
        <v>#REF!</v>
      </c>
      <c r="G105" s="5" t="e">
        <f>VLOOKUP(A105,#REF!,4,FALSE)</f>
        <v>#REF!</v>
      </c>
      <c r="M105" s="3"/>
      <c r="N105" s="3"/>
      <c r="O105" s="3"/>
    </row>
    <row r="106" spans="1:15">
      <c r="A106" s="2">
        <v>1998</v>
      </c>
      <c r="B106" s="2">
        <v>17.100000000000001</v>
      </c>
      <c r="C106" s="2">
        <v>19.899999999999999</v>
      </c>
      <c r="D106" s="2">
        <f t="shared" si="12"/>
        <v>18.5</v>
      </c>
      <c r="E106" s="5" t="e">
        <f>VLOOKUP(A106,#REF!,7,FALSE)</f>
        <v>#REF!</v>
      </c>
      <c r="F106" s="5" t="e">
        <f>VLOOKUP(A106,#REF!,10,FALSE)</f>
        <v>#REF!</v>
      </c>
      <c r="G106" s="5" t="e">
        <f>VLOOKUP(A106,#REF!,4,FALSE)</f>
        <v>#REF!</v>
      </c>
      <c r="M106" s="3"/>
      <c r="N106" s="3"/>
      <c r="O106" s="3"/>
    </row>
    <row r="107" spans="1:15">
      <c r="A107" s="2">
        <v>1999</v>
      </c>
      <c r="B107" s="2">
        <v>17.3</v>
      </c>
      <c r="C107" s="2">
        <v>20</v>
      </c>
      <c r="D107" s="2">
        <f t="shared" si="12"/>
        <v>18.649999999999999</v>
      </c>
      <c r="E107" s="5" t="e">
        <f>VLOOKUP(A107,#REF!,7,FALSE)</f>
        <v>#REF!</v>
      </c>
      <c r="F107" s="5" t="e">
        <f>VLOOKUP(A107,#REF!,10,FALSE)</f>
        <v>#REF!</v>
      </c>
      <c r="G107" s="5" t="e">
        <f>VLOOKUP(A107,#REF!,4,FALSE)</f>
        <v>#REF!</v>
      </c>
      <c r="M107" s="3"/>
      <c r="N107" s="3"/>
      <c r="O107" s="3"/>
    </row>
    <row r="108" spans="1:15">
      <c r="A108" s="2">
        <v>2000</v>
      </c>
      <c r="B108" s="2">
        <v>17.399999999999999</v>
      </c>
      <c r="C108" s="2">
        <v>20.100000000000001</v>
      </c>
      <c r="D108" s="2">
        <f t="shared" si="12"/>
        <v>18.75</v>
      </c>
      <c r="E108" s="5" t="e">
        <f>VLOOKUP(A108,#REF!,7,FALSE)</f>
        <v>#REF!</v>
      </c>
      <c r="F108" s="5" t="e">
        <f>VLOOKUP(A108,#REF!,10,FALSE)</f>
        <v>#REF!</v>
      </c>
      <c r="G108" s="5" t="e">
        <f>VLOOKUP(A108,#REF!,4,FALSE)</f>
        <v>#REF!</v>
      </c>
      <c r="M108" s="3"/>
      <c r="N108" s="3"/>
      <c r="O108" s="3"/>
    </row>
    <row r="109" spans="1:15">
      <c r="A109" s="2">
        <v>2001</v>
      </c>
      <c r="B109" s="2">
        <v>17.5</v>
      </c>
      <c r="C109" s="2">
        <v>20.2</v>
      </c>
      <c r="D109" s="2">
        <f t="shared" si="12"/>
        <v>18.850000000000001</v>
      </c>
      <c r="E109" s="5" t="e">
        <f>VLOOKUP(A109,#REF!,7,FALSE)</f>
        <v>#REF!</v>
      </c>
      <c r="F109" s="5" t="e">
        <f>VLOOKUP(A109,#REF!,10,FALSE)</f>
        <v>#REF!</v>
      </c>
      <c r="G109" s="5" t="e">
        <f>VLOOKUP(A109,#REF!,4,FALSE)</f>
        <v>#REF!</v>
      </c>
      <c r="M109" s="3"/>
      <c r="N109" s="3"/>
      <c r="O109" s="3"/>
    </row>
    <row r="110" spans="1:15">
      <c r="A110" s="2">
        <v>2002</v>
      </c>
      <c r="B110" s="2">
        <v>17.7</v>
      </c>
      <c r="C110" s="2">
        <v>20.3</v>
      </c>
      <c r="D110" s="2">
        <f t="shared" si="12"/>
        <v>19</v>
      </c>
      <c r="E110" s="5" t="e">
        <f>VLOOKUP(A110,#REF!,7,FALSE)</f>
        <v>#REF!</v>
      </c>
      <c r="F110" s="5" t="e">
        <f>VLOOKUP(A110,#REF!,10,FALSE)</f>
        <v>#REF!</v>
      </c>
      <c r="G110" s="5" t="e">
        <f>VLOOKUP(A110,#REF!,4,FALSE)</f>
        <v>#REF!</v>
      </c>
      <c r="M110" s="3"/>
      <c r="N110" s="3"/>
      <c r="O110" s="3"/>
    </row>
    <row r="111" spans="1:15">
      <c r="A111" s="2">
        <v>2003</v>
      </c>
      <c r="B111" s="2">
        <v>17.8</v>
      </c>
      <c r="C111" s="2">
        <v>20.399999999999999</v>
      </c>
      <c r="D111" s="2">
        <f t="shared" si="12"/>
        <v>19.100000000000001</v>
      </c>
      <c r="E111" s="5" t="e">
        <f>VLOOKUP(A111,#REF!,7,FALSE)</f>
        <v>#REF!</v>
      </c>
      <c r="F111" s="5" t="e">
        <f>VLOOKUP(A111,#REF!,10,FALSE)</f>
        <v>#REF!</v>
      </c>
      <c r="G111" s="5" t="e">
        <f>VLOOKUP(A111,#REF!,4,FALSE)</f>
        <v>#REF!</v>
      </c>
      <c r="M111" s="3"/>
      <c r="N111" s="3"/>
      <c r="O111" s="3"/>
    </row>
    <row r="112" spans="1:15">
      <c r="A112" s="2">
        <v>2004</v>
      </c>
      <c r="B112" s="2">
        <v>17.899999999999999</v>
      </c>
      <c r="C112" s="2">
        <v>20.5</v>
      </c>
      <c r="D112" s="2">
        <f t="shared" si="12"/>
        <v>19.2</v>
      </c>
      <c r="E112" s="5" t="e">
        <f>VLOOKUP(A112,#REF!,7,FALSE)</f>
        <v>#REF!</v>
      </c>
      <c r="F112" s="5" t="e">
        <f>VLOOKUP(A112,#REF!,10,FALSE)</f>
        <v>#REF!</v>
      </c>
      <c r="G112" s="5" t="e">
        <f>VLOOKUP(A112,#REF!,4,FALSE)</f>
        <v>#REF!</v>
      </c>
      <c r="M112" s="3"/>
      <c r="N112" s="3"/>
      <c r="O112" s="3"/>
    </row>
    <row r="113" spans="1:15">
      <c r="A113" s="2">
        <v>2005</v>
      </c>
      <c r="B113" s="2">
        <v>17.899999999999999</v>
      </c>
      <c r="C113" s="2">
        <v>20.5</v>
      </c>
      <c r="D113" s="2">
        <f t="shared" si="12"/>
        <v>19.2</v>
      </c>
      <c r="E113" s="5" t="e">
        <f>VLOOKUP(A113,#REF!,7,FALSE)</f>
        <v>#REF!</v>
      </c>
      <c r="F113" s="5" t="e">
        <f>VLOOKUP(A113,#REF!,10,FALSE)</f>
        <v>#REF!</v>
      </c>
      <c r="G113" s="5" t="e">
        <f>VLOOKUP(A113,#REF!,4,FALSE)</f>
        <v>#REF!</v>
      </c>
      <c r="M113" s="3"/>
      <c r="N113" s="3"/>
      <c r="O113" s="3"/>
    </row>
    <row r="114" spans="1:15">
      <c r="A114" s="2">
        <v>2006</v>
      </c>
      <c r="B114" s="2">
        <v>18</v>
      </c>
      <c r="C114" s="2">
        <v>20.6</v>
      </c>
      <c r="D114" s="2">
        <f t="shared" si="12"/>
        <v>19.3</v>
      </c>
      <c r="E114" s="5" t="e">
        <f>VLOOKUP(A114,#REF!,7,FALSE)</f>
        <v>#REF!</v>
      </c>
      <c r="F114" s="5" t="e">
        <f>VLOOKUP(A114,#REF!,10,FALSE)</f>
        <v>#REF!</v>
      </c>
      <c r="G114" s="5" t="e">
        <f>VLOOKUP(A114,#REF!,4,FALSE)</f>
        <v>#REF!</v>
      </c>
      <c r="M114" s="3"/>
      <c r="N114" s="3"/>
      <c r="O114" s="3"/>
    </row>
    <row r="115" spans="1:15">
      <c r="A115" s="2">
        <v>2007</v>
      </c>
      <c r="B115" s="2">
        <v>18.100000000000001</v>
      </c>
      <c r="C115" s="2">
        <v>20.7</v>
      </c>
      <c r="D115" s="2">
        <f t="shared" si="12"/>
        <v>19.399999999999999</v>
      </c>
      <c r="E115" s="5" t="e">
        <f>VLOOKUP(A115,#REF!,7,FALSE)</f>
        <v>#REF!</v>
      </c>
      <c r="F115" s="5" t="e">
        <f>VLOOKUP(A115,#REF!,10,FALSE)</f>
        <v>#REF!</v>
      </c>
      <c r="G115" s="5" t="e">
        <f>VLOOKUP(A115,#REF!,4,FALSE)</f>
        <v>#REF!</v>
      </c>
      <c r="M115" s="3"/>
      <c r="N115" s="3"/>
      <c r="O115" s="3"/>
    </row>
    <row r="116" spans="1:15">
      <c r="A116" s="2">
        <v>2008</v>
      </c>
      <c r="B116" s="2">
        <v>18.2</v>
      </c>
      <c r="C116" s="2">
        <v>20.8</v>
      </c>
      <c r="D116" s="2">
        <f t="shared" si="12"/>
        <v>19.5</v>
      </c>
      <c r="E116" s="5" t="e">
        <f>VLOOKUP(A116,#REF!,7,FALSE)</f>
        <v>#REF!</v>
      </c>
      <c r="F116" s="5" t="e">
        <f>VLOOKUP(A116,#REF!,10,FALSE)</f>
        <v>#REF!</v>
      </c>
      <c r="G116" s="5" t="e">
        <f>VLOOKUP(A116,#REF!,4,FALSE)</f>
        <v>#REF!</v>
      </c>
      <c r="M116" s="3"/>
      <c r="N116" s="3"/>
      <c r="O116" s="3"/>
    </row>
    <row r="117" spans="1:15">
      <c r="A117" s="2">
        <v>2009</v>
      </c>
      <c r="B117" s="2">
        <v>18.3</v>
      </c>
      <c r="C117" s="2">
        <v>20.8</v>
      </c>
      <c r="D117" s="2">
        <f t="shared" si="12"/>
        <v>19.55</v>
      </c>
      <c r="E117" s="5" t="e">
        <f>VLOOKUP(A117,#REF!,7,FALSE)</f>
        <v>#REF!</v>
      </c>
      <c r="F117" s="5" t="e">
        <f>VLOOKUP(A117,#REF!,10,FALSE)</f>
        <v>#REF!</v>
      </c>
      <c r="G117" s="5" t="e">
        <f>VLOOKUP(A117,#REF!,4,FALSE)</f>
        <v>#REF!</v>
      </c>
      <c r="M117" s="3"/>
      <c r="N117" s="3"/>
      <c r="O117" s="3"/>
    </row>
    <row r="118" spans="1:15">
      <c r="A118" s="2">
        <v>2010</v>
      </c>
      <c r="B118" s="2">
        <v>18.399999999999999</v>
      </c>
      <c r="C118" s="2">
        <v>20.9</v>
      </c>
      <c r="D118" s="2">
        <f t="shared" si="12"/>
        <v>19.649999999999999</v>
      </c>
      <c r="E118" s="5" t="e">
        <f>VLOOKUP(A118,#REF!,7,FALSE)</f>
        <v>#REF!</v>
      </c>
      <c r="F118" s="5" t="e">
        <f>VLOOKUP(A118,#REF!,10,FALSE)</f>
        <v>#REF!</v>
      </c>
      <c r="G118" s="5" t="e">
        <f>VLOOKUP(A118,#REF!,4,FALSE)</f>
        <v>#REF!</v>
      </c>
      <c r="M118" s="3"/>
      <c r="N118" s="3"/>
      <c r="O118" s="3"/>
    </row>
    <row r="119" spans="1:15">
      <c r="A119" s="2">
        <v>2011</v>
      </c>
      <c r="B119" s="2">
        <v>18.399999999999999</v>
      </c>
      <c r="C119" s="2">
        <v>21</v>
      </c>
      <c r="D119" s="2">
        <f t="shared" si="12"/>
        <v>19.7</v>
      </c>
      <c r="E119" s="5" t="e">
        <f>VLOOKUP(A119,#REF!,7,FALSE)</f>
        <v>#REF!</v>
      </c>
      <c r="F119" s="5" t="e">
        <f>VLOOKUP(A119,#REF!,10,FALSE)</f>
        <v>#REF!</v>
      </c>
      <c r="G119" s="5" t="e">
        <f>VLOOKUP(A119,#REF!,4,FALSE)</f>
        <v>#REF!</v>
      </c>
      <c r="M119" s="3"/>
      <c r="N119" s="3"/>
      <c r="O119" s="3"/>
    </row>
    <row r="120" spans="1:15">
      <c r="A120" s="2">
        <v>2012</v>
      </c>
      <c r="B120" s="2">
        <v>18.5</v>
      </c>
      <c r="C120" s="2">
        <v>21</v>
      </c>
      <c r="D120" s="2">
        <f t="shared" si="12"/>
        <v>19.75</v>
      </c>
      <c r="E120" s="5" t="e">
        <f>VLOOKUP(A120,#REF!,7,FALSE)</f>
        <v>#REF!</v>
      </c>
      <c r="F120" s="5" t="e">
        <f>VLOOKUP(A120,#REF!,10,FALSE)</f>
        <v>#REF!</v>
      </c>
      <c r="G120" s="5" t="e">
        <f>VLOOKUP(A120,#REF!,4,FALSE)</f>
        <v>#REF!</v>
      </c>
      <c r="M120" s="3"/>
      <c r="N120" s="3"/>
      <c r="O120" s="3"/>
    </row>
    <row r="121" spans="1:15">
      <c r="A121" s="2">
        <v>2013</v>
      </c>
      <c r="B121" s="2">
        <v>18.600000000000001</v>
      </c>
      <c r="C121" s="2">
        <v>21.1</v>
      </c>
      <c r="D121" s="2">
        <f t="shared" si="12"/>
        <v>19.850000000000001</v>
      </c>
      <c r="E121" s="5" t="e">
        <f>VLOOKUP(A121,#REF!,7,FALSE)</f>
        <v>#REF!</v>
      </c>
      <c r="F121" s="5" t="e">
        <f>VLOOKUP(A121,#REF!,10,FALSE)</f>
        <v>#REF!</v>
      </c>
      <c r="G121" s="5" t="e">
        <f>VLOOKUP(A121,#REF!,4,FALSE)</f>
        <v>#REF!</v>
      </c>
      <c r="M121" s="3"/>
      <c r="N121" s="3"/>
      <c r="O121" s="3"/>
    </row>
    <row r="122" spans="1:15">
      <c r="A122" s="2">
        <v>2014</v>
      </c>
      <c r="B122" s="2">
        <v>18.600000000000001</v>
      </c>
      <c r="C122" s="2">
        <v>21.2</v>
      </c>
      <c r="D122" s="2">
        <f t="shared" si="12"/>
        <v>19.899999999999999</v>
      </c>
      <c r="E122" s="5" t="e">
        <f>VLOOKUP(A122,#REF!,7,FALSE)</f>
        <v>#REF!</v>
      </c>
      <c r="F122" s="5" t="e">
        <f>VLOOKUP(A122,#REF!,10,FALSE)</f>
        <v>#REF!</v>
      </c>
      <c r="G122" s="5" t="e">
        <f>VLOOKUP(A122,#REF!,4,FALSE)</f>
        <v>#REF!</v>
      </c>
      <c r="M122" s="3"/>
      <c r="N122" s="3"/>
      <c r="O122" s="3"/>
    </row>
    <row r="123" spans="1:15">
      <c r="A123" s="2">
        <v>2015</v>
      </c>
      <c r="B123" s="2">
        <v>18.7</v>
      </c>
      <c r="C123" s="2">
        <v>21.2</v>
      </c>
      <c r="D123" s="2">
        <f t="shared" si="12"/>
        <v>19.95</v>
      </c>
      <c r="E123" s="5" t="e">
        <f>VLOOKUP(A123,#REF!,7,FALSE)</f>
        <v>#REF!</v>
      </c>
      <c r="F123" s="5" t="e">
        <f>VLOOKUP(A123,#REF!,10,FALSE)</f>
        <v>#REF!</v>
      </c>
      <c r="G123" s="5" t="e">
        <f>VLOOKUP(A123,#REF!,4,FALSE)</f>
        <v>#REF!</v>
      </c>
      <c r="M123" s="3"/>
      <c r="N123" s="3"/>
      <c r="O123" s="3"/>
    </row>
    <row r="124" spans="1:15">
      <c r="A124" s="2">
        <v>2016</v>
      </c>
      <c r="B124" s="2">
        <v>18.8</v>
      </c>
      <c r="C124" s="2">
        <v>21.3</v>
      </c>
      <c r="D124" s="2">
        <f t="shared" si="12"/>
        <v>20.05</v>
      </c>
      <c r="E124" s="5" t="e">
        <f>VLOOKUP(A124,#REF!,7,FALSE)</f>
        <v>#REF!</v>
      </c>
      <c r="F124" s="5" t="e">
        <f>VLOOKUP(A124,#REF!,10,FALSE)</f>
        <v>#REF!</v>
      </c>
      <c r="G124" s="5" t="e">
        <f>VLOOKUP(A124,#REF!,4,FALSE)</f>
        <v>#REF!</v>
      </c>
      <c r="M124" s="3"/>
      <c r="N124" s="3"/>
      <c r="O124" s="3"/>
    </row>
    <row r="125" spans="1:15">
      <c r="A125" s="2">
        <v>2017</v>
      </c>
      <c r="B125" s="2">
        <v>18.8</v>
      </c>
      <c r="C125" s="2">
        <v>21.4</v>
      </c>
      <c r="D125" s="2">
        <f t="shared" si="12"/>
        <v>20.100000000000001</v>
      </c>
      <c r="E125" s="5" t="e">
        <f>VLOOKUP(A125,#REF!,7,FALSE)</f>
        <v>#REF!</v>
      </c>
      <c r="F125" s="5" t="e">
        <f>VLOOKUP(A125,#REF!,10,FALSE)</f>
        <v>#REF!</v>
      </c>
      <c r="G125" s="5" t="e">
        <f>VLOOKUP(A125,#REF!,4,FALSE)</f>
        <v>#REF!</v>
      </c>
      <c r="M125" s="3"/>
      <c r="N125" s="3"/>
      <c r="O125" s="3"/>
    </row>
    <row r="126" spans="1:15">
      <c r="A126" s="2">
        <v>2018</v>
      </c>
      <c r="B126" s="2">
        <v>18.899999999999999</v>
      </c>
      <c r="C126" s="2">
        <v>21.4</v>
      </c>
      <c r="D126" s="2">
        <f t="shared" si="12"/>
        <v>20.149999999999999</v>
      </c>
      <c r="E126" s="5" t="e">
        <f>VLOOKUP(A126,#REF!,7,FALSE)</f>
        <v>#REF!</v>
      </c>
      <c r="F126" s="5" t="e">
        <f>VLOOKUP(A126,#REF!,10,FALSE)</f>
        <v>#REF!</v>
      </c>
      <c r="G126" s="5" t="e">
        <f>VLOOKUP(A126,#REF!,4,FALSE)</f>
        <v>#REF!</v>
      </c>
      <c r="M126" s="3"/>
      <c r="N126" s="3"/>
      <c r="O126" s="3"/>
    </row>
  </sheetData>
  <pageMargins left="0" right="0" top="0" bottom="0" header="0" footer="0"/>
  <pageSetup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56"/>
  <sheetViews>
    <sheetView workbookViewId="0">
      <selection activeCell="K41" sqref="K41"/>
    </sheetView>
  </sheetViews>
  <sheetFormatPr baseColWidth="10" defaultColWidth="8.83203125" defaultRowHeight="15"/>
  <cols>
    <col min="2" max="2" width="11.33203125" bestFit="1" customWidth="1"/>
    <col min="3" max="3" width="10.6640625" bestFit="1" customWidth="1"/>
    <col min="4" max="4" width="11.33203125" bestFit="1" customWidth="1"/>
    <col min="5" max="5" width="10.6640625" bestFit="1" customWidth="1"/>
    <col min="6" max="6" width="11.33203125" bestFit="1" customWidth="1"/>
    <col min="8" max="8" width="10.1640625" bestFit="1" customWidth="1"/>
    <col min="10" max="10" width="9" bestFit="1" customWidth="1"/>
    <col min="12" max="12" width="10.1640625" bestFit="1" customWidth="1"/>
    <col min="14" max="14" width="10.1640625" bestFit="1" customWidth="1"/>
    <col min="16" max="16" width="10.1640625" bestFit="1" customWidth="1"/>
  </cols>
  <sheetData>
    <row r="1" spans="1:25" s="26" customFormat="1">
      <c r="B1" s="26" t="s">
        <v>79</v>
      </c>
      <c r="H1" s="26" t="s">
        <v>80</v>
      </c>
      <c r="N1" s="26" t="s">
        <v>81</v>
      </c>
      <c r="T1" s="26" t="s">
        <v>82</v>
      </c>
    </row>
    <row r="2" spans="1:25" ht="15" customHeight="1">
      <c r="A2" s="27" t="s">
        <v>77</v>
      </c>
      <c r="B2" s="89" t="s">
        <v>71</v>
      </c>
      <c r="C2" s="90"/>
      <c r="D2" s="89" t="s">
        <v>19</v>
      </c>
      <c r="E2" s="90"/>
      <c r="F2" s="89" t="s">
        <v>20</v>
      </c>
      <c r="G2" s="90"/>
      <c r="H2" s="89" t="s">
        <v>71</v>
      </c>
      <c r="I2" s="90"/>
      <c r="J2" s="89" t="s">
        <v>19</v>
      </c>
      <c r="K2" s="90"/>
      <c r="L2" s="89" t="s">
        <v>20</v>
      </c>
      <c r="M2" s="90"/>
      <c r="N2" s="93" t="s">
        <v>71</v>
      </c>
      <c r="O2" s="94"/>
      <c r="P2" s="93" t="s">
        <v>19</v>
      </c>
      <c r="Q2" s="94"/>
      <c r="R2" s="93" t="s">
        <v>20</v>
      </c>
      <c r="S2" s="94"/>
      <c r="T2" s="89" t="s">
        <v>71</v>
      </c>
      <c r="U2" s="90"/>
      <c r="V2" s="89" t="s">
        <v>19</v>
      </c>
      <c r="W2" s="90"/>
      <c r="X2" s="89" t="s">
        <v>20</v>
      </c>
      <c r="Y2" s="90"/>
    </row>
    <row r="3" spans="1:25" ht="16">
      <c r="A3" s="28" t="s">
        <v>38</v>
      </c>
      <c r="B3" s="91" t="s">
        <v>72</v>
      </c>
      <c r="C3" s="27" t="s">
        <v>64</v>
      </c>
      <c r="D3" s="91" t="s">
        <v>72</v>
      </c>
      <c r="E3" s="27" t="s">
        <v>64</v>
      </c>
      <c r="F3" s="91" t="s">
        <v>72</v>
      </c>
      <c r="G3" s="27" t="s">
        <v>64</v>
      </c>
      <c r="H3" s="91" t="s">
        <v>72</v>
      </c>
      <c r="I3" s="27" t="s">
        <v>64</v>
      </c>
      <c r="J3" s="91" t="s">
        <v>72</v>
      </c>
      <c r="K3" s="27" t="s">
        <v>64</v>
      </c>
      <c r="L3" s="91" t="s">
        <v>72</v>
      </c>
      <c r="M3" s="27" t="s">
        <v>64</v>
      </c>
      <c r="N3" s="95" t="s">
        <v>72</v>
      </c>
      <c r="O3" s="33" t="s">
        <v>64</v>
      </c>
      <c r="P3" s="95" t="s">
        <v>72</v>
      </c>
      <c r="Q3" s="33" t="s">
        <v>64</v>
      </c>
      <c r="R3" s="95" t="s">
        <v>72</v>
      </c>
      <c r="S3" s="33" t="s">
        <v>64</v>
      </c>
      <c r="T3" s="91" t="s">
        <v>72</v>
      </c>
      <c r="U3" s="27" t="s">
        <v>64</v>
      </c>
      <c r="V3" s="91" t="s">
        <v>72</v>
      </c>
      <c r="W3" s="27" t="s">
        <v>64</v>
      </c>
      <c r="X3" s="91" t="s">
        <v>72</v>
      </c>
      <c r="Y3" s="27" t="s">
        <v>64</v>
      </c>
    </row>
    <row r="4" spans="1:25" ht="16">
      <c r="A4" s="29"/>
      <c r="B4" s="92"/>
      <c r="C4" s="29" t="s">
        <v>78</v>
      </c>
      <c r="D4" s="92"/>
      <c r="E4" s="29" t="s">
        <v>78</v>
      </c>
      <c r="F4" s="92"/>
      <c r="G4" s="29" t="s">
        <v>78</v>
      </c>
      <c r="H4" s="92"/>
      <c r="I4" s="29" t="s">
        <v>78</v>
      </c>
      <c r="J4" s="92"/>
      <c r="K4" s="29" t="s">
        <v>78</v>
      </c>
      <c r="L4" s="92"/>
      <c r="M4" s="29" t="s">
        <v>78</v>
      </c>
      <c r="N4" s="96"/>
      <c r="O4" s="34" t="s">
        <v>78</v>
      </c>
      <c r="P4" s="96"/>
      <c r="Q4" s="34" t="s">
        <v>78</v>
      </c>
      <c r="R4" s="96"/>
      <c r="S4" s="34" t="s">
        <v>78</v>
      </c>
      <c r="T4" s="92"/>
      <c r="U4" s="29" t="s">
        <v>78</v>
      </c>
      <c r="V4" s="92"/>
      <c r="W4" s="29" t="s">
        <v>78</v>
      </c>
      <c r="X4" s="92"/>
      <c r="Y4" s="29" t="s">
        <v>78</v>
      </c>
    </row>
    <row r="5" spans="1:25">
      <c r="A5" s="30">
        <v>24807</v>
      </c>
      <c r="B5" s="31">
        <v>12019371</v>
      </c>
      <c r="C5" s="32">
        <v>85.37</v>
      </c>
      <c r="D5" s="31">
        <v>7160800</v>
      </c>
      <c r="E5" s="32">
        <v>94.49</v>
      </c>
      <c r="F5" s="31">
        <v>4858571</v>
      </c>
      <c r="G5" s="32">
        <v>71.92</v>
      </c>
      <c r="H5" s="31">
        <v>2645158</v>
      </c>
      <c r="I5" s="32">
        <v>44.24</v>
      </c>
      <c r="J5" s="31">
        <v>9655</v>
      </c>
      <c r="K5" s="32">
        <v>42.82</v>
      </c>
      <c r="L5" s="31">
        <v>2635503</v>
      </c>
      <c r="M5" s="32">
        <v>44.24</v>
      </c>
      <c r="N5" s="35">
        <v>1193559</v>
      </c>
      <c r="O5" s="36">
        <v>98.42</v>
      </c>
      <c r="P5" s="35">
        <v>872688</v>
      </c>
      <c r="Q5" s="36">
        <v>103.12</v>
      </c>
      <c r="R5" s="35">
        <v>320871</v>
      </c>
      <c r="S5" s="36">
        <v>85.63</v>
      </c>
      <c r="T5" s="31">
        <v>234720</v>
      </c>
      <c r="U5" s="32">
        <v>34.270000000000003</v>
      </c>
      <c r="V5" s="37">
        <v>525</v>
      </c>
      <c r="W5" s="32">
        <v>30.73</v>
      </c>
      <c r="X5" s="31">
        <v>234195</v>
      </c>
      <c r="Y5" s="32">
        <v>34.270000000000003</v>
      </c>
    </row>
    <row r="6" spans="1:25">
      <c r="A6" s="30">
        <v>25173</v>
      </c>
      <c r="B6" s="31">
        <v>12421371</v>
      </c>
      <c r="C6" s="32">
        <v>98.86</v>
      </c>
      <c r="D6" s="31">
        <v>7309987</v>
      </c>
      <c r="E6" s="32">
        <v>109.08</v>
      </c>
      <c r="F6" s="31">
        <v>5111384</v>
      </c>
      <c r="G6" s="32">
        <v>84.24</v>
      </c>
      <c r="H6" s="31">
        <v>2645521</v>
      </c>
      <c r="I6" s="32">
        <v>51.21</v>
      </c>
      <c r="J6" s="31">
        <v>9172</v>
      </c>
      <c r="K6" s="32">
        <v>49.33</v>
      </c>
      <c r="L6" s="31">
        <v>2636349</v>
      </c>
      <c r="M6" s="32">
        <v>51.22</v>
      </c>
      <c r="N6" s="35">
        <v>1295428</v>
      </c>
      <c r="O6" s="36">
        <v>111.86</v>
      </c>
      <c r="P6" s="35">
        <v>939629</v>
      </c>
      <c r="Q6" s="36">
        <v>117.42</v>
      </c>
      <c r="R6" s="35">
        <v>355799</v>
      </c>
      <c r="S6" s="36">
        <v>97.19</v>
      </c>
      <c r="T6" s="31">
        <v>253234</v>
      </c>
      <c r="U6" s="32">
        <v>38.26</v>
      </c>
      <c r="V6" s="37">
        <v>512</v>
      </c>
      <c r="W6" s="32">
        <v>36.72</v>
      </c>
      <c r="X6" s="31">
        <v>252722</v>
      </c>
      <c r="Y6" s="32">
        <v>38.26</v>
      </c>
    </row>
    <row r="7" spans="1:25">
      <c r="A7" s="30">
        <v>25538</v>
      </c>
      <c r="B7" s="31">
        <v>12823677</v>
      </c>
      <c r="C7" s="32">
        <v>100.4</v>
      </c>
      <c r="D7" s="31">
        <v>7459009</v>
      </c>
      <c r="E7" s="32">
        <v>110.95</v>
      </c>
      <c r="F7" s="31">
        <v>5364668</v>
      </c>
      <c r="G7" s="32">
        <v>85.72</v>
      </c>
      <c r="H7" s="31">
        <v>2644416</v>
      </c>
      <c r="I7" s="32">
        <v>51.88</v>
      </c>
      <c r="J7" s="31">
        <v>8738</v>
      </c>
      <c r="K7" s="32">
        <v>49.94</v>
      </c>
      <c r="L7" s="31">
        <v>2635678</v>
      </c>
      <c r="M7" s="32">
        <v>51.89</v>
      </c>
      <c r="N7" s="35">
        <v>1394452</v>
      </c>
      <c r="O7" s="36">
        <v>112.73</v>
      </c>
      <c r="P7" s="35">
        <v>1003323</v>
      </c>
      <c r="Q7" s="36">
        <v>118.66</v>
      </c>
      <c r="R7" s="35">
        <v>391129</v>
      </c>
      <c r="S7" s="36">
        <v>97.53</v>
      </c>
      <c r="T7" s="31">
        <v>264368</v>
      </c>
      <c r="U7" s="32">
        <v>38.130000000000003</v>
      </c>
      <c r="V7" s="37">
        <v>530</v>
      </c>
      <c r="W7" s="32">
        <v>36.43</v>
      </c>
      <c r="X7" s="31">
        <v>263838</v>
      </c>
      <c r="Y7" s="32">
        <v>38.14</v>
      </c>
    </row>
    <row r="8" spans="1:25">
      <c r="A8" s="30">
        <v>25903</v>
      </c>
      <c r="B8" s="31">
        <v>13352145</v>
      </c>
      <c r="C8" s="32">
        <v>118.1</v>
      </c>
      <c r="D8" s="31">
        <v>7690135</v>
      </c>
      <c r="E8" s="32">
        <v>130.53</v>
      </c>
      <c r="F8" s="31">
        <v>5662010</v>
      </c>
      <c r="G8" s="32">
        <v>101.22</v>
      </c>
      <c r="H8" s="31">
        <v>2668716</v>
      </c>
      <c r="I8" s="32">
        <v>61.19</v>
      </c>
      <c r="J8" s="31">
        <v>8351</v>
      </c>
      <c r="K8" s="32">
        <v>58.51</v>
      </c>
      <c r="L8" s="31">
        <v>2660365</v>
      </c>
      <c r="M8" s="32">
        <v>61.2</v>
      </c>
      <c r="N8" s="35">
        <v>1493316</v>
      </c>
      <c r="O8" s="36">
        <v>131.29</v>
      </c>
      <c r="P8" s="35">
        <v>1069234</v>
      </c>
      <c r="Q8" s="36">
        <v>138.63</v>
      </c>
      <c r="R8" s="35">
        <v>424082</v>
      </c>
      <c r="S8" s="36">
        <v>112.79</v>
      </c>
      <c r="T8" s="31">
        <v>283526</v>
      </c>
      <c r="U8" s="32">
        <v>42.55</v>
      </c>
      <c r="V8" s="37">
        <v>522</v>
      </c>
      <c r="W8" s="32">
        <v>42.41</v>
      </c>
      <c r="X8" s="31">
        <v>283004</v>
      </c>
      <c r="Y8" s="32">
        <v>42.55</v>
      </c>
    </row>
    <row r="9" spans="1:25">
      <c r="A9" s="30">
        <v>26268</v>
      </c>
      <c r="B9" s="31">
        <v>13925444</v>
      </c>
      <c r="C9" s="32">
        <v>132.16</v>
      </c>
      <c r="D9" s="31">
        <v>7950322</v>
      </c>
      <c r="E9" s="32">
        <v>146.12</v>
      </c>
      <c r="F9" s="31">
        <v>5975122</v>
      </c>
      <c r="G9" s="32">
        <v>113.6</v>
      </c>
      <c r="H9" s="31">
        <v>2697350</v>
      </c>
      <c r="I9" s="32">
        <v>68.349999999999994</v>
      </c>
      <c r="J9" s="31">
        <v>8132</v>
      </c>
      <c r="K9" s="32">
        <v>65.239999999999995</v>
      </c>
      <c r="L9" s="31">
        <v>2689218</v>
      </c>
      <c r="M9" s="32">
        <v>68.36</v>
      </c>
      <c r="N9" s="35">
        <v>1647696</v>
      </c>
      <c r="O9" s="36">
        <v>146.52000000000001</v>
      </c>
      <c r="P9" s="35">
        <v>1175264</v>
      </c>
      <c r="Q9" s="36">
        <v>155.25</v>
      </c>
      <c r="R9" s="35">
        <v>472432</v>
      </c>
      <c r="S9" s="36">
        <v>124.8</v>
      </c>
      <c r="T9" s="31">
        <v>311525</v>
      </c>
      <c r="U9" s="32">
        <v>45.69</v>
      </c>
      <c r="V9" s="37">
        <v>517</v>
      </c>
      <c r="W9" s="32">
        <v>44.98</v>
      </c>
      <c r="X9" s="31">
        <v>311008</v>
      </c>
      <c r="Y9" s="32">
        <v>45.69</v>
      </c>
    </row>
    <row r="10" spans="1:25">
      <c r="A10" s="30">
        <v>26634</v>
      </c>
      <c r="B10" s="31">
        <v>14555475</v>
      </c>
      <c r="C10" s="32">
        <v>162.35</v>
      </c>
      <c r="D10" s="31">
        <v>8230847</v>
      </c>
      <c r="E10" s="32">
        <v>179.44</v>
      </c>
      <c r="F10" s="31">
        <v>6324628</v>
      </c>
      <c r="G10" s="32">
        <v>140.11000000000001</v>
      </c>
      <c r="H10" s="31">
        <v>2734699</v>
      </c>
      <c r="I10" s="32">
        <v>84.09</v>
      </c>
      <c r="J10" s="31">
        <v>7967</v>
      </c>
      <c r="K10" s="32">
        <v>79.97</v>
      </c>
      <c r="L10" s="31">
        <v>2726732</v>
      </c>
      <c r="M10" s="32">
        <v>84.11</v>
      </c>
      <c r="N10" s="35">
        <v>1832916</v>
      </c>
      <c r="O10" s="36">
        <v>179.32</v>
      </c>
      <c r="P10" s="35">
        <v>1300284</v>
      </c>
      <c r="Q10" s="36">
        <v>190.84</v>
      </c>
      <c r="R10" s="35">
        <v>532632</v>
      </c>
      <c r="S10" s="36">
        <v>151.19</v>
      </c>
      <c r="T10" s="31">
        <v>350139</v>
      </c>
      <c r="U10" s="32">
        <v>54.39</v>
      </c>
      <c r="V10" s="37">
        <v>526</v>
      </c>
      <c r="W10" s="32">
        <v>54.43</v>
      </c>
      <c r="X10" s="31">
        <v>349613</v>
      </c>
      <c r="Y10" s="32">
        <v>54.39</v>
      </c>
    </row>
    <row r="11" spans="1:25">
      <c r="A11" s="30">
        <v>26999</v>
      </c>
      <c r="B11" s="31">
        <v>15364044</v>
      </c>
      <c r="C11" s="32">
        <v>166.42</v>
      </c>
      <c r="D11" s="31">
        <v>8608469</v>
      </c>
      <c r="E11" s="32">
        <v>182.55</v>
      </c>
      <c r="F11" s="31">
        <v>6755575</v>
      </c>
      <c r="G11" s="32">
        <v>145.87</v>
      </c>
      <c r="H11" s="31">
        <v>2808395</v>
      </c>
      <c r="I11" s="32">
        <v>84.78</v>
      </c>
      <c r="J11" s="31">
        <v>7902</v>
      </c>
      <c r="K11" s="32">
        <v>80.81</v>
      </c>
      <c r="L11" s="31">
        <v>2800493</v>
      </c>
      <c r="M11" s="32">
        <v>84.79</v>
      </c>
      <c r="N11" s="35">
        <v>2016884</v>
      </c>
      <c r="O11" s="36">
        <v>183.03</v>
      </c>
      <c r="P11" s="35">
        <v>1418034</v>
      </c>
      <c r="Q11" s="36">
        <v>195.82</v>
      </c>
      <c r="R11" s="35">
        <v>598850</v>
      </c>
      <c r="S11" s="36">
        <v>152.72999999999999</v>
      </c>
      <c r="T11" s="31">
        <v>381326</v>
      </c>
      <c r="U11" s="32">
        <v>55.5</v>
      </c>
      <c r="V11" s="37">
        <v>546</v>
      </c>
      <c r="W11" s="32">
        <v>52.71</v>
      </c>
      <c r="X11" s="31">
        <v>380780</v>
      </c>
      <c r="Y11" s="32">
        <v>55.5</v>
      </c>
    </row>
    <row r="12" spans="1:25">
      <c r="A12" s="30">
        <v>27364</v>
      </c>
      <c r="B12" s="31">
        <v>15958492</v>
      </c>
      <c r="C12" s="32">
        <v>188.21</v>
      </c>
      <c r="D12" s="31">
        <v>8832455</v>
      </c>
      <c r="E12" s="32">
        <v>206.56</v>
      </c>
      <c r="F12" s="31">
        <v>7126037</v>
      </c>
      <c r="G12" s="32">
        <v>165.48</v>
      </c>
      <c r="H12" s="31">
        <v>2826022</v>
      </c>
      <c r="I12" s="32">
        <v>95.76</v>
      </c>
      <c r="J12" s="31">
        <v>7521</v>
      </c>
      <c r="K12" s="32">
        <v>90.95</v>
      </c>
      <c r="L12" s="31">
        <v>2818501</v>
      </c>
      <c r="M12" s="32">
        <v>95.77</v>
      </c>
      <c r="N12" s="35">
        <v>2236928</v>
      </c>
      <c r="O12" s="36">
        <v>205.69</v>
      </c>
      <c r="P12" s="35">
        <v>1549365</v>
      </c>
      <c r="Q12" s="36">
        <v>221.31</v>
      </c>
      <c r="R12" s="35">
        <v>687563</v>
      </c>
      <c r="S12" s="36">
        <v>170.48</v>
      </c>
      <c r="T12" s="31">
        <v>411795</v>
      </c>
      <c r="U12" s="32">
        <v>61.89</v>
      </c>
      <c r="V12" s="37">
        <v>551</v>
      </c>
      <c r="W12" s="32">
        <v>57.04</v>
      </c>
      <c r="X12" s="31">
        <v>411244</v>
      </c>
      <c r="Y12" s="32">
        <v>61.9</v>
      </c>
    </row>
    <row r="13" spans="1:25">
      <c r="A13" s="30">
        <v>27729</v>
      </c>
      <c r="B13" s="31">
        <v>16588174</v>
      </c>
      <c r="C13" s="32">
        <v>207.18</v>
      </c>
      <c r="D13" s="31">
        <v>9163776</v>
      </c>
      <c r="E13" s="32">
        <v>227.75</v>
      </c>
      <c r="F13" s="31">
        <v>7424398</v>
      </c>
      <c r="G13" s="32">
        <v>181.8</v>
      </c>
      <c r="H13" s="31">
        <v>2867421</v>
      </c>
      <c r="I13" s="32">
        <v>105.19</v>
      </c>
      <c r="J13" s="31">
        <v>7263</v>
      </c>
      <c r="K13" s="32">
        <v>99.07</v>
      </c>
      <c r="L13" s="31">
        <v>2860158</v>
      </c>
      <c r="M13" s="32">
        <v>105.21</v>
      </c>
      <c r="N13" s="35">
        <v>2488951</v>
      </c>
      <c r="O13" s="36">
        <v>225.89</v>
      </c>
      <c r="P13" s="35">
        <v>1711066</v>
      </c>
      <c r="Q13" s="36">
        <v>244.32</v>
      </c>
      <c r="R13" s="35">
        <v>777885</v>
      </c>
      <c r="S13" s="36">
        <v>185.34</v>
      </c>
      <c r="T13" s="31">
        <v>452949</v>
      </c>
      <c r="U13" s="32">
        <v>67.42</v>
      </c>
      <c r="V13" s="37">
        <v>563</v>
      </c>
      <c r="W13" s="32">
        <v>61.6</v>
      </c>
      <c r="X13" s="31">
        <v>452386</v>
      </c>
      <c r="Y13" s="32">
        <v>67.430000000000007</v>
      </c>
    </row>
    <row r="14" spans="1:25">
      <c r="A14" s="30">
        <v>28095</v>
      </c>
      <c r="B14" s="31">
        <v>17165415</v>
      </c>
      <c r="C14" s="32">
        <v>224.86</v>
      </c>
      <c r="D14" s="31">
        <v>9420659</v>
      </c>
      <c r="E14" s="32">
        <v>247.7</v>
      </c>
      <c r="F14" s="31">
        <v>7744756</v>
      </c>
      <c r="G14" s="32">
        <v>197.08</v>
      </c>
      <c r="H14" s="31">
        <v>2896290</v>
      </c>
      <c r="I14" s="32">
        <v>114.13</v>
      </c>
      <c r="J14" s="31">
        <v>6996</v>
      </c>
      <c r="K14" s="32">
        <v>106.68</v>
      </c>
      <c r="L14" s="31">
        <v>2889294</v>
      </c>
      <c r="M14" s="32">
        <v>114.15</v>
      </c>
      <c r="N14" s="35">
        <v>2670244</v>
      </c>
      <c r="O14" s="36">
        <v>245.17</v>
      </c>
      <c r="P14" s="35">
        <v>1823762</v>
      </c>
      <c r="Q14" s="36">
        <v>266.22000000000003</v>
      </c>
      <c r="R14" s="35">
        <v>846482</v>
      </c>
      <c r="S14" s="36">
        <v>199.81</v>
      </c>
      <c r="T14" s="31">
        <v>473909</v>
      </c>
      <c r="U14" s="32">
        <v>72.98</v>
      </c>
      <c r="V14" s="37">
        <v>550</v>
      </c>
      <c r="W14" s="32">
        <v>64.59</v>
      </c>
      <c r="X14" s="31">
        <v>473359</v>
      </c>
      <c r="Y14" s="32">
        <v>72.989999999999995</v>
      </c>
    </row>
    <row r="15" spans="1:25">
      <c r="A15" s="30">
        <v>28460</v>
      </c>
      <c r="B15" s="31">
        <v>17832484</v>
      </c>
      <c r="C15" s="32">
        <v>242.98</v>
      </c>
      <c r="D15" s="31">
        <v>9723815</v>
      </c>
      <c r="E15" s="32">
        <v>268.38</v>
      </c>
      <c r="F15" s="31">
        <v>8108669</v>
      </c>
      <c r="G15" s="32">
        <v>212.53</v>
      </c>
      <c r="H15" s="31">
        <v>2964287</v>
      </c>
      <c r="I15" s="32">
        <v>123.07</v>
      </c>
      <c r="J15" s="31">
        <v>33006</v>
      </c>
      <c r="K15" s="32">
        <v>101.05</v>
      </c>
      <c r="L15" s="31">
        <v>2931281</v>
      </c>
      <c r="M15" s="32">
        <v>123.31</v>
      </c>
      <c r="N15" s="35">
        <v>2834432</v>
      </c>
      <c r="O15" s="36">
        <v>265.19</v>
      </c>
      <c r="P15" s="35">
        <v>1928364</v>
      </c>
      <c r="Q15" s="36">
        <v>288.95</v>
      </c>
      <c r="R15" s="35">
        <v>906068</v>
      </c>
      <c r="S15" s="36">
        <v>214.62</v>
      </c>
      <c r="T15" s="31">
        <v>494389</v>
      </c>
      <c r="U15" s="32">
        <v>79.099999999999994</v>
      </c>
      <c r="V15" s="31">
        <v>1745</v>
      </c>
      <c r="W15" s="32">
        <v>77.73</v>
      </c>
      <c r="X15" s="31">
        <v>492644</v>
      </c>
      <c r="Y15" s="32">
        <v>79.099999999999994</v>
      </c>
    </row>
    <row r="16" spans="1:25">
      <c r="A16" s="30">
        <v>28825</v>
      </c>
      <c r="B16" s="31">
        <v>18357985</v>
      </c>
      <c r="C16" s="32">
        <v>263.19</v>
      </c>
      <c r="D16" s="31">
        <v>9928463</v>
      </c>
      <c r="E16" s="32">
        <v>291.61</v>
      </c>
      <c r="F16" s="31">
        <v>8429522</v>
      </c>
      <c r="G16" s="32">
        <v>229.72</v>
      </c>
      <c r="H16" s="31">
        <v>2979959</v>
      </c>
      <c r="I16" s="32">
        <v>132.77000000000001</v>
      </c>
      <c r="J16" s="31">
        <v>38291</v>
      </c>
      <c r="K16" s="32">
        <v>105.97</v>
      </c>
      <c r="L16" s="31">
        <v>2941668</v>
      </c>
      <c r="M16" s="32">
        <v>133.12</v>
      </c>
      <c r="N16" s="35">
        <v>2879828</v>
      </c>
      <c r="O16" s="36">
        <v>288.25</v>
      </c>
      <c r="P16" s="35">
        <v>1952227</v>
      </c>
      <c r="Q16" s="36">
        <v>314.95</v>
      </c>
      <c r="R16" s="35">
        <v>927601</v>
      </c>
      <c r="S16" s="36">
        <v>232.06</v>
      </c>
      <c r="T16" s="31">
        <v>491535</v>
      </c>
      <c r="U16" s="32">
        <v>86.11</v>
      </c>
      <c r="V16" s="31">
        <v>2304</v>
      </c>
      <c r="W16" s="32">
        <v>79.17</v>
      </c>
      <c r="X16" s="31">
        <v>489231</v>
      </c>
      <c r="Y16" s="32">
        <v>86.14</v>
      </c>
    </row>
    <row r="17" spans="1:25">
      <c r="A17" s="30">
        <v>29190</v>
      </c>
      <c r="B17" s="31">
        <v>18970172</v>
      </c>
      <c r="C17" s="32">
        <v>294.27</v>
      </c>
      <c r="D17" s="31">
        <v>10192475</v>
      </c>
      <c r="E17" s="32">
        <v>326.75</v>
      </c>
      <c r="F17" s="31">
        <v>8777697</v>
      </c>
      <c r="G17" s="32">
        <v>256.54000000000002</v>
      </c>
      <c r="H17" s="31">
        <v>2991340</v>
      </c>
      <c r="I17" s="32">
        <v>148.36000000000001</v>
      </c>
      <c r="J17" s="31">
        <v>39176</v>
      </c>
      <c r="K17" s="32">
        <v>116.01</v>
      </c>
      <c r="L17" s="31">
        <v>2952164</v>
      </c>
      <c r="M17" s="32">
        <v>148.79</v>
      </c>
      <c r="N17" s="35">
        <v>2870411</v>
      </c>
      <c r="O17" s="36">
        <v>322.02999999999997</v>
      </c>
      <c r="P17" s="35">
        <v>1939278</v>
      </c>
      <c r="Q17" s="36">
        <v>352.62</v>
      </c>
      <c r="R17" s="35">
        <v>931133</v>
      </c>
      <c r="S17" s="36">
        <v>258.31</v>
      </c>
      <c r="T17" s="31">
        <v>475493</v>
      </c>
      <c r="U17" s="32">
        <v>96.25</v>
      </c>
      <c r="V17" s="31">
        <v>2185</v>
      </c>
      <c r="W17" s="32">
        <v>84.12</v>
      </c>
      <c r="X17" s="31">
        <v>473308</v>
      </c>
      <c r="Y17" s="32">
        <v>96.31</v>
      </c>
    </row>
    <row r="18" spans="1:25">
      <c r="A18" s="30">
        <v>29556</v>
      </c>
      <c r="B18" s="31">
        <v>19582625</v>
      </c>
      <c r="C18" s="32">
        <v>341.41</v>
      </c>
      <c r="D18" s="31">
        <v>10470788</v>
      </c>
      <c r="E18" s="32">
        <v>380.18</v>
      </c>
      <c r="F18" s="31">
        <v>9111837</v>
      </c>
      <c r="G18" s="32">
        <v>296.86</v>
      </c>
      <c r="H18" s="31">
        <v>3018008</v>
      </c>
      <c r="I18" s="32">
        <v>171.95</v>
      </c>
      <c r="J18" s="31">
        <v>39221</v>
      </c>
      <c r="K18" s="32">
        <v>132.07</v>
      </c>
      <c r="L18" s="31">
        <v>2978787</v>
      </c>
      <c r="M18" s="32">
        <v>172.48</v>
      </c>
      <c r="N18" s="35">
        <v>2861253</v>
      </c>
      <c r="O18" s="36">
        <v>370.74</v>
      </c>
      <c r="P18" s="35">
        <v>1929618</v>
      </c>
      <c r="Q18" s="36">
        <v>406.79</v>
      </c>
      <c r="R18" s="35">
        <v>931635</v>
      </c>
      <c r="S18" s="36">
        <v>296.08</v>
      </c>
      <c r="T18" s="31">
        <v>462204</v>
      </c>
      <c r="U18" s="32">
        <v>110.48</v>
      </c>
      <c r="V18" s="31">
        <v>2147</v>
      </c>
      <c r="W18" s="32">
        <v>91.78</v>
      </c>
      <c r="X18" s="31">
        <v>460057</v>
      </c>
      <c r="Y18" s="32">
        <v>110.57</v>
      </c>
    </row>
    <row r="19" spans="1:25">
      <c r="A19" s="30">
        <v>29921</v>
      </c>
      <c r="B19" s="31">
        <v>20195362</v>
      </c>
      <c r="C19" s="32">
        <v>385.97</v>
      </c>
      <c r="D19" s="31">
        <v>10766981</v>
      </c>
      <c r="E19" s="32">
        <v>431.06</v>
      </c>
      <c r="F19" s="31">
        <v>9428381</v>
      </c>
      <c r="G19" s="32">
        <v>334.49</v>
      </c>
      <c r="H19" s="31">
        <v>3030815</v>
      </c>
      <c r="I19" s="32">
        <v>194.75</v>
      </c>
      <c r="J19" s="31">
        <v>38559</v>
      </c>
      <c r="K19" s="32">
        <v>145.93</v>
      </c>
      <c r="L19" s="31">
        <v>2992256</v>
      </c>
      <c r="M19" s="32">
        <v>195.38</v>
      </c>
      <c r="N19" s="35">
        <v>2776519</v>
      </c>
      <c r="O19" s="36">
        <v>413.15</v>
      </c>
      <c r="P19" s="35">
        <v>1870436</v>
      </c>
      <c r="Q19" s="36">
        <v>454.23</v>
      </c>
      <c r="R19" s="35">
        <v>906083</v>
      </c>
      <c r="S19" s="36">
        <v>328.35</v>
      </c>
      <c r="T19" s="31">
        <v>428212</v>
      </c>
      <c r="U19" s="32">
        <v>121.62</v>
      </c>
      <c r="V19" s="31">
        <v>1989</v>
      </c>
      <c r="W19" s="32">
        <v>100.13</v>
      </c>
      <c r="X19" s="31">
        <v>426223</v>
      </c>
      <c r="Y19" s="32">
        <v>121.72</v>
      </c>
    </row>
    <row r="20" spans="1:25">
      <c r="A20" s="30">
        <v>30286</v>
      </c>
      <c r="B20" s="31">
        <v>20763742</v>
      </c>
      <c r="C20" s="32">
        <v>419.25</v>
      </c>
      <c r="D20" s="31">
        <v>11030037</v>
      </c>
      <c r="E20" s="32">
        <v>469.59</v>
      </c>
      <c r="F20" s="31">
        <v>9733705</v>
      </c>
      <c r="G20" s="32">
        <v>362.22</v>
      </c>
      <c r="H20" s="31">
        <v>3039359</v>
      </c>
      <c r="I20" s="32">
        <v>212.49</v>
      </c>
      <c r="J20" s="31">
        <v>37903</v>
      </c>
      <c r="K20" s="32">
        <v>155.97</v>
      </c>
      <c r="L20" s="31">
        <v>3001456</v>
      </c>
      <c r="M20" s="32">
        <v>213.2</v>
      </c>
      <c r="N20" s="35">
        <v>2603713</v>
      </c>
      <c r="O20" s="36">
        <v>440.6</v>
      </c>
      <c r="P20" s="35">
        <v>1745568</v>
      </c>
      <c r="Q20" s="36">
        <v>485.55</v>
      </c>
      <c r="R20" s="35">
        <v>858145</v>
      </c>
      <c r="S20" s="36">
        <v>349.16</v>
      </c>
      <c r="T20" s="31">
        <v>365883</v>
      </c>
      <c r="U20" s="32">
        <v>129.24</v>
      </c>
      <c r="V20" s="31">
        <v>1831</v>
      </c>
      <c r="W20" s="32">
        <v>101.73</v>
      </c>
      <c r="X20" s="31">
        <v>364052</v>
      </c>
      <c r="Y20" s="32">
        <v>129.38</v>
      </c>
    </row>
    <row r="21" spans="1:25">
      <c r="A21" s="30">
        <v>30651</v>
      </c>
      <c r="B21" s="31">
        <v>21418860</v>
      </c>
      <c r="C21" s="32">
        <v>440.77</v>
      </c>
      <c r="D21" s="31">
        <v>11358411</v>
      </c>
      <c r="E21" s="32">
        <v>494.97</v>
      </c>
      <c r="F21" s="31">
        <v>10060449</v>
      </c>
      <c r="G21" s="32">
        <v>379.56</v>
      </c>
      <c r="H21" s="31">
        <v>3039186</v>
      </c>
      <c r="I21" s="32">
        <v>225.66</v>
      </c>
      <c r="J21" s="31">
        <v>37357</v>
      </c>
      <c r="K21" s="32">
        <v>160.79</v>
      </c>
      <c r="L21" s="31">
        <v>3001829</v>
      </c>
      <c r="M21" s="32">
        <v>226.47</v>
      </c>
      <c r="N21" s="35">
        <v>2568966</v>
      </c>
      <c r="O21" s="36">
        <v>456.2</v>
      </c>
      <c r="P21" s="35">
        <v>1730930</v>
      </c>
      <c r="Q21" s="36">
        <v>502.66</v>
      </c>
      <c r="R21" s="35">
        <v>838036</v>
      </c>
      <c r="S21" s="36">
        <v>360.22</v>
      </c>
      <c r="T21" s="31">
        <v>308060</v>
      </c>
      <c r="U21" s="32">
        <v>129.16999999999999</v>
      </c>
      <c r="V21" s="31">
        <v>3756</v>
      </c>
      <c r="W21" s="32">
        <v>87.71</v>
      </c>
      <c r="X21" s="31">
        <v>304304</v>
      </c>
      <c r="Y21" s="32">
        <v>129.68</v>
      </c>
    </row>
    <row r="22" spans="1:25">
      <c r="A22" s="30">
        <v>31017</v>
      </c>
      <c r="B22" s="31">
        <v>21906651</v>
      </c>
      <c r="C22" s="32">
        <v>460.57</v>
      </c>
      <c r="D22" s="31">
        <v>11573021</v>
      </c>
      <c r="E22" s="32">
        <v>517.75</v>
      </c>
      <c r="F22" s="31">
        <v>10333630</v>
      </c>
      <c r="G22" s="32">
        <v>396.53</v>
      </c>
      <c r="H22" s="31">
        <v>3050836</v>
      </c>
      <c r="I22" s="32">
        <v>236.38</v>
      </c>
      <c r="J22" s="31">
        <v>36529</v>
      </c>
      <c r="K22" s="32">
        <v>165.44</v>
      </c>
      <c r="L22" s="31">
        <v>3014307</v>
      </c>
      <c r="M22" s="32">
        <v>237.24</v>
      </c>
      <c r="N22" s="35">
        <v>2596535</v>
      </c>
      <c r="O22" s="36">
        <v>470.67</v>
      </c>
      <c r="P22" s="35">
        <v>1747548</v>
      </c>
      <c r="Q22" s="36">
        <v>519.01</v>
      </c>
      <c r="R22" s="35">
        <v>848987</v>
      </c>
      <c r="S22" s="36">
        <v>371.17</v>
      </c>
      <c r="T22" s="31">
        <v>303984</v>
      </c>
      <c r="U22" s="32">
        <v>130.91999999999999</v>
      </c>
      <c r="V22" s="31">
        <v>4837</v>
      </c>
      <c r="W22" s="32">
        <v>83.69</v>
      </c>
      <c r="X22" s="31">
        <v>299147</v>
      </c>
      <c r="Y22" s="32">
        <v>131.68</v>
      </c>
    </row>
    <row r="23" spans="1:25">
      <c r="A23" s="30">
        <v>31382</v>
      </c>
      <c r="B23" s="31">
        <v>22432103</v>
      </c>
      <c r="C23" s="32">
        <v>478.62</v>
      </c>
      <c r="D23" s="31">
        <v>11817087</v>
      </c>
      <c r="E23" s="32">
        <v>538.37</v>
      </c>
      <c r="F23" s="31">
        <v>10615016</v>
      </c>
      <c r="G23" s="32">
        <v>412.09</v>
      </c>
      <c r="H23" s="31">
        <v>3069074</v>
      </c>
      <c r="I23" s="32">
        <v>246.28</v>
      </c>
      <c r="J23" s="31">
        <v>35753</v>
      </c>
      <c r="K23" s="32">
        <v>169.09</v>
      </c>
      <c r="L23" s="31">
        <v>3033321</v>
      </c>
      <c r="M23" s="32">
        <v>247.19</v>
      </c>
      <c r="N23" s="35">
        <v>2656500</v>
      </c>
      <c r="O23" s="36">
        <v>483.86</v>
      </c>
      <c r="P23" s="35">
        <v>1784697</v>
      </c>
      <c r="Q23" s="36">
        <v>534.05999999999995</v>
      </c>
      <c r="R23" s="35">
        <v>871803</v>
      </c>
      <c r="S23" s="36">
        <v>381.1</v>
      </c>
      <c r="T23" s="31">
        <v>305528</v>
      </c>
      <c r="U23" s="32">
        <v>132.58000000000001</v>
      </c>
      <c r="V23" s="31">
        <v>5403</v>
      </c>
      <c r="W23" s="32">
        <v>83.77</v>
      </c>
      <c r="X23" s="31">
        <v>300125</v>
      </c>
      <c r="Y23" s="32">
        <v>133.46</v>
      </c>
    </row>
    <row r="24" spans="1:25">
      <c r="A24" s="30">
        <v>31747</v>
      </c>
      <c r="B24" s="31">
        <v>22986678</v>
      </c>
      <c r="C24" s="32">
        <v>488.44</v>
      </c>
      <c r="D24" s="31">
        <v>12085191</v>
      </c>
      <c r="E24" s="32">
        <v>549.78</v>
      </c>
      <c r="F24" s="31">
        <v>10901487</v>
      </c>
      <c r="G24" s="32">
        <v>420.44</v>
      </c>
      <c r="H24" s="31">
        <v>3087843</v>
      </c>
      <c r="I24" s="32">
        <v>251.75</v>
      </c>
      <c r="J24" s="31">
        <v>34706</v>
      </c>
      <c r="K24" s="32">
        <v>170</v>
      </c>
      <c r="L24" s="31">
        <v>3053137</v>
      </c>
      <c r="M24" s="32">
        <v>252.68</v>
      </c>
      <c r="N24" s="35">
        <v>2727386</v>
      </c>
      <c r="O24" s="36">
        <v>487.86</v>
      </c>
      <c r="P24" s="35">
        <v>1826179</v>
      </c>
      <c r="Q24" s="36">
        <v>539.16</v>
      </c>
      <c r="R24" s="35">
        <v>901207</v>
      </c>
      <c r="S24" s="36">
        <v>383.91</v>
      </c>
      <c r="T24" s="31">
        <v>300592</v>
      </c>
      <c r="U24" s="32">
        <v>131.26</v>
      </c>
      <c r="V24" s="31">
        <v>5858</v>
      </c>
      <c r="W24" s="32">
        <v>82.28</v>
      </c>
      <c r="X24" s="31">
        <v>294734</v>
      </c>
      <c r="Y24" s="32">
        <v>132.22999999999999</v>
      </c>
    </row>
    <row r="25" spans="1:25">
      <c r="A25" s="30">
        <v>32112</v>
      </c>
      <c r="B25" s="31">
        <v>23439839</v>
      </c>
      <c r="C25" s="32">
        <v>512.65</v>
      </c>
      <c r="D25" s="31">
        <v>12295151</v>
      </c>
      <c r="E25" s="32">
        <v>577.46</v>
      </c>
      <c r="F25" s="31">
        <v>11144688</v>
      </c>
      <c r="G25" s="32">
        <v>441.16</v>
      </c>
      <c r="H25" s="31">
        <v>3089987</v>
      </c>
      <c r="I25" s="32">
        <v>264.42</v>
      </c>
      <c r="J25" s="31">
        <v>33742</v>
      </c>
      <c r="K25" s="32">
        <v>175.86</v>
      </c>
      <c r="L25" s="31">
        <v>3056245</v>
      </c>
      <c r="M25" s="32">
        <v>265.39999999999998</v>
      </c>
      <c r="N25" s="35">
        <v>2785885</v>
      </c>
      <c r="O25" s="36">
        <v>508.21</v>
      </c>
      <c r="P25" s="35">
        <v>1857193</v>
      </c>
      <c r="Q25" s="36">
        <v>562.49</v>
      </c>
      <c r="R25" s="35">
        <v>928692</v>
      </c>
      <c r="S25" s="36">
        <v>399.67</v>
      </c>
      <c r="T25" s="31">
        <v>290895</v>
      </c>
      <c r="U25" s="32">
        <v>134.77000000000001</v>
      </c>
      <c r="V25" s="31">
        <v>6189</v>
      </c>
      <c r="W25" s="32">
        <v>86.11</v>
      </c>
      <c r="X25" s="31">
        <v>284706</v>
      </c>
      <c r="Y25" s="32">
        <v>135.83000000000001</v>
      </c>
    </row>
    <row r="26" spans="1:25">
      <c r="A26" s="30">
        <v>32478</v>
      </c>
      <c r="B26" s="31">
        <v>23858226</v>
      </c>
      <c r="C26" s="32">
        <v>536.77</v>
      </c>
      <c r="D26" s="31">
        <v>12486962</v>
      </c>
      <c r="E26" s="32">
        <v>604.85</v>
      </c>
      <c r="F26" s="31">
        <v>11371264</v>
      </c>
      <c r="G26" s="32">
        <v>462.02</v>
      </c>
      <c r="H26" s="31">
        <v>3086022</v>
      </c>
      <c r="I26" s="32">
        <v>276.94</v>
      </c>
      <c r="J26" s="31">
        <v>32589</v>
      </c>
      <c r="K26" s="32">
        <v>181.48</v>
      </c>
      <c r="L26" s="31">
        <v>3053433</v>
      </c>
      <c r="M26" s="32">
        <v>277.95999999999998</v>
      </c>
      <c r="N26" s="35">
        <v>2830284</v>
      </c>
      <c r="O26" s="36">
        <v>529.5</v>
      </c>
      <c r="P26" s="35">
        <v>1876878</v>
      </c>
      <c r="Q26" s="36">
        <v>586.97</v>
      </c>
      <c r="R26" s="35">
        <v>953406</v>
      </c>
      <c r="S26" s="36">
        <v>416.36</v>
      </c>
      <c r="T26" s="31">
        <v>280821</v>
      </c>
      <c r="U26" s="32">
        <v>138.44</v>
      </c>
      <c r="V26" s="31">
        <v>6379</v>
      </c>
      <c r="W26" s="32">
        <v>86.55</v>
      </c>
      <c r="X26" s="31">
        <v>274442</v>
      </c>
      <c r="Y26" s="32">
        <v>139.65</v>
      </c>
    </row>
    <row r="27" spans="1:25">
      <c r="A27" s="30">
        <v>32843</v>
      </c>
      <c r="B27" s="31">
        <v>24326604</v>
      </c>
      <c r="C27" s="32">
        <v>566.85</v>
      </c>
      <c r="D27" s="31">
        <v>12718425</v>
      </c>
      <c r="E27" s="32">
        <v>638.89</v>
      </c>
      <c r="F27" s="31">
        <v>11608179</v>
      </c>
      <c r="G27" s="32">
        <v>487.93</v>
      </c>
      <c r="H27" s="31">
        <v>3093075</v>
      </c>
      <c r="I27" s="32">
        <v>292.68</v>
      </c>
      <c r="J27" s="31">
        <v>31796</v>
      </c>
      <c r="K27" s="32">
        <v>189.13</v>
      </c>
      <c r="L27" s="31">
        <v>3061279</v>
      </c>
      <c r="M27" s="32">
        <v>293.76</v>
      </c>
      <c r="N27" s="35">
        <v>2895364</v>
      </c>
      <c r="O27" s="36">
        <v>555.99</v>
      </c>
      <c r="P27" s="35">
        <v>1906379</v>
      </c>
      <c r="Q27" s="36">
        <v>617.09</v>
      </c>
      <c r="R27" s="35">
        <v>988985</v>
      </c>
      <c r="S27" s="36">
        <v>438.2</v>
      </c>
      <c r="T27" s="31">
        <v>271488</v>
      </c>
      <c r="U27" s="32">
        <v>144.19999999999999</v>
      </c>
      <c r="V27" s="31">
        <v>6388</v>
      </c>
      <c r="W27" s="32">
        <v>91.47</v>
      </c>
      <c r="X27" s="31">
        <v>265100</v>
      </c>
      <c r="Y27" s="32">
        <v>145.47</v>
      </c>
    </row>
    <row r="28" spans="1:25">
      <c r="A28" s="30">
        <v>33208</v>
      </c>
      <c r="B28" s="31">
        <v>24838100</v>
      </c>
      <c r="C28" s="32">
        <v>602.55999999999995</v>
      </c>
      <c r="D28" s="31">
        <v>12983832</v>
      </c>
      <c r="E28" s="32">
        <v>679.27</v>
      </c>
      <c r="F28" s="31">
        <v>11854268</v>
      </c>
      <c r="G28" s="32">
        <v>518.54999999999995</v>
      </c>
      <c r="H28" s="31">
        <v>3101085</v>
      </c>
      <c r="I28" s="32">
        <v>311.18</v>
      </c>
      <c r="J28" s="31">
        <v>31126</v>
      </c>
      <c r="K28" s="32">
        <v>198.2</v>
      </c>
      <c r="L28" s="31">
        <v>3069959</v>
      </c>
      <c r="M28" s="32">
        <v>312.32</v>
      </c>
      <c r="N28" s="35">
        <v>3011294</v>
      </c>
      <c r="O28" s="36">
        <v>587.23</v>
      </c>
      <c r="P28" s="35">
        <v>1967408</v>
      </c>
      <c r="Q28" s="36">
        <v>652.41999999999996</v>
      </c>
      <c r="R28" s="35">
        <v>1043886</v>
      </c>
      <c r="S28" s="36">
        <v>464.36</v>
      </c>
      <c r="T28" s="31">
        <v>265890</v>
      </c>
      <c r="U28" s="32">
        <v>149.94</v>
      </c>
      <c r="V28" s="31">
        <v>6488</v>
      </c>
      <c r="W28" s="32">
        <v>96.9</v>
      </c>
      <c r="X28" s="31">
        <v>259402</v>
      </c>
      <c r="Y28" s="32">
        <v>151.27000000000001</v>
      </c>
    </row>
    <row r="29" spans="1:25">
      <c r="A29" s="30">
        <v>33573</v>
      </c>
      <c r="B29" s="31">
        <v>25288719</v>
      </c>
      <c r="C29" s="32">
        <v>629.32000000000005</v>
      </c>
      <c r="D29" s="31">
        <v>13222776</v>
      </c>
      <c r="E29" s="32">
        <v>709.34</v>
      </c>
      <c r="F29" s="31">
        <v>12065943</v>
      </c>
      <c r="G29" s="32">
        <v>541.63</v>
      </c>
      <c r="H29" s="31">
        <v>3104235</v>
      </c>
      <c r="I29" s="32">
        <v>324.93</v>
      </c>
      <c r="J29" s="31">
        <v>30578</v>
      </c>
      <c r="K29" s="32">
        <v>203.33</v>
      </c>
      <c r="L29" s="31">
        <v>3073657</v>
      </c>
      <c r="M29" s="32">
        <v>326.14</v>
      </c>
      <c r="N29" s="35">
        <v>3194938</v>
      </c>
      <c r="O29" s="36">
        <v>609.35</v>
      </c>
      <c r="P29" s="35">
        <v>2067777</v>
      </c>
      <c r="Q29" s="36">
        <v>677.54</v>
      </c>
      <c r="R29" s="35">
        <v>1127161</v>
      </c>
      <c r="S29" s="36">
        <v>484.24</v>
      </c>
      <c r="T29" s="31">
        <v>266219</v>
      </c>
      <c r="U29" s="32">
        <v>153.22999999999999</v>
      </c>
      <c r="V29" s="31">
        <v>6896</v>
      </c>
      <c r="W29" s="32">
        <v>101.72</v>
      </c>
      <c r="X29" s="31">
        <v>259323</v>
      </c>
      <c r="Y29" s="32">
        <v>154.6</v>
      </c>
    </row>
    <row r="30" spans="1:25">
      <c r="A30" s="30">
        <v>33939</v>
      </c>
      <c r="B30" s="31">
        <v>25757727</v>
      </c>
      <c r="C30" s="32">
        <v>652.64</v>
      </c>
      <c r="D30" s="31">
        <v>13470502</v>
      </c>
      <c r="E30" s="32">
        <v>735.47</v>
      </c>
      <c r="F30" s="31">
        <v>12287225</v>
      </c>
      <c r="G30" s="32">
        <v>561.82000000000005</v>
      </c>
      <c r="H30" s="31">
        <v>3111515</v>
      </c>
      <c r="I30" s="32">
        <v>336.67</v>
      </c>
      <c r="J30" s="31">
        <v>30206</v>
      </c>
      <c r="K30" s="32">
        <v>208.2</v>
      </c>
      <c r="L30" s="31">
        <v>3081309</v>
      </c>
      <c r="M30" s="32">
        <v>337.93</v>
      </c>
      <c r="N30" s="35">
        <v>3467783</v>
      </c>
      <c r="O30" s="36">
        <v>626.07000000000005</v>
      </c>
      <c r="P30" s="35">
        <v>2219789</v>
      </c>
      <c r="Q30" s="36">
        <v>696.88</v>
      </c>
      <c r="R30" s="35">
        <v>1247994</v>
      </c>
      <c r="S30" s="36">
        <v>500.13</v>
      </c>
      <c r="T30" s="31">
        <v>270674</v>
      </c>
      <c r="U30" s="32">
        <v>154.99</v>
      </c>
      <c r="V30" s="31">
        <v>7435</v>
      </c>
      <c r="W30" s="32">
        <v>105.96</v>
      </c>
      <c r="X30" s="31">
        <v>263239</v>
      </c>
      <c r="Y30" s="32">
        <v>156.37</v>
      </c>
    </row>
    <row r="31" spans="1:25">
      <c r="A31" s="30">
        <v>34304</v>
      </c>
      <c r="B31" s="31">
        <v>26104305</v>
      </c>
      <c r="C31" s="32">
        <v>674.06</v>
      </c>
      <c r="D31" s="31">
        <v>13645386</v>
      </c>
      <c r="E31" s="32">
        <v>759.29</v>
      </c>
      <c r="F31" s="31">
        <v>12458919</v>
      </c>
      <c r="G31" s="32">
        <v>580.72</v>
      </c>
      <c r="H31" s="31">
        <v>3094447</v>
      </c>
      <c r="I31" s="32">
        <v>347.42</v>
      </c>
      <c r="J31" s="31">
        <v>30025</v>
      </c>
      <c r="K31" s="32">
        <v>212.09</v>
      </c>
      <c r="L31" s="31">
        <v>3064422</v>
      </c>
      <c r="M31" s="32">
        <v>348.75</v>
      </c>
      <c r="N31" s="35">
        <v>3725966</v>
      </c>
      <c r="O31" s="36">
        <v>641.66999999999996</v>
      </c>
      <c r="P31" s="35">
        <v>2357332</v>
      </c>
      <c r="Q31" s="36">
        <v>714.8</v>
      </c>
      <c r="R31" s="35">
        <v>1368634</v>
      </c>
      <c r="S31" s="36">
        <v>515.70000000000005</v>
      </c>
      <c r="T31" s="31">
        <v>272759</v>
      </c>
      <c r="U31" s="32">
        <v>156.07</v>
      </c>
      <c r="V31" s="31">
        <v>7732</v>
      </c>
      <c r="W31" s="32">
        <v>108.55</v>
      </c>
      <c r="X31" s="31">
        <v>265027</v>
      </c>
      <c r="Y31" s="32">
        <v>157.46</v>
      </c>
    </row>
    <row r="32" spans="1:25">
      <c r="A32" s="30">
        <v>34669</v>
      </c>
      <c r="B32" s="31">
        <v>26407756</v>
      </c>
      <c r="C32" s="32">
        <v>697.34</v>
      </c>
      <c r="D32" s="31">
        <v>13790997</v>
      </c>
      <c r="E32" s="32">
        <v>785.24</v>
      </c>
      <c r="F32" s="31">
        <v>12616759</v>
      </c>
      <c r="G32" s="32">
        <v>601.26</v>
      </c>
      <c r="H32" s="31">
        <v>3066430</v>
      </c>
      <c r="I32" s="32">
        <v>359.12</v>
      </c>
      <c r="J32" s="31">
        <v>29836</v>
      </c>
      <c r="K32" s="32">
        <v>216.35</v>
      </c>
      <c r="L32" s="31">
        <v>3036594</v>
      </c>
      <c r="M32" s="32">
        <v>360.52</v>
      </c>
      <c r="N32" s="35">
        <v>3962954</v>
      </c>
      <c r="O32" s="36">
        <v>661.37</v>
      </c>
      <c r="P32" s="35">
        <v>2473061</v>
      </c>
      <c r="Q32" s="36">
        <v>737.63</v>
      </c>
      <c r="R32" s="35">
        <v>1489893</v>
      </c>
      <c r="S32" s="36">
        <v>534.79</v>
      </c>
      <c r="T32" s="31">
        <v>271054</v>
      </c>
      <c r="U32" s="32">
        <v>159.61000000000001</v>
      </c>
      <c r="V32" s="31">
        <v>7857</v>
      </c>
      <c r="W32" s="32">
        <v>112.59</v>
      </c>
      <c r="X32" s="31">
        <v>263197</v>
      </c>
      <c r="Y32" s="32">
        <v>161.01</v>
      </c>
    </row>
    <row r="33" spans="1:25">
      <c r="A33" s="30">
        <v>35034</v>
      </c>
      <c r="B33" s="31">
        <v>26672806</v>
      </c>
      <c r="C33" s="32">
        <v>719.8</v>
      </c>
      <c r="D33" s="31">
        <v>13913531</v>
      </c>
      <c r="E33" s="32">
        <v>810.21</v>
      </c>
      <c r="F33" s="31">
        <v>12759275</v>
      </c>
      <c r="G33" s="32">
        <v>621.22</v>
      </c>
      <c r="H33" s="31">
        <v>3026012</v>
      </c>
      <c r="I33" s="32">
        <v>370.43</v>
      </c>
      <c r="J33" s="31">
        <v>29741</v>
      </c>
      <c r="K33" s="32">
        <v>220.79</v>
      </c>
      <c r="L33" s="31">
        <v>2996271</v>
      </c>
      <c r="M33" s="32">
        <v>371.91</v>
      </c>
      <c r="N33" s="35">
        <v>4185263</v>
      </c>
      <c r="O33" s="36">
        <v>681.76</v>
      </c>
      <c r="P33" s="35">
        <v>2568359</v>
      </c>
      <c r="Q33" s="36">
        <v>761.64</v>
      </c>
      <c r="R33" s="35">
        <v>1616904</v>
      </c>
      <c r="S33" s="36">
        <v>554.89</v>
      </c>
      <c r="T33" s="31">
        <v>263539</v>
      </c>
      <c r="U33" s="32">
        <v>163.56</v>
      </c>
      <c r="V33" s="31">
        <v>7830</v>
      </c>
      <c r="W33" s="32">
        <v>116.56</v>
      </c>
      <c r="X33" s="31">
        <v>255709</v>
      </c>
      <c r="Y33" s="32">
        <v>165</v>
      </c>
    </row>
    <row r="34" spans="1:25">
      <c r="A34" s="30">
        <v>35400</v>
      </c>
      <c r="B34" s="31">
        <v>26898072</v>
      </c>
      <c r="C34" s="32">
        <v>744.96</v>
      </c>
      <c r="D34" s="31">
        <v>14010875</v>
      </c>
      <c r="E34" s="32">
        <v>838.11</v>
      </c>
      <c r="F34" s="31">
        <v>12887197</v>
      </c>
      <c r="G34" s="32">
        <v>643.70000000000005</v>
      </c>
      <c r="H34" s="31">
        <v>2970226</v>
      </c>
      <c r="I34" s="32">
        <v>383.5</v>
      </c>
      <c r="J34" s="31">
        <v>29600</v>
      </c>
      <c r="K34" s="32">
        <v>225.67</v>
      </c>
      <c r="L34" s="31">
        <v>2940626</v>
      </c>
      <c r="M34" s="32">
        <v>385.09</v>
      </c>
      <c r="N34" s="35">
        <v>4385623</v>
      </c>
      <c r="O34" s="36">
        <v>703.94</v>
      </c>
      <c r="P34" s="35">
        <v>2644454</v>
      </c>
      <c r="Q34" s="36">
        <v>787.73</v>
      </c>
      <c r="R34" s="35">
        <v>1741169</v>
      </c>
      <c r="S34" s="36">
        <v>576.67999999999995</v>
      </c>
      <c r="T34" s="31">
        <v>223854</v>
      </c>
      <c r="U34" s="32">
        <v>171.39</v>
      </c>
      <c r="V34" s="31">
        <v>5489</v>
      </c>
      <c r="W34" s="32">
        <v>124.52</v>
      </c>
      <c r="X34" s="31">
        <v>218365</v>
      </c>
      <c r="Y34" s="32">
        <v>172.57</v>
      </c>
    </row>
    <row r="35" spans="1:25">
      <c r="A35" s="30">
        <v>35765</v>
      </c>
      <c r="B35" s="31">
        <v>27274572</v>
      </c>
      <c r="C35" s="32">
        <v>764.98</v>
      </c>
      <c r="D35" s="31">
        <v>14116818</v>
      </c>
      <c r="E35" s="32">
        <v>860.47</v>
      </c>
      <c r="F35" s="31">
        <v>13157754</v>
      </c>
      <c r="G35" s="32">
        <v>662.53</v>
      </c>
      <c r="H35" s="31">
        <v>2922170</v>
      </c>
      <c r="I35" s="32">
        <v>393.05</v>
      </c>
      <c r="J35" s="31">
        <v>29786</v>
      </c>
      <c r="K35" s="32">
        <v>228.78</v>
      </c>
      <c r="L35" s="31">
        <v>2892384</v>
      </c>
      <c r="M35" s="32">
        <v>394.74</v>
      </c>
      <c r="N35" s="35">
        <v>4508134</v>
      </c>
      <c r="O35" s="36">
        <v>721.57</v>
      </c>
      <c r="P35" s="35">
        <v>2666486</v>
      </c>
      <c r="Q35" s="36">
        <v>809.31</v>
      </c>
      <c r="R35" s="35">
        <v>1841648</v>
      </c>
      <c r="S35" s="36">
        <v>594.52</v>
      </c>
      <c r="T35" s="31">
        <v>206959</v>
      </c>
      <c r="U35" s="32">
        <v>176.77</v>
      </c>
      <c r="V35" s="31">
        <v>5047</v>
      </c>
      <c r="W35" s="32">
        <v>129.05000000000001</v>
      </c>
      <c r="X35" s="31">
        <v>201912</v>
      </c>
      <c r="Y35" s="32">
        <v>177.97</v>
      </c>
    </row>
    <row r="36" spans="1:25">
      <c r="A36" s="30">
        <v>36130</v>
      </c>
      <c r="B36" s="31">
        <v>27510535</v>
      </c>
      <c r="C36" s="32">
        <v>779.69</v>
      </c>
      <c r="D36" s="31">
        <v>14200826</v>
      </c>
      <c r="E36" s="32">
        <v>876.93</v>
      </c>
      <c r="F36" s="31">
        <v>13309709</v>
      </c>
      <c r="G36" s="32">
        <v>675.93</v>
      </c>
      <c r="H36" s="31">
        <v>2864230</v>
      </c>
      <c r="I36" s="32">
        <v>399.88</v>
      </c>
      <c r="J36" s="31">
        <v>30013</v>
      </c>
      <c r="K36" s="32">
        <v>230.48</v>
      </c>
      <c r="L36" s="31">
        <v>2834217</v>
      </c>
      <c r="M36" s="32">
        <v>401.68</v>
      </c>
      <c r="N36" s="35">
        <v>4698319</v>
      </c>
      <c r="O36" s="36">
        <v>733.08</v>
      </c>
      <c r="P36" s="35">
        <v>2737296</v>
      </c>
      <c r="Q36" s="36">
        <v>822.76</v>
      </c>
      <c r="R36" s="35">
        <v>1961023</v>
      </c>
      <c r="S36" s="36">
        <v>607.91</v>
      </c>
      <c r="T36" s="31">
        <v>189843</v>
      </c>
      <c r="U36" s="32">
        <v>181.88</v>
      </c>
      <c r="V36" s="31">
        <v>4500</v>
      </c>
      <c r="W36" s="32">
        <v>136.54</v>
      </c>
      <c r="X36" s="31">
        <v>185343</v>
      </c>
      <c r="Y36" s="32">
        <v>182.99</v>
      </c>
    </row>
    <row r="37" spans="1:25">
      <c r="A37" s="30">
        <v>36495</v>
      </c>
      <c r="B37" s="31">
        <v>27774677</v>
      </c>
      <c r="C37" s="32">
        <v>804.3</v>
      </c>
      <c r="D37" s="31">
        <v>14321468</v>
      </c>
      <c r="E37" s="32">
        <v>904.62</v>
      </c>
      <c r="F37" s="31">
        <v>13453209</v>
      </c>
      <c r="G37" s="32">
        <v>697.5</v>
      </c>
      <c r="H37" s="31">
        <v>2811008</v>
      </c>
      <c r="I37" s="32">
        <v>411.05</v>
      </c>
      <c r="J37" s="31">
        <v>30535</v>
      </c>
      <c r="K37" s="32">
        <v>234.52</v>
      </c>
      <c r="L37" s="31">
        <v>2780473</v>
      </c>
      <c r="M37" s="32">
        <v>412.99</v>
      </c>
      <c r="N37" s="35">
        <v>4879455</v>
      </c>
      <c r="O37" s="36">
        <v>754.12</v>
      </c>
      <c r="P37" s="35">
        <v>2801163</v>
      </c>
      <c r="Q37" s="36">
        <v>846.48</v>
      </c>
      <c r="R37" s="35">
        <v>2078292</v>
      </c>
      <c r="S37" s="36">
        <v>629.63</v>
      </c>
      <c r="T37" s="31">
        <v>176299</v>
      </c>
      <c r="U37" s="32">
        <v>189.09</v>
      </c>
      <c r="V37" s="31">
        <v>4228</v>
      </c>
      <c r="W37" s="32">
        <v>145.38999999999999</v>
      </c>
      <c r="X37" s="31">
        <v>172071</v>
      </c>
      <c r="Y37" s="32">
        <v>190.16</v>
      </c>
    </row>
    <row r="38" spans="1:25">
      <c r="A38" s="30">
        <v>36861</v>
      </c>
      <c r="B38" s="31">
        <v>28498945</v>
      </c>
      <c r="C38" s="32">
        <v>844.48</v>
      </c>
      <c r="D38" s="31">
        <v>14767170</v>
      </c>
      <c r="E38" s="32">
        <v>951.05</v>
      </c>
      <c r="F38" s="31">
        <v>13731775</v>
      </c>
      <c r="G38" s="32">
        <v>729.89</v>
      </c>
      <c r="H38" s="31">
        <v>2798203</v>
      </c>
      <c r="I38" s="32">
        <v>429.14</v>
      </c>
      <c r="J38" s="31">
        <v>32343</v>
      </c>
      <c r="K38" s="32">
        <v>242.74</v>
      </c>
      <c r="L38" s="31">
        <v>2765860</v>
      </c>
      <c r="M38" s="32">
        <v>431.32</v>
      </c>
      <c r="N38" s="35">
        <v>5042334</v>
      </c>
      <c r="O38" s="36">
        <v>786.4</v>
      </c>
      <c r="P38" s="35">
        <v>2856411</v>
      </c>
      <c r="Q38" s="36">
        <v>882.66</v>
      </c>
      <c r="R38" s="35">
        <v>2185923</v>
      </c>
      <c r="S38" s="36">
        <v>660.61</v>
      </c>
      <c r="T38" s="31">
        <v>165123</v>
      </c>
      <c r="U38" s="32">
        <v>198.42</v>
      </c>
      <c r="V38" s="31">
        <v>4019</v>
      </c>
      <c r="W38" s="32">
        <v>155.86000000000001</v>
      </c>
      <c r="X38" s="31">
        <v>161104</v>
      </c>
      <c r="Y38" s="32">
        <v>199.48</v>
      </c>
    </row>
    <row r="39" spans="1:25">
      <c r="A39" s="30">
        <v>37226</v>
      </c>
      <c r="B39" s="31">
        <v>28836774</v>
      </c>
      <c r="C39" s="32">
        <v>874.44</v>
      </c>
      <c r="D39" s="31">
        <v>14930081</v>
      </c>
      <c r="E39" s="32">
        <v>984.58</v>
      </c>
      <c r="F39" s="31">
        <v>13906693</v>
      </c>
      <c r="G39" s="32">
        <v>756.18</v>
      </c>
      <c r="H39" s="31">
        <v>2741962</v>
      </c>
      <c r="I39" s="32">
        <v>442.69</v>
      </c>
      <c r="J39" s="31">
        <v>33678</v>
      </c>
      <c r="K39" s="32">
        <v>250.27</v>
      </c>
      <c r="L39" s="31">
        <v>2708284</v>
      </c>
      <c r="M39" s="32">
        <v>445.08</v>
      </c>
      <c r="N39" s="35">
        <v>5274183</v>
      </c>
      <c r="O39" s="36">
        <v>814.46</v>
      </c>
      <c r="P39" s="35">
        <v>2951833</v>
      </c>
      <c r="Q39" s="36">
        <v>913.72</v>
      </c>
      <c r="R39" s="35">
        <v>2322350</v>
      </c>
      <c r="S39" s="36">
        <v>688.28</v>
      </c>
      <c r="T39" s="31">
        <v>156899</v>
      </c>
      <c r="U39" s="32">
        <v>207.08</v>
      </c>
      <c r="V39" s="31">
        <v>4031</v>
      </c>
      <c r="W39" s="32">
        <v>164.54</v>
      </c>
      <c r="X39" s="31">
        <v>152868</v>
      </c>
      <c r="Y39" s="32">
        <v>208.21</v>
      </c>
    </row>
    <row r="40" spans="1:25">
      <c r="A40" s="30">
        <v>37591</v>
      </c>
      <c r="B40" s="31">
        <v>29190137</v>
      </c>
      <c r="C40" s="32">
        <v>895</v>
      </c>
      <c r="D40" s="31">
        <v>15100473</v>
      </c>
      <c r="E40" s="32">
        <v>1007.81</v>
      </c>
      <c r="F40" s="31">
        <v>14089664</v>
      </c>
      <c r="G40" s="32">
        <v>774.09</v>
      </c>
      <c r="H40" s="31">
        <v>2681153</v>
      </c>
      <c r="I40" s="32">
        <v>451.34</v>
      </c>
      <c r="J40" s="31">
        <v>35134</v>
      </c>
      <c r="K40" s="32">
        <v>256.10000000000002</v>
      </c>
      <c r="L40" s="31">
        <v>2646019</v>
      </c>
      <c r="M40" s="32">
        <v>453.93</v>
      </c>
      <c r="N40" s="35">
        <v>5543981</v>
      </c>
      <c r="O40" s="36">
        <v>834.32</v>
      </c>
      <c r="P40" s="35">
        <v>3070001</v>
      </c>
      <c r="Q40" s="36">
        <v>935.6</v>
      </c>
      <c r="R40" s="35">
        <v>2473980</v>
      </c>
      <c r="S40" s="36">
        <v>708.63</v>
      </c>
      <c r="T40" s="31">
        <v>151614</v>
      </c>
      <c r="U40" s="32">
        <v>212.44</v>
      </c>
      <c r="V40" s="31">
        <v>4137</v>
      </c>
      <c r="W40" s="32">
        <v>168.48</v>
      </c>
      <c r="X40" s="31">
        <v>147477</v>
      </c>
      <c r="Y40" s="32">
        <v>213.67</v>
      </c>
    </row>
    <row r="41" spans="1:25">
      <c r="A41" s="30">
        <v>37956</v>
      </c>
      <c r="B41" s="31">
        <v>29531611</v>
      </c>
      <c r="C41" s="32">
        <v>922.08</v>
      </c>
      <c r="D41" s="31">
        <v>15247841</v>
      </c>
      <c r="E41" s="32">
        <v>1038.68</v>
      </c>
      <c r="F41" s="31">
        <v>14283770</v>
      </c>
      <c r="G41" s="32">
        <v>797.62</v>
      </c>
      <c r="H41" s="31">
        <v>2621691</v>
      </c>
      <c r="I41" s="32">
        <v>463.1</v>
      </c>
      <c r="J41" s="31">
        <v>36523</v>
      </c>
      <c r="K41" s="32">
        <v>263.08999999999997</v>
      </c>
      <c r="L41" s="31">
        <v>2585168</v>
      </c>
      <c r="M41" s="32">
        <v>465.92</v>
      </c>
      <c r="N41" s="35">
        <v>5873673</v>
      </c>
      <c r="O41" s="36">
        <v>861.56</v>
      </c>
      <c r="P41" s="35">
        <v>3224624</v>
      </c>
      <c r="Q41" s="36">
        <v>965.91</v>
      </c>
      <c r="R41" s="35">
        <v>2649049</v>
      </c>
      <c r="S41" s="36">
        <v>734.52</v>
      </c>
      <c r="T41" s="31">
        <v>150886</v>
      </c>
      <c r="U41" s="32">
        <v>221.37</v>
      </c>
      <c r="V41" s="31">
        <v>4308</v>
      </c>
      <c r="W41" s="32">
        <v>176.94</v>
      </c>
      <c r="X41" s="31">
        <v>146578</v>
      </c>
      <c r="Y41" s="32">
        <v>222.67</v>
      </c>
    </row>
    <row r="42" spans="1:25">
      <c r="A42" s="30">
        <v>38322</v>
      </c>
      <c r="B42" s="31">
        <v>29953081</v>
      </c>
      <c r="C42" s="32">
        <v>954.89</v>
      </c>
      <c r="D42" s="31">
        <v>15430725</v>
      </c>
      <c r="E42" s="32">
        <v>1076.1099999999999</v>
      </c>
      <c r="F42" s="31">
        <v>14522356</v>
      </c>
      <c r="G42" s="32">
        <v>826.09</v>
      </c>
      <c r="H42" s="31">
        <v>2568869</v>
      </c>
      <c r="I42" s="32">
        <v>477.77</v>
      </c>
      <c r="J42" s="31">
        <v>38247</v>
      </c>
      <c r="K42" s="32">
        <v>272.89</v>
      </c>
      <c r="L42" s="31">
        <v>2530622</v>
      </c>
      <c r="M42" s="32">
        <v>480.87</v>
      </c>
      <c r="N42" s="35">
        <v>6197664</v>
      </c>
      <c r="O42" s="36">
        <v>894.13</v>
      </c>
      <c r="P42" s="35">
        <v>3373359</v>
      </c>
      <c r="Q42" s="36">
        <v>1002.24</v>
      </c>
      <c r="R42" s="35">
        <v>2824305</v>
      </c>
      <c r="S42" s="36">
        <v>764.99</v>
      </c>
      <c r="T42" s="31">
        <v>152805</v>
      </c>
      <c r="U42" s="32">
        <v>231.52</v>
      </c>
      <c r="V42" s="31">
        <v>4506</v>
      </c>
      <c r="W42" s="32">
        <v>186.06</v>
      </c>
      <c r="X42" s="31">
        <v>148299</v>
      </c>
      <c r="Y42" s="32">
        <v>232.91</v>
      </c>
    </row>
    <row r="43" spans="1:25">
      <c r="A43" s="30">
        <v>38687</v>
      </c>
      <c r="B43" s="31">
        <v>30455298</v>
      </c>
      <c r="C43" s="32">
        <v>1001.97</v>
      </c>
      <c r="D43" s="31">
        <v>15646409</v>
      </c>
      <c r="E43" s="32">
        <v>1129.43</v>
      </c>
      <c r="F43" s="31">
        <v>14808889</v>
      </c>
      <c r="G43" s="32">
        <v>867.3</v>
      </c>
      <c r="H43" s="31">
        <v>2523750</v>
      </c>
      <c r="I43" s="32">
        <v>499.39</v>
      </c>
      <c r="J43" s="31">
        <v>40051</v>
      </c>
      <c r="K43" s="32">
        <v>286.33</v>
      </c>
      <c r="L43" s="31">
        <v>2483699</v>
      </c>
      <c r="M43" s="32">
        <v>502.82</v>
      </c>
      <c r="N43" s="35">
        <v>6524582</v>
      </c>
      <c r="O43" s="36">
        <v>938.19</v>
      </c>
      <c r="P43" s="35">
        <v>3521467</v>
      </c>
      <c r="Q43" s="36">
        <v>1051.55</v>
      </c>
      <c r="R43" s="35">
        <v>3003115</v>
      </c>
      <c r="S43" s="36">
        <v>805.26</v>
      </c>
      <c r="T43" s="31">
        <v>156509</v>
      </c>
      <c r="U43" s="32">
        <v>245.29</v>
      </c>
      <c r="V43" s="31">
        <v>4755</v>
      </c>
      <c r="W43" s="32">
        <v>197.19</v>
      </c>
      <c r="X43" s="31">
        <v>151754</v>
      </c>
      <c r="Y43" s="32">
        <v>246.79</v>
      </c>
    </row>
    <row r="44" spans="1:25">
      <c r="A44" s="30">
        <v>39052</v>
      </c>
      <c r="B44" s="31">
        <v>30971472</v>
      </c>
      <c r="C44" s="32">
        <v>1044.3900000000001</v>
      </c>
      <c r="D44" s="31">
        <v>15865660</v>
      </c>
      <c r="E44" s="32">
        <v>1177.42</v>
      </c>
      <c r="F44" s="31">
        <v>15105812</v>
      </c>
      <c r="G44" s="32">
        <v>904.66</v>
      </c>
      <c r="H44" s="31">
        <v>2476411</v>
      </c>
      <c r="I44" s="32">
        <v>517.85</v>
      </c>
      <c r="J44" s="31">
        <v>42033</v>
      </c>
      <c r="K44" s="32">
        <v>298.33999999999997</v>
      </c>
      <c r="L44" s="31">
        <v>2434378</v>
      </c>
      <c r="M44" s="32">
        <v>521.64</v>
      </c>
      <c r="N44" s="35">
        <v>6811679</v>
      </c>
      <c r="O44" s="36">
        <v>977.86</v>
      </c>
      <c r="P44" s="35">
        <v>3646650</v>
      </c>
      <c r="Q44" s="36">
        <v>1097.71</v>
      </c>
      <c r="R44" s="35">
        <v>3165029</v>
      </c>
      <c r="S44" s="36">
        <v>839.77</v>
      </c>
      <c r="T44" s="31">
        <v>155658</v>
      </c>
      <c r="U44" s="32">
        <v>256.99</v>
      </c>
      <c r="V44" s="31">
        <v>4939</v>
      </c>
      <c r="W44" s="32">
        <v>208.21</v>
      </c>
      <c r="X44" s="31">
        <v>150719</v>
      </c>
      <c r="Y44" s="32">
        <v>258.58999999999997</v>
      </c>
    </row>
    <row r="45" spans="1:25">
      <c r="A45" s="30">
        <v>39417</v>
      </c>
      <c r="B45" s="31">
        <v>31525098</v>
      </c>
      <c r="C45" s="32">
        <v>1078.54</v>
      </c>
      <c r="D45" s="31">
        <v>16109553</v>
      </c>
      <c r="E45" s="32">
        <v>1215.71</v>
      </c>
      <c r="F45" s="31">
        <v>15415545</v>
      </c>
      <c r="G45" s="32">
        <v>935.19</v>
      </c>
      <c r="H45" s="31">
        <v>2430763</v>
      </c>
      <c r="I45" s="32">
        <v>531.66</v>
      </c>
      <c r="J45" s="31">
        <v>44231</v>
      </c>
      <c r="K45" s="32">
        <v>308.45999999999998</v>
      </c>
      <c r="L45" s="31">
        <v>2386532</v>
      </c>
      <c r="M45" s="32">
        <v>535.79999999999995</v>
      </c>
      <c r="N45" s="35">
        <v>7101355</v>
      </c>
      <c r="O45" s="36">
        <v>1004.11</v>
      </c>
      <c r="P45" s="35">
        <v>3775914</v>
      </c>
      <c r="Q45" s="36">
        <v>1126.1099999999999</v>
      </c>
      <c r="R45" s="35">
        <v>3325441</v>
      </c>
      <c r="S45" s="36">
        <v>865.59</v>
      </c>
      <c r="T45" s="31">
        <v>154121</v>
      </c>
      <c r="U45" s="32">
        <v>266.48</v>
      </c>
      <c r="V45" s="31">
        <v>5189</v>
      </c>
      <c r="W45" s="32">
        <v>215</v>
      </c>
      <c r="X45" s="31">
        <v>148932</v>
      </c>
      <c r="Y45" s="32">
        <v>268.27999999999997</v>
      </c>
    </row>
    <row r="46" spans="1:25">
      <c r="A46" s="30">
        <v>39783</v>
      </c>
      <c r="B46" s="31">
        <v>32273145</v>
      </c>
      <c r="C46" s="32">
        <v>1152.8900000000001</v>
      </c>
      <c r="D46" s="31">
        <v>16455508</v>
      </c>
      <c r="E46" s="32">
        <v>1299.1400000000001</v>
      </c>
      <c r="F46" s="31">
        <v>15817637</v>
      </c>
      <c r="G46" s="32">
        <v>1000.73</v>
      </c>
      <c r="H46" s="31">
        <v>2370314</v>
      </c>
      <c r="I46" s="32">
        <v>568.54999999999995</v>
      </c>
      <c r="J46" s="31">
        <v>47020</v>
      </c>
      <c r="K46" s="32">
        <v>334.52</v>
      </c>
      <c r="L46" s="31">
        <v>2323294</v>
      </c>
      <c r="M46" s="32">
        <v>573.28</v>
      </c>
      <c r="N46" s="35">
        <v>7427203</v>
      </c>
      <c r="O46" s="36">
        <v>1063.1400000000001</v>
      </c>
      <c r="P46" s="35">
        <v>3924844</v>
      </c>
      <c r="Q46" s="36">
        <v>1190.69</v>
      </c>
      <c r="R46" s="35">
        <v>3502359</v>
      </c>
      <c r="S46" s="36">
        <v>920.2</v>
      </c>
      <c r="T46" s="31">
        <v>154527</v>
      </c>
      <c r="U46" s="32">
        <v>285.45</v>
      </c>
      <c r="V46" s="31">
        <v>5533</v>
      </c>
      <c r="W46" s="32">
        <v>229.24</v>
      </c>
      <c r="X46" s="31">
        <v>148994</v>
      </c>
      <c r="Y46" s="32">
        <v>287.52999999999997</v>
      </c>
    </row>
    <row r="47" spans="1:25">
      <c r="A47" s="30">
        <v>40148</v>
      </c>
      <c r="B47" s="31">
        <v>33512913</v>
      </c>
      <c r="C47" s="32">
        <v>1164.32</v>
      </c>
      <c r="D47" s="31">
        <v>17066760</v>
      </c>
      <c r="E47" s="32">
        <v>1311.65</v>
      </c>
      <c r="F47" s="31">
        <v>16446153</v>
      </c>
      <c r="G47" s="32">
        <v>1011.42</v>
      </c>
      <c r="H47" s="31">
        <v>2343000</v>
      </c>
      <c r="I47" s="32">
        <v>574.21</v>
      </c>
      <c r="J47" s="31">
        <v>51414</v>
      </c>
      <c r="K47" s="32">
        <v>347.84</v>
      </c>
      <c r="L47" s="31">
        <v>2291586</v>
      </c>
      <c r="M47" s="32">
        <v>579.29</v>
      </c>
      <c r="N47" s="35">
        <v>7789113</v>
      </c>
      <c r="O47" s="36">
        <v>1064.31</v>
      </c>
      <c r="P47" s="35">
        <v>4101074</v>
      </c>
      <c r="Q47" s="36">
        <v>1189.44</v>
      </c>
      <c r="R47" s="35">
        <v>3688039</v>
      </c>
      <c r="S47" s="36">
        <v>925.17</v>
      </c>
      <c r="T47" s="31">
        <v>158723</v>
      </c>
      <c r="U47" s="32">
        <v>287.14</v>
      </c>
      <c r="V47" s="31">
        <v>6072</v>
      </c>
      <c r="W47" s="32">
        <v>234.5</v>
      </c>
      <c r="X47" s="31">
        <v>152651</v>
      </c>
      <c r="Y47" s="32">
        <v>289.23</v>
      </c>
    </row>
    <row r="48" spans="1:25">
      <c r="A48" s="30">
        <v>40513</v>
      </c>
      <c r="B48" s="31">
        <v>34592322</v>
      </c>
      <c r="C48" s="32">
        <v>1175.45</v>
      </c>
      <c r="D48" s="31">
        <v>17581758</v>
      </c>
      <c r="E48" s="32">
        <v>1323.05</v>
      </c>
      <c r="F48" s="31">
        <v>17010564</v>
      </c>
      <c r="G48" s="32">
        <v>1022.89</v>
      </c>
      <c r="H48" s="31">
        <v>2315898</v>
      </c>
      <c r="I48" s="32">
        <v>580.05999999999995</v>
      </c>
      <c r="J48" s="31">
        <v>56985</v>
      </c>
      <c r="K48" s="32">
        <v>366.05</v>
      </c>
      <c r="L48" s="31">
        <v>2258913</v>
      </c>
      <c r="M48" s="32">
        <v>585.45000000000005</v>
      </c>
      <c r="N48" s="35">
        <v>8204710</v>
      </c>
      <c r="O48" s="36">
        <v>1067.79</v>
      </c>
      <c r="P48" s="35">
        <v>4310162</v>
      </c>
      <c r="Q48" s="36">
        <v>1191.1099999999999</v>
      </c>
      <c r="R48" s="35">
        <v>3894548</v>
      </c>
      <c r="S48" s="36">
        <v>931.3</v>
      </c>
      <c r="T48" s="31">
        <v>160945</v>
      </c>
      <c r="U48" s="32">
        <v>287.16000000000003</v>
      </c>
      <c r="V48" s="31">
        <v>6632</v>
      </c>
      <c r="W48" s="32">
        <v>241.91</v>
      </c>
      <c r="X48" s="31">
        <v>154313</v>
      </c>
      <c r="Y48" s="32">
        <v>289.11</v>
      </c>
    </row>
    <row r="49" spans="1:25">
      <c r="A49" s="30">
        <v>40878</v>
      </c>
      <c r="B49" s="31">
        <v>35599046</v>
      </c>
      <c r="C49" s="32">
        <v>1228.57</v>
      </c>
      <c r="D49" s="31">
        <v>18042684</v>
      </c>
      <c r="E49" s="32">
        <v>1381.38</v>
      </c>
      <c r="F49" s="31">
        <v>17556362</v>
      </c>
      <c r="G49" s="32">
        <v>1071.54</v>
      </c>
      <c r="H49" s="31">
        <v>2291443</v>
      </c>
      <c r="I49" s="32">
        <v>607.45000000000005</v>
      </c>
      <c r="J49" s="31">
        <v>63219</v>
      </c>
      <c r="K49" s="32">
        <v>397.92</v>
      </c>
      <c r="L49" s="31">
        <v>2228224</v>
      </c>
      <c r="M49" s="32">
        <v>613.39</v>
      </c>
      <c r="N49" s="35">
        <v>8576067</v>
      </c>
      <c r="O49" s="36">
        <v>1110.51</v>
      </c>
      <c r="P49" s="35">
        <v>4494136</v>
      </c>
      <c r="Q49" s="36">
        <v>1236.74</v>
      </c>
      <c r="R49" s="35">
        <v>4081931</v>
      </c>
      <c r="S49" s="36">
        <v>971.54</v>
      </c>
      <c r="T49" s="31">
        <v>164380</v>
      </c>
      <c r="U49" s="32">
        <v>298.88</v>
      </c>
      <c r="V49" s="31">
        <v>7319</v>
      </c>
      <c r="W49" s="32">
        <v>257.38</v>
      </c>
      <c r="X49" s="31">
        <v>157061</v>
      </c>
      <c r="Y49" s="32">
        <v>300.82</v>
      </c>
    </row>
    <row r="50" spans="1:25">
      <c r="A50" s="30">
        <v>41244</v>
      </c>
      <c r="B50" s="31">
        <v>36719288</v>
      </c>
      <c r="C50" s="32">
        <v>1261.6199999999999</v>
      </c>
      <c r="D50" s="31">
        <v>18558951</v>
      </c>
      <c r="E50" s="32">
        <v>1417.05</v>
      </c>
      <c r="F50" s="31">
        <v>18160337</v>
      </c>
      <c r="G50" s="32">
        <v>1102.77</v>
      </c>
      <c r="H50" s="31">
        <v>2280332</v>
      </c>
      <c r="I50" s="32">
        <v>626.46</v>
      </c>
      <c r="J50" s="31">
        <v>72460</v>
      </c>
      <c r="K50" s="32">
        <v>432.89</v>
      </c>
      <c r="L50" s="31">
        <v>2207872</v>
      </c>
      <c r="M50" s="32">
        <v>632.80999999999995</v>
      </c>
      <c r="N50" s="35">
        <v>8827795</v>
      </c>
      <c r="O50" s="36">
        <v>1130.3399999999999</v>
      </c>
      <c r="P50" s="35">
        <v>4606612</v>
      </c>
      <c r="Q50" s="36">
        <v>1256.22</v>
      </c>
      <c r="R50" s="35">
        <v>4221183</v>
      </c>
      <c r="S50" s="36">
        <v>992.97</v>
      </c>
      <c r="T50" s="31">
        <v>162881</v>
      </c>
      <c r="U50" s="32">
        <v>304.11</v>
      </c>
      <c r="V50" s="31">
        <v>8004</v>
      </c>
      <c r="W50" s="32">
        <v>266.52</v>
      </c>
      <c r="X50" s="31">
        <v>154877</v>
      </c>
      <c r="Y50" s="32">
        <v>306.05</v>
      </c>
    </row>
    <row r="51" spans="1:25">
      <c r="A51" s="30">
        <v>41609</v>
      </c>
      <c r="B51" s="31">
        <v>37891025</v>
      </c>
      <c r="C51" s="32">
        <v>1293.8399999999999</v>
      </c>
      <c r="D51" s="31">
        <v>19098526</v>
      </c>
      <c r="E51" s="32">
        <v>1451.27</v>
      </c>
      <c r="F51" s="31">
        <v>18792499</v>
      </c>
      <c r="G51" s="32">
        <v>1133.8399999999999</v>
      </c>
      <c r="H51" s="31">
        <v>2285248</v>
      </c>
      <c r="I51" s="32">
        <v>648.37</v>
      </c>
      <c r="J51" s="31">
        <v>84462</v>
      </c>
      <c r="K51" s="32">
        <v>474.24</v>
      </c>
      <c r="L51" s="31">
        <v>2200786</v>
      </c>
      <c r="M51" s="32">
        <v>655.04999999999995</v>
      </c>
      <c r="N51" s="35">
        <v>8942584</v>
      </c>
      <c r="O51" s="36">
        <v>1146.43</v>
      </c>
      <c r="P51" s="35">
        <v>4642906</v>
      </c>
      <c r="Q51" s="36">
        <v>1271.46</v>
      </c>
      <c r="R51" s="35">
        <v>4299678</v>
      </c>
      <c r="S51" s="36">
        <v>1011.42</v>
      </c>
      <c r="T51" s="31">
        <v>157061</v>
      </c>
      <c r="U51" s="32">
        <v>308.13</v>
      </c>
      <c r="V51" s="31">
        <v>8482</v>
      </c>
      <c r="W51" s="32">
        <v>282.77999999999997</v>
      </c>
      <c r="X51" s="31">
        <v>148579</v>
      </c>
      <c r="Y51" s="32">
        <v>309.57</v>
      </c>
    </row>
    <row r="52" spans="1:25">
      <c r="A52" s="30">
        <v>41974</v>
      </c>
      <c r="B52" s="31">
        <v>39008771</v>
      </c>
      <c r="C52" s="32">
        <v>1328.58</v>
      </c>
      <c r="D52" s="31">
        <v>19601843</v>
      </c>
      <c r="E52" s="32">
        <v>1488.07</v>
      </c>
      <c r="F52" s="31">
        <v>19406928</v>
      </c>
      <c r="G52" s="32">
        <v>1167.49</v>
      </c>
      <c r="H52" s="31">
        <v>2303480</v>
      </c>
      <c r="I52" s="32">
        <v>673.26</v>
      </c>
      <c r="J52" s="31">
        <v>99521</v>
      </c>
      <c r="K52" s="32">
        <v>519.76</v>
      </c>
      <c r="L52" s="31">
        <v>2203959</v>
      </c>
      <c r="M52" s="32">
        <v>680.19</v>
      </c>
      <c r="N52" s="35">
        <v>8954518</v>
      </c>
      <c r="O52" s="36">
        <v>1165.3900000000001</v>
      </c>
      <c r="P52" s="35">
        <v>4627675</v>
      </c>
      <c r="Q52" s="36">
        <v>1290.2</v>
      </c>
      <c r="R52" s="35">
        <v>4326843</v>
      </c>
      <c r="S52" s="36">
        <v>1031.9100000000001</v>
      </c>
      <c r="T52" s="31">
        <v>148955</v>
      </c>
      <c r="U52" s="32">
        <v>314.52999999999997</v>
      </c>
      <c r="V52" s="31">
        <v>8809</v>
      </c>
      <c r="W52" s="32">
        <v>298.73</v>
      </c>
      <c r="X52" s="31">
        <v>140146</v>
      </c>
      <c r="Y52" s="32">
        <v>315.52999999999997</v>
      </c>
    </row>
    <row r="53" spans="1:25">
      <c r="A53" s="30">
        <v>42339</v>
      </c>
      <c r="B53" s="31">
        <v>40089061</v>
      </c>
      <c r="C53" s="32">
        <v>1341.77</v>
      </c>
      <c r="D53" s="31">
        <v>20089856</v>
      </c>
      <c r="E53" s="32">
        <v>1500.46</v>
      </c>
      <c r="F53" s="31">
        <v>19999205</v>
      </c>
      <c r="G53" s="32">
        <v>1182.3599999999999</v>
      </c>
      <c r="H53" s="31">
        <v>2335807</v>
      </c>
      <c r="I53" s="32">
        <v>690.3</v>
      </c>
      <c r="J53" s="31">
        <v>118268</v>
      </c>
      <c r="K53" s="32">
        <v>559.99</v>
      </c>
      <c r="L53" s="31">
        <v>2217539</v>
      </c>
      <c r="M53" s="32">
        <v>697.25</v>
      </c>
      <c r="N53" s="35">
        <v>8909430</v>
      </c>
      <c r="O53" s="36">
        <v>1165.79</v>
      </c>
      <c r="P53" s="35">
        <v>4581300</v>
      </c>
      <c r="Q53" s="36">
        <v>1288.71</v>
      </c>
      <c r="R53" s="35">
        <v>4328130</v>
      </c>
      <c r="S53" s="36">
        <v>1035.67</v>
      </c>
      <c r="T53" s="31">
        <v>141760</v>
      </c>
      <c r="U53" s="32">
        <v>318.43</v>
      </c>
      <c r="V53" s="31">
        <v>9416</v>
      </c>
      <c r="W53" s="32">
        <v>322.69</v>
      </c>
      <c r="X53" s="31">
        <v>132344</v>
      </c>
      <c r="Y53" s="32">
        <v>318.13</v>
      </c>
    </row>
    <row r="54" spans="1:25">
      <c r="A54" s="30">
        <v>42705</v>
      </c>
      <c r="B54" s="31">
        <v>41233126</v>
      </c>
      <c r="C54" s="32">
        <v>1360.13</v>
      </c>
      <c r="D54" s="31">
        <v>20616209</v>
      </c>
      <c r="E54" s="32">
        <v>1518.64</v>
      </c>
      <c r="F54" s="31">
        <v>20616917</v>
      </c>
      <c r="G54" s="32">
        <v>1201.6400000000001</v>
      </c>
      <c r="H54" s="31">
        <v>2371074</v>
      </c>
      <c r="I54" s="32">
        <v>707.85</v>
      </c>
      <c r="J54" s="31">
        <v>138487</v>
      </c>
      <c r="K54" s="32">
        <v>590.46</v>
      </c>
      <c r="L54" s="31">
        <v>2232587</v>
      </c>
      <c r="M54" s="32">
        <v>715.13</v>
      </c>
      <c r="N54" s="35">
        <v>8808736</v>
      </c>
      <c r="O54" s="36">
        <v>1171.1500000000001</v>
      </c>
      <c r="P54" s="35">
        <v>4510579</v>
      </c>
      <c r="Q54" s="36">
        <v>1293.3800000000001</v>
      </c>
      <c r="R54" s="35">
        <v>4298157</v>
      </c>
      <c r="S54" s="36">
        <v>1042.8699999999999</v>
      </c>
      <c r="T54" s="31">
        <v>134680</v>
      </c>
      <c r="U54" s="32">
        <v>323.98</v>
      </c>
      <c r="V54" s="31">
        <v>9941</v>
      </c>
      <c r="W54" s="32">
        <v>337.67</v>
      </c>
      <c r="X54" s="31">
        <v>124739</v>
      </c>
      <c r="Y54" s="32">
        <v>322.89</v>
      </c>
    </row>
    <row r="55" spans="1:25">
      <c r="A55" s="30">
        <v>43070</v>
      </c>
      <c r="B55" s="31">
        <v>42446992</v>
      </c>
      <c r="C55" s="32">
        <v>1404.15</v>
      </c>
      <c r="D55" s="31">
        <v>21175568</v>
      </c>
      <c r="E55" s="32">
        <v>1565.45</v>
      </c>
      <c r="F55" s="31">
        <v>21271424</v>
      </c>
      <c r="G55" s="32">
        <v>1243.58</v>
      </c>
      <c r="H55" s="31">
        <v>2375575</v>
      </c>
      <c r="I55" s="32">
        <v>732.13</v>
      </c>
      <c r="J55" s="31">
        <v>154477</v>
      </c>
      <c r="K55" s="32">
        <v>614.24</v>
      </c>
      <c r="L55" s="31">
        <v>2221098</v>
      </c>
      <c r="M55" s="32">
        <v>740.33</v>
      </c>
      <c r="N55" s="35">
        <v>8695475</v>
      </c>
      <c r="O55" s="36">
        <v>1196.8699999999999</v>
      </c>
      <c r="P55" s="35">
        <v>4432330</v>
      </c>
      <c r="Q55" s="36">
        <v>1320.3</v>
      </c>
      <c r="R55" s="35">
        <v>4263145</v>
      </c>
      <c r="S55" s="36">
        <v>1068.54</v>
      </c>
      <c r="T55" s="31">
        <v>126154</v>
      </c>
      <c r="U55" s="32">
        <v>335.42</v>
      </c>
      <c r="V55" s="31">
        <v>10063</v>
      </c>
      <c r="W55" s="32">
        <v>360.08</v>
      </c>
      <c r="X55" s="31">
        <v>116091</v>
      </c>
      <c r="Y55" s="32">
        <v>333.28</v>
      </c>
    </row>
    <row r="56" spans="1:25">
      <c r="A56" s="30">
        <v>43435</v>
      </c>
      <c r="B56" s="31">
        <v>43721450</v>
      </c>
      <c r="C56" s="32">
        <v>1461.31</v>
      </c>
      <c r="D56" s="31">
        <v>21760418</v>
      </c>
      <c r="E56" s="32">
        <v>1626.92</v>
      </c>
      <c r="F56" s="31">
        <v>21961032</v>
      </c>
      <c r="G56" s="32">
        <v>1297.22</v>
      </c>
      <c r="H56" s="31">
        <v>2391734</v>
      </c>
      <c r="I56" s="32">
        <v>763.04</v>
      </c>
      <c r="J56" s="31">
        <v>175776</v>
      </c>
      <c r="K56" s="32">
        <v>645</v>
      </c>
      <c r="L56" s="31">
        <v>2215958</v>
      </c>
      <c r="M56" s="32">
        <v>772.41</v>
      </c>
      <c r="N56" s="35">
        <v>8537332</v>
      </c>
      <c r="O56" s="36">
        <v>1233.7</v>
      </c>
      <c r="P56" s="35">
        <v>4330186</v>
      </c>
      <c r="Q56" s="36">
        <v>1359.64</v>
      </c>
      <c r="R56" s="35">
        <v>4207146</v>
      </c>
      <c r="S56" s="36">
        <v>1104.06</v>
      </c>
      <c r="T56" s="31">
        <v>118514</v>
      </c>
      <c r="U56" s="32">
        <v>350.37</v>
      </c>
      <c r="V56" s="31">
        <v>10034</v>
      </c>
      <c r="W56" s="32">
        <v>380.88</v>
      </c>
      <c r="X56" s="31">
        <v>108480</v>
      </c>
      <c r="Y56" s="32">
        <v>347.55</v>
      </c>
    </row>
  </sheetData>
  <mergeCells count="24">
    <mergeCell ref="T2:U2"/>
    <mergeCell ref="V2:W2"/>
    <mergeCell ref="X2:Y2"/>
    <mergeCell ref="T3:T4"/>
    <mergeCell ref="V3:V4"/>
    <mergeCell ref="X3:X4"/>
    <mergeCell ref="N2:O2"/>
    <mergeCell ref="P2:Q2"/>
    <mergeCell ref="R2:S2"/>
    <mergeCell ref="N3:N4"/>
    <mergeCell ref="P3:P4"/>
    <mergeCell ref="R3:R4"/>
    <mergeCell ref="H2:I2"/>
    <mergeCell ref="J2:K2"/>
    <mergeCell ref="L2:M2"/>
    <mergeCell ref="H3:H4"/>
    <mergeCell ref="J3:J4"/>
    <mergeCell ref="L3:L4"/>
    <mergeCell ref="B2:C2"/>
    <mergeCell ref="D2:E2"/>
    <mergeCell ref="F2:G2"/>
    <mergeCell ref="B3:B4"/>
    <mergeCell ref="D3:D4"/>
    <mergeCell ref="F3:F4"/>
  </mergeCell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10"/>
  <sheetViews>
    <sheetView topLeftCell="A229" workbookViewId="0">
      <selection activeCell="N97" sqref="N97"/>
    </sheetView>
  </sheetViews>
  <sheetFormatPr baseColWidth="10" defaultColWidth="8.83203125" defaultRowHeight="15"/>
  <sheetData>
    <row r="1" spans="1:18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28</v>
      </c>
      <c r="I1" t="s">
        <v>31</v>
      </c>
      <c r="J1">
        <v>2.5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>
        <v>1960</v>
      </c>
    </row>
    <row r="2" spans="1:18">
      <c r="A2" t="s">
        <v>39</v>
      </c>
      <c r="B2" t="s">
        <v>40</v>
      </c>
      <c r="C2" t="s">
        <v>41</v>
      </c>
      <c r="D2" t="s">
        <v>42</v>
      </c>
      <c r="E2">
        <v>2</v>
      </c>
      <c r="F2" t="s">
        <v>43</v>
      </c>
      <c r="G2" t="s">
        <v>44</v>
      </c>
      <c r="H2" t="s">
        <v>45</v>
      </c>
      <c r="I2" t="s">
        <v>36</v>
      </c>
      <c r="J2" t="s">
        <v>41</v>
      </c>
      <c r="K2">
        <v>2019</v>
      </c>
      <c r="L2" t="s">
        <v>46</v>
      </c>
      <c r="M2" t="s">
        <v>47</v>
      </c>
    </row>
    <row r="3" spans="1:18">
      <c r="A3" t="s">
        <v>23</v>
      </c>
    </row>
    <row r="4" spans="1:18">
      <c r="A4" t="s">
        <v>50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  <c r="G4" t="s">
        <v>56</v>
      </c>
      <c r="H4" t="s">
        <v>57</v>
      </c>
      <c r="I4" t="s">
        <v>58</v>
      </c>
      <c r="J4" t="s">
        <v>59</v>
      </c>
      <c r="K4" t="s">
        <v>60</v>
      </c>
      <c r="L4" t="s">
        <v>61</v>
      </c>
      <c r="M4" t="s">
        <v>62</v>
      </c>
    </row>
    <row r="5" spans="1:18">
      <c r="A5" t="s">
        <v>23</v>
      </c>
    </row>
    <row r="6" spans="1:18">
      <c r="A6">
        <v>0</v>
      </c>
      <c r="B6">
        <v>2.9374000000000001E-2</v>
      </c>
      <c r="C6">
        <v>100000</v>
      </c>
      <c r="D6">
        <v>2937</v>
      </c>
      <c r="E6">
        <v>97378</v>
      </c>
      <c r="F6">
        <v>6666134</v>
      </c>
      <c r="G6">
        <v>66.66</v>
      </c>
      <c r="H6">
        <v>100000</v>
      </c>
      <c r="I6">
        <v>22236</v>
      </c>
      <c r="J6">
        <v>0.22239999999999999</v>
      </c>
      <c r="K6">
        <v>3188340</v>
      </c>
      <c r="L6">
        <v>31.883400000000002</v>
      </c>
      <c r="M6">
        <v>377.1</v>
      </c>
    </row>
    <row r="7" spans="1:18">
      <c r="A7">
        <v>1</v>
      </c>
      <c r="B7">
        <v>1.8810000000000001E-3</v>
      </c>
      <c r="C7">
        <v>97063</v>
      </c>
      <c r="D7">
        <v>183</v>
      </c>
      <c r="E7">
        <v>96971</v>
      </c>
      <c r="F7">
        <v>6568756</v>
      </c>
      <c r="G7">
        <v>67.680000000000007</v>
      </c>
      <c r="H7">
        <v>94695</v>
      </c>
      <c r="I7">
        <v>19370</v>
      </c>
      <c r="J7">
        <v>0.20449999999999999</v>
      </c>
      <c r="K7">
        <v>3088340</v>
      </c>
      <c r="L7">
        <v>32.613500000000002</v>
      </c>
      <c r="M7">
        <v>385.86</v>
      </c>
    </row>
    <row r="8" spans="1:18">
      <c r="A8">
        <v>2</v>
      </c>
      <c r="B8">
        <v>1.163E-3</v>
      </c>
      <c r="C8">
        <v>96880</v>
      </c>
      <c r="D8">
        <v>113</v>
      </c>
      <c r="E8">
        <v>96824</v>
      </c>
      <c r="F8">
        <v>6471784</v>
      </c>
      <c r="G8">
        <v>66.8</v>
      </c>
      <c r="H8">
        <v>92212</v>
      </c>
      <c r="I8">
        <v>19196</v>
      </c>
      <c r="J8">
        <v>0.2082</v>
      </c>
      <c r="K8">
        <v>2993645</v>
      </c>
      <c r="L8">
        <v>32.4649</v>
      </c>
      <c r="M8">
        <v>384.08</v>
      </c>
    </row>
    <row r="9" spans="1:18">
      <c r="A9">
        <v>3</v>
      </c>
      <c r="B9">
        <v>9.2100000000000005E-4</v>
      </c>
      <c r="C9">
        <v>96767</v>
      </c>
      <c r="D9">
        <v>89</v>
      </c>
      <c r="E9">
        <v>96723</v>
      </c>
      <c r="F9">
        <v>6374961</v>
      </c>
      <c r="G9">
        <v>65.88</v>
      </c>
      <c r="H9">
        <v>89858</v>
      </c>
      <c r="I9">
        <v>19091</v>
      </c>
      <c r="J9">
        <v>0.21249999999999999</v>
      </c>
      <c r="K9">
        <v>2901433</v>
      </c>
      <c r="L9">
        <v>32.289099999999998</v>
      </c>
      <c r="M9">
        <v>381.97</v>
      </c>
    </row>
    <row r="10" spans="1:18">
      <c r="A10">
        <v>4</v>
      </c>
      <c r="B10">
        <v>7.5500000000000003E-4</v>
      </c>
      <c r="C10">
        <v>96678</v>
      </c>
      <c r="D10">
        <v>73</v>
      </c>
      <c r="E10">
        <v>96642</v>
      </c>
      <c r="F10">
        <v>6278238</v>
      </c>
      <c r="G10">
        <v>64.94</v>
      </c>
      <c r="H10">
        <v>87586</v>
      </c>
      <c r="I10">
        <v>19011</v>
      </c>
      <c r="J10">
        <v>0.21709999999999999</v>
      </c>
      <c r="K10">
        <v>2811575</v>
      </c>
      <c r="L10">
        <v>32.1008</v>
      </c>
      <c r="M10">
        <v>379.71</v>
      </c>
    </row>
    <row r="12" spans="1:18">
      <c r="A12">
        <v>5</v>
      </c>
      <c r="B12">
        <v>6.6600000000000003E-4</v>
      </c>
      <c r="C12">
        <v>96605</v>
      </c>
      <c r="D12">
        <v>64</v>
      </c>
      <c r="E12">
        <v>96573</v>
      </c>
      <c r="F12">
        <v>6181596</v>
      </c>
      <c r="G12">
        <v>63.99</v>
      </c>
      <c r="H12">
        <v>85385</v>
      </c>
      <c r="I12">
        <v>18946</v>
      </c>
      <c r="J12">
        <v>0.22189999999999999</v>
      </c>
      <c r="K12">
        <v>2723989</v>
      </c>
      <c r="L12">
        <v>31.9024</v>
      </c>
      <c r="M12">
        <v>377.33</v>
      </c>
    </row>
    <row r="13" spans="1:18">
      <c r="A13">
        <v>6</v>
      </c>
      <c r="B13">
        <v>6.02E-4</v>
      </c>
      <c r="C13">
        <v>96541</v>
      </c>
      <c r="D13">
        <v>58</v>
      </c>
      <c r="E13">
        <v>96512</v>
      </c>
      <c r="F13">
        <v>6085023</v>
      </c>
      <c r="G13">
        <v>63.03</v>
      </c>
      <c r="H13">
        <v>83247</v>
      </c>
      <c r="I13">
        <v>18891</v>
      </c>
      <c r="J13">
        <v>0.22689999999999999</v>
      </c>
      <c r="K13">
        <v>2638604</v>
      </c>
      <c r="L13">
        <v>31.696100000000001</v>
      </c>
      <c r="M13">
        <v>374.85</v>
      </c>
    </row>
    <row r="14" spans="1:18">
      <c r="A14">
        <v>7</v>
      </c>
      <c r="B14">
        <v>5.5099999999999995E-4</v>
      </c>
      <c r="C14">
        <v>96483</v>
      </c>
      <c r="D14">
        <v>53</v>
      </c>
      <c r="E14">
        <v>96456</v>
      </c>
      <c r="F14">
        <v>5988511</v>
      </c>
      <c r="G14">
        <v>62.07</v>
      </c>
      <c r="H14">
        <v>81168</v>
      </c>
      <c r="I14">
        <v>18842</v>
      </c>
      <c r="J14">
        <v>0.2321</v>
      </c>
      <c r="K14">
        <v>2555357</v>
      </c>
      <c r="L14">
        <v>31.482500000000002</v>
      </c>
      <c r="M14">
        <v>372.29</v>
      </c>
    </row>
    <row r="15" spans="1:18">
      <c r="A15">
        <v>8</v>
      </c>
      <c r="B15">
        <v>5.04E-4</v>
      </c>
      <c r="C15">
        <v>96430</v>
      </c>
      <c r="D15">
        <v>49</v>
      </c>
      <c r="E15">
        <v>96405</v>
      </c>
      <c r="F15">
        <v>5892055</v>
      </c>
      <c r="G15">
        <v>61.1</v>
      </c>
      <c r="H15">
        <v>79144</v>
      </c>
      <c r="I15">
        <v>18798</v>
      </c>
      <c r="J15">
        <v>0.23749999999999999</v>
      </c>
      <c r="K15">
        <v>2474190</v>
      </c>
      <c r="L15">
        <v>31.261800000000001</v>
      </c>
      <c r="M15">
        <v>369.64</v>
      </c>
    </row>
    <row r="16" spans="1:18">
      <c r="A16">
        <v>9</v>
      </c>
      <c r="B16">
        <v>4.6099999999999998E-4</v>
      </c>
      <c r="C16">
        <v>96381</v>
      </c>
      <c r="D16">
        <v>44</v>
      </c>
      <c r="E16">
        <v>96359</v>
      </c>
      <c r="F16">
        <v>5795650</v>
      </c>
      <c r="G16">
        <v>60.13</v>
      </c>
      <c r="H16">
        <v>77175</v>
      </c>
      <c r="I16">
        <v>18759</v>
      </c>
      <c r="J16">
        <v>0.24310000000000001</v>
      </c>
      <c r="K16">
        <v>2395045</v>
      </c>
      <c r="L16">
        <v>31.033899999999999</v>
      </c>
      <c r="M16">
        <v>366.91</v>
      </c>
    </row>
    <row r="18" spans="1:13">
      <c r="A18">
        <v>10</v>
      </c>
      <c r="B18">
        <v>4.3199999999999998E-4</v>
      </c>
      <c r="C18">
        <v>96337</v>
      </c>
      <c r="D18">
        <v>42</v>
      </c>
      <c r="E18">
        <v>96316</v>
      </c>
      <c r="F18">
        <v>5699291</v>
      </c>
      <c r="G18">
        <v>59.16</v>
      </c>
      <c r="H18">
        <v>75258</v>
      </c>
      <c r="I18">
        <v>18725</v>
      </c>
      <c r="J18">
        <v>0.24879999999999999</v>
      </c>
      <c r="K18">
        <v>2317870</v>
      </c>
      <c r="L18">
        <v>30.798999999999999</v>
      </c>
      <c r="M18">
        <v>364.09</v>
      </c>
    </row>
    <row r="19" spans="1:13">
      <c r="A19">
        <v>11</v>
      </c>
      <c r="B19">
        <v>4.3600000000000003E-4</v>
      </c>
      <c r="C19">
        <v>96295</v>
      </c>
      <c r="D19">
        <v>42</v>
      </c>
      <c r="E19">
        <v>96274</v>
      </c>
      <c r="F19">
        <v>5602975</v>
      </c>
      <c r="G19">
        <v>58.19</v>
      </c>
      <c r="H19">
        <v>73391</v>
      </c>
      <c r="I19">
        <v>18693</v>
      </c>
      <c r="J19">
        <v>0.25469999999999998</v>
      </c>
      <c r="K19">
        <v>2242612</v>
      </c>
      <c r="L19">
        <v>30.557200000000002</v>
      </c>
      <c r="M19">
        <v>361.19</v>
      </c>
    </row>
    <row r="20" spans="1:13">
      <c r="A20">
        <v>12</v>
      </c>
      <c r="B20">
        <v>4.9399999999999997E-4</v>
      </c>
      <c r="C20">
        <v>96253</v>
      </c>
      <c r="D20">
        <v>48</v>
      </c>
      <c r="E20">
        <v>96229</v>
      </c>
      <c r="F20">
        <v>5506701</v>
      </c>
      <c r="G20">
        <v>57.21</v>
      </c>
      <c r="H20">
        <v>71570</v>
      </c>
      <c r="I20">
        <v>18662</v>
      </c>
      <c r="J20">
        <v>0.26069999999999999</v>
      </c>
      <c r="K20">
        <v>2169221</v>
      </c>
      <c r="L20">
        <v>30.3093</v>
      </c>
      <c r="M20">
        <v>358.21</v>
      </c>
    </row>
    <row r="21" spans="1:13">
      <c r="A21">
        <v>13</v>
      </c>
      <c r="B21">
        <v>6.1899999999999998E-4</v>
      </c>
      <c r="C21">
        <v>96205</v>
      </c>
      <c r="D21">
        <v>60</v>
      </c>
      <c r="E21">
        <v>96176</v>
      </c>
      <c r="F21">
        <v>5410472</v>
      </c>
      <c r="G21">
        <v>56.24</v>
      </c>
      <c r="H21">
        <v>69789</v>
      </c>
      <c r="I21">
        <v>18627</v>
      </c>
      <c r="J21">
        <v>0.26690000000000003</v>
      </c>
      <c r="K21">
        <v>2097652</v>
      </c>
      <c r="L21">
        <v>30.056899999999999</v>
      </c>
      <c r="M21">
        <v>355.18</v>
      </c>
    </row>
    <row r="22" spans="1:13">
      <c r="A22">
        <v>14</v>
      </c>
      <c r="B22">
        <v>7.9100000000000004E-4</v>
      </c>
      <c r="C22">
        <v>96146</v>
      </c>
      <c r="D22">
        <v>76</v>
      </c>
      <c r="E22">
        <v>96108</v>
      </c>
      <c r="F22">
        <v>5314296</v>
      </c>
      <c r="G22">
        <v>55.27</v>
      </c>
      <c r="H22">
        <v>68045</v>
      </c>
      <c r="I22">
        <v>18585</v>
      </c>
      <c r="J22">
        <v>0.27310000000000001</v>
      </c>
      <c r="K22">
        <v>2027863</v>
      </c>
      <c r="L22">
        <v>29.8017</v>
      </c>
      <c r="M22">
        <v>352.12</v>
      </c>
    </row>
    <row r="24" spans="1:13">
      <c r="A24">
        <v>15</v>
      </c>
      <c r="B24">
        <v>9.8299999999999993E-4</v>
      </c>
      <c r="C24">
        <v>96070</v>
      </c>
      <c r="D24">
        <v>94</v>
      </c>
      <c r="E24">
        <v>96023</v>
      </c>
      <c r="F24">
        <v>5218188</v>
      </c>
      <c r="G24">
        <v>54.32</v>
      </c>
      <c r="H24">
        <v>66333</v>
      </c>
      <c r="I24">
        <v>18533</v>
      </c>
      <c r="J24">
        <v>0.27939999999999998</v>
      </c>
      <c r="K24">
        <v>1959817</v>
      </c>
      <c r="L24">
        <v>29.545100000000001</v>
      </c>
      <c r="M24">
        <v>349.04</v>
      </c>
    </row>
    <row r="25" spans="1:13">
      <c r="A25">
        <v>16</v>
      </c>
      <c r="B25">
        <v>1.1670000000000001E-3</v>
      </c>
      <c r="C25">
        <v>95975</v>
      </c>
      <c r="D25">
        <v>112</v>
      </c>
      <c r="E25">
        <v>95919</v>
      </c>
      <c r="F25">
        <v>5122165</v>
      </c>
      <c r="G25">
        <v>53.37</v>
      </c>
      <c r="H25">
        <v>64651</v>
      </c>
      <c r="I25">
        <v>18469</v>
      </c>
      <c r="J25">
        <v>0.28570000000000001</v>
      </c>
      <c r="K25">
        <v>1893484</v>
      </c>
      <c r="L25">
        <v>29.287600000000001</v>
      </c>
      <c r="M25">
        <v>345.95</v>
      </c>
    </row>
    <row r="26" spans="1:13">
      <c r="A26">
        <v>17</v>
      </c>
      <c r="B26">
        <v>1.3320000000000001E-3</v>
      </c>
      <c r="C26">
        <v>95863</v>
      </c>
      <c r="D26">
        <v>128</v>
      </c>
      <c r="E26">
        <v>95800</v>
      </c>
      <c r="F26">
        <v>5026246</v>
      </c>
      <c r="G26">
        <v>52.43</v>
      </c>
      <c r="H26">
        <v>63001</v>
      </c>
      <c r="I26">
        <v>18395</v>
      </c>
      <c r="J26">
        <v>0.29199999999999998</v>
      </c>
      <c r="K26">
        <v>1828833</v>
      </c>
      <c r="L26">
        <v>29.028600000000001</v>
      </c>
      <c r="M26">
        <v>342.84</v>
      </c>
    </row>
    <row r="27" spans="1:13">
      <c r="A27">
        <v>18</v>
      </c>
      <c r="B27">
        <v>1.4649999999999999E-3</v>
      </c>
      <c r="C27">
        <v>95736</v>
      </c>
      <c r="D27">
        <v>140</v>
      </c>
      <c r="E27">
        <v>95666</v>
      </c>
      <c r="F27">
        <v>4930446</v>
      </c>
      <c r="G27">
        <v>51.5</v>
      </c>
      <c r="H27">
        <v>61382</v>
      </c>
      <c r="I27">
        <v>18313</v>
      </c>
      <c r="J27">
        <v>0.29830000000000001</v>
      </c>
      <c r="K27">
        <v>1765832</v>
      </c>
      <c r="L27">
        <v>28.767700000000001</v>
      </c>
      <c r="M27">
        <v>339.71</v>
      </c>
    </row>
    <row r="28" spans="1:13">
      <c r="A28">
        <v>19</v>
      </c>
      <c r="B28">
        <v>1.5679999999999999E-3</v>
      </c>
      <c r="C28">
        <v>95596</v>
      </c>
      <c r="D28">
        <v>150</v>
      </c>
      <c r="E28">
        <v>95521</v>
      </c>
      <c r="F28">
        <v>4834781</v>
      </c>
      <c r="G28">
        <v>50.58</v>
      </c>
      <c r="H28">
        <v>59798</v>
      </c>
      <c r="I28">
        <v>18226</v>
      </c>
      <c r="J28">
        <v>0.30480000000000002</v>
      </c>
      <c r="K28">
        <v>1704449</v>
      </c>
      <c r="L28">
        <v>28.503599999999999</v>
      </c>
      <c r="M28">
        <v>336.54</v>
      </c>
    </row>
    <row r="30" spans="1:13">
      <c r="A30">
        <v>20</v>
      </c>
      <c r="B30">
        <v>1.673E-3</v>
      </c>
      <c r="C30">
        <v>95446</v>
      </c>
      <c r="D30">
        <v>160</v>
      </c>
      <c r="E30">
        <v>95366</v>
      </c>
      <c r="F30">
        <v>4739260</v>
      </c>
      <c r="G30">
        <v>49.65</v>
      </c>
      <c r="H30">
        <v>58248</v>
      </c>
      <c r="I30">
        <v>18134</v>
      </c>
      <c r="J30">
        <v>0.31130000000000002</v>
      </c>
      <c r="K30">
        <v>1644652</v>
      </c>
      <c r="L30">
        <v>28.235499999999998</v>
      </c>
      <c r="M30">
        <v>333.33</v>
      </c>
    </row>
    <row r="31" spans="1:13">
      <c r="A31">
        <v>21</v>
      </c>
      <c r="B31">
        <v>1.7750000000000001E-3</v>
      </c>
      <c r="C31">
        <v>95286</v>
      </c>
      <c r="D31">
        <v>169</v>
      </c>
      <c r="E31">
        <v>95201</v>
      </c>
      <c r="F31">
        <v>4643894</v>
      </c>
      <c r="G31">
        <v>48.74</v>
      </c>
      <c r="H31">
        <v>56732</v>
      </c>
      <c r="I31">
        <v>18039</v>
      </c>
      <c r="J31">
        <v>0.318</v>
      </c>
      <c r="K31">
        <v>1586404</v>
      </c>
      <c r="L31">
        <v>27.963100000000001</v>
      </c>
      <c r="M31">
        <v>330.06</v>
      </c>
    </row>
    <row r="32" spans="1:13">
      <c r="A32">
        <v>22</v>
      </c>
      <c r="B32">
        <v>1.835E-3</v>
      </c>
      <c r="C32">
        <v>95117</v>
      </c>
      <c r="D32">
        <v>175</v>
      </c>
      <c r="E32">
        <v>95030</v>
      </c>
      <c r="F32">
        <v>4548693</v>
      </c>
      <c r="G32">
        <v>47.82</v>
      </c>
      <c r="H32">
        <v>55250</v>
      </c>
      <c r="I32">
        <v>17941</v>
      </c>
      <c r="J32">
        <v>0.32469999999999999</v>
      </c>
      <c r="K32">
        <v>1529672</v>
      </c>
      <c r="L32">
        <v>27.686399999999999</v>
      </c>
      <c r="M32">
        <v>326.74</v>
      </c>
    </row>
    <row r="33" spans="1:13">
      <c r="A33">
        <v>23</v>
      </c>
      <c r="B33">
        <v>1.841E-3</v>
      </c>
      <c r="C33">
        <v>94942</v>
      </c>
      <c r="D33">
        <v>175</v>
      </c>
      <c r="E33">
        <v>94855</v>
      </c>
      <c r="F33">
        <v>4453663</v>
      </c>
      <c r="G33">
        <v>46.91</v>
      </c>
      <c r="H33">
        <v>53804</v>
      </c>
      <c r="I33">
        <v>17842</v>
      </c>
      <c r="J33">
        <v>0.33160000000000001</v>
      </c>
      <c r="K33">
        <v>1474422</v>
      </c>
      <c r="L33">
        <v>27.4038</v>
      </c>
      <c r="M33">
        <v>323.35000000000002</v>
      </c>
    </row>
    <row r="34" spans="1:13">
      <c r="A34">
        <v>24</v>
      </c>
      <c r="B34">
        <v>1.8090000000000001E-3</v>
      </c>
      <c r="C34">
        <v>94767</v>
      </c>
      <c r="D34">
        <v>171</v>
      </c>
      <c r="E34">
        <v>94682</v>
      </c>
      <c r="F34">
        <v>4358808</v>
      </c>
      <c r="G34">
        <v>45.99</v>
      </c>
      <c r="H34">
        <v>52395</v>
      </c>
      <c r="I34">
        <v>17745</v>
      </c>
      <c r="J34">
        <v>0.3387</v>
      </c>
      <c r="K34">
        <v>1420619</v>
      </c>
      <c r="L34">
        <v>27.113800000000001</v>
      </c>
      <c r="M34">
        <v>319.87</v>
      </c>
    </row>
    <row r="36" spans="1:13">
      <c r="A36">
        <v>25</v>
      </c>
      <c r="B36">
        <v>1.766E-3</v>
      </c>
      <c r="C36">
        <v>94596</v>
      </c>
      <c r="D36">
        <v>167</v>
      </c>
      <c r="E36">
        <v>94512</v>
      </c>
      <c r="F36">
        <v>4264127</v>
      </c>
      <c r="G36">
        <v>45.08</v>
      </c>
      <c r="H36">
        <v>51024</v>
      </c>
      <c r="I36">
        <v>17653</v>
      </c>
      <c r="J36">
        <v>0.34599999999999997</v>
      </c>
      <c r="K36">
        <v>1368224</v>
      </c>
      <c r="L36">
        <v>26.815200000000001</v>
      </c>
      <c r="M36">
        <v>316.27999999999997</v>
      </c>
    </row>
    <row r="37" spans="1:13">
      <c r="A37">
        <v>26</v>
      </c>
      <c r="B37">
        <v>1.735E-3</v>
      </c>
      <c r="C37">
        <v>94429</v>
      </c>
      <c r="D37">
        <v>164</v>
      </c>
      <c r="E37">
        <v>94347</v>
      </c>
      <c r="F37">
        <v>4169614</v>
      </c>
      <c r="G37">
        <v>44.16</v>
      </c>
      <c r="H37">
        <v>49692</v>
      </c>
      <c r="I37">
        <v>17565</v>
      </c>
      <c r="J37">
        <v>0.35349999999999998</v>
      </c>
      <c r="K37">
        <v>1317200</v>
      </c>
      <c r="L37">
        <v>26.507400000000001</v>
      </c>
      <c r="M37">
        <v>312.58999999999997</v>
      </c>
    </row>
    <row r="38" spans="1:13">
      <c r="A38">
        <v>27</v>
      </c>
      <c r="B38">
        <v>1.7210000000000001E-3</v>
      </c>
      <c r="C38">
        <v>94265</v>
      </c>
      <c r="D38">
        <v>162</v>
      </c>
      <c r="E38">
        <v>94184</v>
      </c>
      <c r="F38">
        <v>4075267</v>
      </c>
      <c r="G38">
        <v>43.23</v>
      </c>
      <c r="H38">
        <v>48396</v>
      </c>
      <c r="I38">
        <v>17481</v>
      </c>
      <c r="J38">
        <v>0.36120000000000002</v>
      </c>
      <c r="K38">
        <v>1267508</v>
      </c>
      <c r="L38">
        <v>26.1905</v>
      </c>
      <c r="M38">
        <v>308.79000000000002</v>
      </c>
    </row>
    <row r="39" spans="1:13">
      <c r="A39">
        <v>28</v>
      </c>
      <c r="B39">
        <v>1.7340000000000001E-3</v>
      </c>
      <c r="C39">
        <v>94103</v>
      </c>
      <c r="D39">
        <v>163</v>
      </c>
      <c r="E39">
        <v>94021</v>
      </c>
      <c r="F39">
        <v>3981083</v>
      </c>
      <c r="G39">
        <v>42.31</v>
      </c>
      <c r="H39">
        <v>47134</v>
      </c>
      <c r="I39">
        <v>17400</v>
      </c>
      <c r="J39">
        <v>0.36919999999999997</v>
      </c>
      <c r="K39">
        <v>1219112</v>
      </c>
      <c r="L39">
        <v>25.864799999999999</v>
      </c>
      <c r="M39">
        <v>304.88</v>
      </c>
    </row>
    <row r="40" spans="1:13">
      <c r="A40">
        <v>29</v>
      </c>
      <c r="B40">
        <v>1.7730000000000001E-3</v>
      </c>
      <c r="C40">
        <v>93940</v>
      </c>
      <c r="D40">
        <v>167</v>
      </c>
      <c r="E40">
        <v>93856</v>
      </c>
      <c r="F40">
        <v>3887062</v>
      </c>
      <c r="G40">
        <v>41.38</v>
      </c>
      <c r="H40">
        <v>45905</v>
      </c>
      <c r="I40">
        <v>17320</v>
      </c>
      <c r="J40">
        <v>0.37730000000000002</v>
      </c>
      <c r="K40">
        <v>1171979</v>
      </c>
      <c r="L40">
        <v>25.5307</v>
      </c>
      <c r="M40">
        <v>300.87</v>
      </c>
    </row>
    <row r="42" spans="1:13">
      <c r="A42">
        <v>30</v>
      </c>
      <c r="B42">
        <v>1.825E-3</v>
      </c>
      <c r="C42">
        <v>93773</v>
      </c>
      <c r="D42">
        <v>171</v>
      </c>
      <c r="E42">
        <v>93688</v>
      </c>
      <c r="F42">
        <v>3793206</v>
      </c>
      <c r="G42">
        <v>40.450000000000003</v>
      </c>
      <c r="H42">
        <v>44706</v>
      </c>
      <c r="I42">
        <v>17240</v>
      </c>
      <c r="J42">
        <v>0.3856</v>
      </c>
      <c r="K42">
        <v>1126074</v>
      </c>
      <c r="L42">
        <v>25.188600000000001</v>
      </c>
      <c r="M42">
        <v>296.76</v>
      </c>
    </row>
    <row r="43" spans="1:13">
      <c r="A43">
        <v>31</v>
      </c>
      <c r="B43">
        <v>1.8910000000000001E-3</v>
      </c>
      <c r="C43">
        <v>93602</v>
      </c>
      <c r="D43">
        <v>177</v>
      </c>
      <c r="E43">
        <v>93513</v>
      </c>
      <c r="F43">
        <v>3699518</v>
      </c>
      <c r="G43">
        <v>39.520000000000003</v>
      </c>
      <c r="H43">
        <v>43536</v>
      </c>
      <c r="I43">
        <v>17161</v>
      </c>
      <c r="J43">
        <v>0.39419999999999999</v>
      </c>
      <c r="K43">
        <v>1081368</v>
      </c>
      <c r="L43">
        <v>24.838699999999999</v>
      </c>
      <c r="M43">
        <v>292.56</v>
      </c>
    </row>
    <row r="44" spans="1:13">
      <c r="A44">
        <v>32</v>
      </c>
      <c r="B44">
        <v>1.9810000000000001E-3</v>
      </c>
      <c r="C44">
        <v>93425</v>
      </c>
      <c r="D44">
        <v>185</v>
      </c>
      <c r="E44">
        <v>93332</v>
      </c>
      <c r="F44">
        <v>3606005</v>
      </c>
      <c r="G44">
        <v>38.6</v>
      </c>
      <c r="H44">
        <v>42393</v>
      </c>
      <c r="I44">
        <v>17080</v>
      </c>
      <c r="J44">
        <v>0.40289999999999998</v>
      </c>
      <c r="K44">
        <v>1037833</v>
      </c>
      <c r="L44">
        <v>24.480899999999998</v>
      </c>
      <c r="M44">
        <v>288.27</v>
      </c>
    </row>
    <row r="45" spans="1:13">
      <c r="A45">
        <v>33</v>
      </c>
      <c r="B45">
        <v>2.0990000000000002E-3</v>
      </c>
      <c r="C45">
        <v>93240</v>
      </c>
      <c r="D45">
        <v>196</v>
      </c>
      <c r="E45">
        <v>93142</v>
      </c>
      <c r="F45">
        <v>3512672</v>
      </c>
      <c r="G45">
        <v>37.67</v>
      </c>
      <c r="H45">
        <v>41278</v>
      </c>
      <c r="I45">
        <v>16999</v>
      </c>
      <c r="J45">
        <v>0.4118</v>
      </c>
      <c r="K45">
        <v>995439</v>
      </c>
      <c r="L45">
        <v>24.1157</v>
      </c>
      <c r="M45">
        <v>283.89</v>
      </c>
    </row>
    <row r="46" spans="1:13">
      <c r="A46">
        <v>34</v>
      </c>
      <c r="B46">
        <v>2.2460000000000002E-3</v>
      </c>
      <c r="C46">
        <v>93044</v>
      </c>
      <c r="D46">
        <v>209</v>
      </c>
      <c r="E46">
        <v>92940</v>
      </c>
      <c r="F46">
        <v>3419530</v>
      </c>
      <c r="G46">
        <v>36.75</v>
      </c>
      <c r="H46">
        <v>40186</v>
      </c>
      <c r="I46">
        <v>16914</v>
      </c>
      <c r="J46">
        <v>0.4209</v>
      </c>
      <c r="K46">
        <v>954162</v>
      </c>
      <c r="L46">
        <v>23.743500000000001</v>
      </c>
      <c r="M46">
        <v>279.42</v>
      </c>
    </row>
    <row r="48" spans="1:13">
      <c r="A48">
        <v>35</v>
      </c>
      <c r="B48">
        <v>2.4239999999999999E-3</v>
      </c>
      <c r="C48">
        <v>92835</v>
      </c>
      <c r="D48">
        <v>225</v>
      </c>
      <c r="E48">
        <v>92723</v>
      </c>
      <c r="F48">
        <v>3326591</v>
      </c>
      <c r="G48">
        <v>35.83</v>
      </c>
      <c r="H48">
        <v>39118</v>
      </c>
      <c r="I48">
        <v>16826</v>
      </c>
      <c r="J48">
        <v>0.43009999999999998</v>
      </c>
      <c r="K48">
        <v>913975</v>
      </c>
      <c r="L48">
        <v>23.3645</v>
      </c>
      <c r="M48">
        <v>274.87</v>
      </c>
    </row>
    <row r="49" spans="1:13">
      <c r="A49">
        <v>36</v>
      </c>
      <c r="B49">
        <v>2.6310000000000001E-3</v>
      </c>
      <c r="C49">
        <v>92610</v>
      </c>
      <c r="D49">
        <v>244</v>
      </c>
      <c r="E49">
        <v>92488</v>
      </c>
      <c r="F49">
        <v>3233868</v>
      </c>
      <c r="G49">
        <v>34.92</v>
      </c>
      <c r="H49">
        <v>38071</v>
      </c>
      <c r="I49">
        <v>16733</v>
      </c>
      <c r="J49">
        <v>0.4395</v>
      </c>
      <c r="K49">
        <v>874857</v>
      </c>
      <c r="L49">
        <v>22.979299999999999</v>
      </c>
      <c r="M49">
        <v>270.25</v>
      </c>
    </row>
    <row r="50" spans="1:13">
      <c r="A50">
        <v>37</v>
      </c>
      <c r="B50">
        <v>2.8649999999999999E-3</v>
      </c>
      <c r="C50">
        <v>92366</v>
      </c>
      <c r="D50">
        <v>265</v>
      </c>
      <c r="E50">
        <v>92234</v>
      </c>
      <c r="F50">
        <v>3141380</v>
      </c>
      <c r="G50">
        <v>34.01</v>
      </c>
      <c r="H50">
        <v>37045</v>
      </c>
      <c r="I50">
        <v>16636</v>
      </c>
      <c r="J50">
        <v>0.4491</v>
      </c>
      <c r="K50">
        <v>836786</v>
      </c>
      <c r="L50">
        <v>22.5883</v>
      </c>
      <c r="M50">
        <v>265.56</v>
      </c>
    </row>
    <row r="51" spans="1:13">
      <c r="A51">
        <v>38</v>
      </c>
      <c r="B51">
        <v>3.1259999999999999E-3</v>
      </c>
      <c r="C51">
        <v>92102</v>
      </c>
      <c r="D51">
        <v>288</v>
      </c>
      <c r="E51">
        <v>91958</v>
      </c>
      <c r="F51">
        <v>3049146</v>
      </c>
      <c r="G51">
        <v>33.11</v>
      </c>
      <c r="H51">
        <v>36038</v>
      </c>
      <c r="I51">
        <v>16532</v>
      </c>
      <c r="J51">
        <v>0.4587</v>
      </c>
      <c r="K51">
        <v>799741</v>
      </c>
      <c r="L51">
        <v>22.191500000000001</v>
      </c>
      <c r="M51">
        <v>260.8</v>
      </c>
    </row>
    <row r="52" spans="1:13">
      <c r="A52">
        <v>39</v>
      </c>
      <c r="B52">
        <v>3.418E-3</v>
      </c>
      <c r="C52">
        <v>91814</v>
      </c>
      <c r="D52">
        <v>314</v>
      </c>
      <c r="E52">
        <v>91657</v>
      </c>
      <c r="F52">
        <v>2957188</v>
      </c>
      <c r="G52">
        <v>32.21</v>
      </c>
      <c r="H52">
        <v>35049</v>
      </c>
      <c r="I52">
        <v>16422</v>
      </c>
      <c r="J52">
        <v>0.46860000000000002</v>
      </c>
      <c r="K52">
        <v>763703</v>
      </c>
      <c r="L52">
        <v>21.789400000000001</v>
      </c>
      <c r="M52">
        <v>255.97</v>
      </c>
    </row>
    <row r="54" spans="1:13">
      <c r="A54">
        <v>40</v>
      </c>
      <c r="B54">
        <v>3.7529999999999998E-3</v>
      </c>
      <c r="C54">
        <v>91500</v>
      </c>
      <c r="D54">
        <v>343</v>
      </c>
      <c r="E54">
        <v>91328</v>
      </c>
      <c r="F54">
        <v>2865531</v>
      </c>
      <c r="G54">
        <v>31.32</v>
      </c>
      <c r="H54">
        <v>34077</v>
      </c>
      <c r="I54">
        <v>16305</v>
      </c>
      <c r="J54">
        <v>0.47849999999999998</v>
      </c>
      <c r="K54">
        <v>728653</v>
      </c>
      <c r="L54">
        <v>21.382300000000001</v>
      </c>
      <c r="M54">
        <v>251.09</v>
      </c>
    </row>
    <row r="55" spans="1:13">
      <c r="A55">
        <v>41</v>
      </c>
      <c r="B55">
        <v>4.1359999999999999E-3</v>
      </c>
      <c r="C55">
        <v>91157</v>
      </c>
      <c r="D55">
        <v>377</v>
      </c>
      <c r="E55">
        <v>90968</v>
      </c>
      <c r="F55">
        <v>2774202</v>
      </c>
      <c r="G55">
        <v>30.43</v>
      </c>
      <c r="H55">
        <v>33122</v>
      </c>
      <c r="I55">
        <v>16181</v>
      </c>
      <c r="J55">
        <v>0.48849999999999999</v>
      </c>
      <c r="K55">
        <v>694576</v>
      </c>
      <c r="L55">
        <v>20.970500000000001</v>
      </c>
      <c r="M55">
        <v>246.15</v>
      </c>
    </row>
    <row r="56" spans="1:13">
      <c r="A56">
        <v>42</v>
      </c>
      <c r="B56">
        <v>4.5640000000000003E-3</v>
      </c>
      <c r="C56">
        <v>90780</v>
      </c>
      <c r="D56">
        <v>414</v>
      </c>
      <c r="E56">
        <v>90573</v>
      </c>
      <c r="F56">
        <v>2683234</v>
      </c>
      <c r="G56">
        <v>29.56</v>
      </c>
      <c r="H56">
        <v>32180</v>
      </c>
      <c r="I56">
        <v>16047</v>
      </c>
      <c r="J56">
        <v>0.49869999999999998</v>
      </c>
      <c r="K56">
        <v>661454</v>
      </c>
      <c r="L56">
        <v>20.5548</v>
      </c>
      <c r="M56">
        <v>241.16</v>
      </c>
    </row>
    <row r="57" spans="1:13">
      <c r="A57">
        <v>43</v>
      </c>
      <c r="B57">
        <v>5.0400000000000002E-3</v>
      </c>
      <c r="C57">
        <v>90365</v>
      </c>
      <c r="D57">
        <v>455</v>
      </c>
      <c r="E57">
        <v>90138</v>
      </c>
      <c r="F57">
        <v>2592661</v>
      </c>
      <c r="G57">
        <v>28.69</v>
      </c>
      <c r="H57">
        <v>31252</v>
      </c>
      <c r="I57">
        <v>15904</v>
      </c>
      <c r="J57">
        <v>0.50890000000000002</v>
      </c>
      <c r="K57">
        <v>629274</v>
      </c>
      <c r="L57">
        <v>20.1356</v>
      </c>
      <c r="M57">
        <v>236.13</v>
      </c>
    </row>
    <row r="58" spans="1:13">
      <c r="A58">
        <v>44</v>
      </c>
      <c r="B58">
        <v>5.568E-3</v>
      </c>
      <c r="C58">
        <v>89910</v>
      </c>
      <c r="D58">
        <v>501</v>
      </c>
      <c r="E58">
        <v>89660</v>
      </c>
      <c r="F58">
        <v>2502524</v>
      </c>
      <c r="G58">
        <v>27.83</v>
      </c>
      <c r="H58">
        <v>30336</v>
      </c>
      <c r="I58">
        <v>15750</v>
      </c>
      <c r="J58">
        <v>0.51919999999999999</v>
      </c>
      <c r="K58">
        <v>598022</v>
      </c>
      <c r="L58">
        <v>19.7133</v>
      </c>
      <c r="M58">
        <v>231.06</v>
      </c>
    </row>
    <row r="60" spans="1:13">
      <c r="A60">
        <v>45</v>
      </c>
      <c r="B60">
        <v>6.1390000000000004E-3</v>
      </c>
      <c r="C60">
        <v>89409</v>
      </c>
      <c r="D60">
        <v>549</v>
      </c>
      <c r="E60">
        <v>89135</v>
      </c>
      <c r="F60">
        <v>2412864</v>
      </c>
      <c r="G60">
        <v>26.99</v>
      </c>
      <c r="H60">
        <v>29431</v>
      </c>
      <c r="I60">
        <v>15585</v>
      </c>
      <c r="J60">
        <v>0.52949999999999997</v>
      </c>
      <c r="K60">
        <v>567686</v>
      </c>
      <c r="L60">
        <v>19.288599999999999</v>
      </c>
      <c r="M60">
        <v>225.96</v>
      </c>
    </row>
    <row r="61" spans="1:13">
      <c r="A61">
        <v>46</v>
      </c>
      <c r="B61">
        <v>6.7739999999999996E-3</v>
      </c>
      <c r="C61">
        <v>88860</v>
      </c>
      <c r="D61">
        <v>602</v>
      </c>
      <c r="E61">
        <v>88559</v>
      </c>
      <c r="F61">
        <v>2323729</v>
      </c>
      <c r="G61">
        <v>26.15</v>
      </c>
      <c r="H61">
        <v>28537</v>
      </c>
      <c r="I61">
        <v>15409</v>
      </c>
      <c r="J61">
        <v>0.54</v>
      </c>
      <c r="K61">
        <v>538255</v>
      </c>
      <c r="L61">
        <v>18.861599999999999</v>
      </c>
      <c r="M61">
        <v>220.84</v>
      </c>
    </row>
    <row r="62" spans="1:13">
      <c r="A62">
        <v>47</v>
      </c>
      <c r="B62">
        <v>7.5040000000000003E-3</v>
      </c>
      <c r="C62">
        <v>88259</v>
      </c>
      <c r="D62">
        <v>662</v>
      </c>
      <c r="E62">
        <v>87927</v>
      </c>
      <c r="F62">
        <v>2235170</v>
      </c>
      <c r="G62">
        <v>25.33</v>
      </c>
      <c r="H62">
        <v>27653</v>
      </c>
      <c r="I62">
        <v>15220</v>
      </c>
      <c r="J62">
        <v>0.5504</v>
      </c>
      <c r="K62">
        <v>509718</v>
      </c>
      <c r="L62">
        <v>18.433</v>
      </c>
      <c r="M62">
        <v>215.7</v>
      </c>
    </row>
    <row r="63" spans="1:13">
      <c r="A63">
        <v>48</v>
      </c>
      <c r="B63">
        <v>8.3459999999999993E-3</v>
      </c>
      <c r="C63">
        <v>87596</v>
      </c>
      <c r="D63">
        <v>731</v>
      </c>
      <c r="E63">
        <v>87231</v>
      </c>
      <c r="F63">
        <v>2147242</v>
      </c>
      <c r="G63">
        <v>24.51</v>
      </c>
      <c r="H63">
        <v>26776</v>
      </c>
      <c r="I63">
        <v>15018</v>
      </c>
      <c r="J63">
        <v>0.56089999999999995</v>
      </c>
      <c r="K63">
        <v>482066</v>
      </c>
      <c r="L63">
        <v>18.003900000000002</v>
      </c>
      <c r="M63">
        <v>210.55</v>
      </c>
    </row>
    <row r="64" spans="1:13">
      <c r="A64">
        <v>49</v>
      </c>
      <c r="B64">
        <v>9.2829999999999996E-3</v>
      </c>
      <c r="C64">
        <v>86865</v>
      </c>
      <c r="D64">
        <v>806</v>
      </c>
      <c r="E64">
        <v>86462</v>
      </c>
      <c r="F64">
        <v>2060012</v>
      </c>
      <c r="G64">
        <v>23.72</v>
      </c>
      <c r="H64">
        <v>25905</v>
      </c>
      <c r="I64">
        <v>14800</v>
      </c>
      <c r="J64">
        <v>0.57130000000000003</v>
      </c>
      <c r="K64">
        <v>455290</v>
      </c>
      <c r="L64">
        <v>17.575700000000001</v>
      </c>
      <c r="M64">
        <v>205.41</v>
      </c>
    </row>
    <row r="66" spans="1:18">
      <c r="A66">
        <v>50</v>
      </c>
      <c r="B66">
        <v>1.0326999999999999E-2</v>
      </c>
      <c r="C66">
        <v>86059</v>
      </c>
      <c r="D66">
        <v>889</v>
      </c>
      <c r="E66">
        <v>85614</v>
      </c>
      <c r="F66">
        <v>1973550</v>
      </c>
      <c r="G66">
        <v>22.93</v>
      </c>
      <c r="H66">
        <v>25038</v>
      </c>
      <c r="I66">
        <v>14565</v>
      </c>
      <c r="J66">
        <v>0.58169999999999999</v>
      </c>
      <c r="K66">
        <v>429385</v>
      </c>
      <c r="L66">
        <v>17.1493</v>
      </c>
      <c r="M66">
        <v>200.29</v>
      </c>
    </row>
    <row r="67" spans="1:18">
      <c r="A67">
        <v>51</v>
      </c>
      <c r="B67">
        <v>1.1421000000000001E-2</v>
      </c>
      <c r="C67">
        <v>85170</v>
      </c>
      <c r="D67">
        <v>973</v>
      </c>
      <c r="E67">
        <v>84684</v>
      </c>
      <c r="F67">
        <v>1887936</v>
      </c>
      <c r="G67">
        <v>22.17</v>
      </c>
      <c r="H67">
        <v>24175</v>
      </c>
      <c r="I67">
        <v>14313</v>
      </c>
      <c r="J67">
        <v>0.59209999999999996</v>
      </c>
      <c r="K67">
        <v>404347</v>
      </c>
      <c r="L67">
        <v>16.7257</v>
      </c>
      <c r="M67">
        <v>195.21</v>
      </c>
    </row>
    <row r="68" spans="1:18">
      <c r="A68">
        <v>52</v>
      </c>
      <c r="B68">
        <v>1.2488000000000001E-2</v>
      </c>
      <c r="C68">
        <v>84197</v>
      </c>
      <c r="D68">
        <v>1051</v>
      </c>
      <c r="E68">
        <v>83672</v>
      </c>
      <c r="F68">
        <v>1803252</v>
      </c>
      <c r="G68">
        <v>21.42</v>
      </c>
      <c r="H68">
        <v>23316</v>
      </c>
      <c r="I68">
        <v>14044</v>
      </c>
      <c r="J68">
        <v>0.60229999999999995</v>
      </c>
      <c r="K68">
        <v>380172</v>
      </c>
      <c r="L68">
        <v>16.305099999999999</v>
      </c>
      <c r="M68">
        <v>190.16</v>
      </c>
    </row>
    <row r="69" spans="1:18">
      <c r="A69">
        <v>53</v>
      </c>
      <c r="B69">
        <v>1.3494000000000001E-2</v>
      </c>
      <c r="C69">
        <v>83146</v>
      </c>
      <c r="D69">
        <v>1122</v>
      </c>
      <c r="E69">
        <v>82585</v>
      </c>
      <c r="F69">
        <v>1719580</v>
      </c>
      <c r="G69">
        <v>20.68</v>
      </c>
      <c r="H69">
        <v>22463</v>
      </c>
      <c r="I69">
        <v>13760</v>
      </c>
      <c r="J69">
        <v>0.61250000000000004</v>
      </c>
      <c r="K69">
        <v>356856</v>
      </c>
      <c r="L69">
        <v>15.886100000000001</v>
      </c>
      <c r="M69">
        <v>185.13</v>
      </c>
    </row>
    <row r="70" spans="1:18">
      <c r="A70">
        <v>54</v>
      </c>
      <c r="B70">
        <v>1.4491E-2</v>
      </c>
      <c r="C70">
        <v>82024</v>
      </c>
      <c r="D70">
        <v>1189</v>
      </c>
      <c r="E70">
        <v>81430</v>
      </c>
      <c r="F70">
        <v>1636995</v>
      </c>
      <c r="G70">
        <v>19.96</v>
      </c>
      <c r="H70">
        <v>21620</v>
      </c>
      <c r="I70">
        <v>13464</v>
      </c>
      <c r="J70">
        <v>0.62280000000000002</v>
      </c>
      <c r="K70">
        <v>334393</v>
      </c>
      <c r="L70">
        <v>15.467000000000001</v>
      </c>
      <c r="M70">
        <v>180.1</v>
      </c>
    </row>
    <row r="72" spans="1:18">
      <c r="A72">
        <v>55</v>
      </c>
      <c r="B72">
        <v>1.5532000000000001E-2</v>
      </c>
      <c r="C72">
        <v>80835</v>
      </c>
      <c r="D72">
        <v>1256</v>
      </c>
      <c r="E72">
        <v>80208</v>
      </c>
      <c r="F72">
        <v>1555566</v>
      </c>
      <c r="G72">
        <v>19.239999999999998</v>
      </c>
      <c r="H72">
        <v>20787</v>
      </c>
      <c r="I72">
        <v>13158</v>
      </c>
      <c r="J72">
        <v>0.63300000000000001</v>
      </c>
      <c r="K72">
        <v>312773</v>
      </c>
      <c r="L72">
        <v>15.0467</v>
      </c>
      <c r="M72">
        <v>175.06</v>
      </c>
    </row>
    <row r="73" spans="1:18">
      <c r="A73">
        <v>56</v>
      </c>
      <c r="B73">
        <v>1.6722000000000001E-2</v>
      </c>
      <c r="C73">
        <v>79580</v>
      </c>
      <c r="D73">
        <v>1331</v>
      </c>
      <c r="E73">
        <v>78914</v>
      </c>
      <c r="F73">
        <v>1475358</v>
      </c>
      <c r="G73">
        <v>18.54</v>
      </c>
      <c r="H73">
        <v>19965</v>
      </c>
      <c r="I73">
        <v>12843</v>
      </c>
      <c r="J73">
        <v>0.64329999999999998</v>
      </c>
      <c r="K73">
        <v>291986</v>
      </c>
      <c r="L73">
        <v>14.625</v>
      </c>
      <c r="M73">
        <v>170</v>
      </c>
    </row>
    <row r="74" spans="1:18">
      <c r="A74">
        <v>57</v>
      </c>
      <c r="B74">
        <v>1.8141999999999998E-2</v>
      </c>
      <c r="C74">
        <v>78249</v>
      </c>
      <c r="D74">
        <v>1420</v>
      </c>
      <c r="E74">
        <v>77539</v>
      </c>
      <c r="F74">
        <v>1396444</v>
      </c>
      <c r="G74">
        <v>17.850000000000001</v>
      </c>
      <c r="H74">
        <v>19152</v>
      </c>
      <c r="I74">
        <v>12518</v>
      </c>
      <c r="J74">
        <v>0.65359999999999996</v>
      </c>
      <c r="K74">
        <v>272021</v>
      </c>
      <c r="L74">
        <v>14.203099999999999</v>
      </c>
      <c r="M74">
        <v>164.94</v>
      </c>
    </row>
    <row r="75" spans="1:18">
      <c r="A75">
        <v>58</v>
      </c>
      <c r="B75">
        <v>1.9851000000000001E-2</v>
      </c>
      <c r="C75">
        <v>76829</v>
      </c>
      <c r="D75">
        <v>1525</v>
      </c>
      <c r="E75">
        <v>76067</v>
      </c>
      <c r="F75">
        <v>1318904</v>
      </c>
      <c r="G75">
        <v>17.170000000000002</v>
      </c>
      <c r="H75">
        <v>18346</v>
      </c>
      <c r="I75">
        <v>12179</v>
      </c>
      <c r="J75">
        <v>0.66379999999999995</v>
      </c>
      <c r="K75">
        <v>252869</v>
      </c>
      <c r="L75">
        <v>13.783200000000001</v>
      </c>
      <c r="M75">
        <v>159.9</v>
      </c>
    </row>
    <row r="76" spans="1:18">
      <c r="A76">
        <v>59</v>
      </c>
      <c r="B76">
        <v>2.1798000000000001E-2</v>
      </c>
      <c r="C76">
        <v>75304</v>
      </c>
      <c r="D76">
        <v>1642</v>
      </c>
      <c r="E76">
        <v>74484</v>
      </c>
      <c r="F76">
        <v>1242838</v>
      </c>
      <c r="G76">
        <v>16.5</v>
      </c>
      <c r="H76">
        <v>17543</v>
      </c>
      <c r="I76">
        <v>11823</v>
      </c>
      <c r="J76">
        <v>0.67390000000000005</v>
      </c>
      <c r="K76">
        <v>234523</v>
      </c>
      <c r="L76">
        <v>13.3682</v>
      </c>
      <c r="M76">
        <v>154.91999999999999</v>
      </c>
    </row>
    <row r="77" spans="1:18">
      <c r="A77" t="s">
        <v>23</v>
      </c>
    </row>
    <row r="78" spans="1:18">
      <c r="A78" t="s">
        <v>24</v>
      </c>
      <c r="B78" t="s">
        <v>25</v>
      </c>
      <c r="C78" t="s">
        <v>26</v>
      </c>
      <c r="D78" t="s">
        <v>27</v>
      </c>
      <c r="E78" t="s">
        <v>28</v>
      </c>
      <c r="F78" t="s">
        <v>29</v>
      </c>
      <c r="G78" t="s">
        <v>30</v>
      </c>
      <c r="H78" t="s">
        <v>28</v>
      </c>
      <c r="I78" t="s">
        <v>31</v>
      </c>
      <c r="J78">
        <v>2.5</v>
      </c>
      <c r="K78" t="s">
        <v>32</v>
      </c>
      <c r="L78" t="s">
        <v>33</v>
      </c>
      <c r="M78" t="s">
        <v>34</v>
      </c>
      <c r="N78" t="s">
        <v>35</v>
      </c>
      <c r="O78" t="s">
        <v>36</v>
      </c>
      <c r="P78" t="s">
        <v>37</v>
      </c>
      <c r="Q78" t="s">
        <v>38</v>
      </c>
      <c r="R78">
        <v>1960</v>
      </c>
    </row>
    <row r="79" spans="1:18">
      <c r="A79" t="s">
        <v>39</v>
      </c>
      <c r="B79" t="s">
        <v>40</v>
      </c>
      <c r="C79" t="s">
        <v>41</v>
      </c>
      <c r="D79" t="s">
        <v>42</v>
      </c>
      <c r="E79">
        <v>2</v>
      </c>
      <c r="F79" t="s">
        <v>43</v>
      </c>
      <c r="G79" t="s">
        <v>44</v>
      </c>
      <c r="H79" t="s">
        <v>45</v>
      </c>
      <c r="I79" t="s">
        <v>36</v>
      </c>
      <c r="J79" t="s">
        <v>41</v>
      </c>
      <c r="K79">
        <v>2019</v>
      </c>
      <c r="L79" t="s">
        <v>46</v>
      </c>
      <c r="M79" t="s">
        <v>47</v>
      </c>
    </row>
    <row r="80" spans="1:18">
      <c r="A80" t="s">
        <v>23</v>
      </c>
    </row>
    <row r="81" spans="1:14">
      <c r="B81" t="s">
        <v>48</v>
      </c>
      <c r="C81" t="s">
        <v>49</v>
      </c>
      <c r="D81" t="s">
        <v>49</v>
      </c>
      <c r="E81">
        <v>-12</v>
      </c>
    </row>
    <row r="82" spans="1:14">
      <c r="B82" t="s">
        <v>50</v>
      </c>
      <c r="C82" t="s">
        <v>51</v>
      </c>
      <c r="D82" t="s">
        <v>52</v>
      </c>
      <c r="E82" t="s">
        <v>53</v>
      </c>
      <c r="F82" t="s">
        <v>54</v>
      </c>
      <c r="G82" t="s">
        <v>55</v>
      </c>
      <c r="H82" t="s">
        <v>56</v>
      </c>
      <c r="I82" t="s">
        <v>57</v>
      </c>
      <c r="J82" t="s">
        <v>58</v>
      </c>
      <c r="K82" t="s">
        <v>59</v>
      </c>
      <c r="L82" t="s">
        <v>60</v>
      </c>
      <c r="M82" t="s">
        <v>61</v>
      </c>
      <c r="N82" t="s">
        <v>62</v>
      </c>
    </row>
    <row r="83" spans="1:14">
      <c r="A83" t="s">
        <v>23</v>
      </c>
    </row>
    <row r="84" spans="1:14">
      <c r="A84">
        <v>60</v>
      </c>
      <c r="B84">
        <v>2.3924000000000001E-2</v>
      </c>
      <c r="C84">
        <v>73663</v>
      </c>
      <c r="D84">
        <v>1762</v>
      </c>
      <c r="E84">
        <v>72782</v>
      </c>
      <c r="F84">
        <v>1168354</v>
      </c>
      <c r="G84">
        <v>15.86</v>
      </c>
      <c r="H84">
        <v>16742</v>
      </c>
      <c r="I84">
        <v>11450</v>
      </c>
      <c r="J84">
        <v>0.68389999999999995</v>
      </c>
      <c r="K84">
        <v>216979</v>
      </c>
      <c r="L84">
        <v>12.959899999999999</v>
      </c>
      <c r="M84">
        <v>150.02000000000001</v>
      </c>
    </row>
    <row r="85" spans="1:14">
      <c r="A85">
        <v>61</v>
      </c>
      <c r="B85">
        <v>2.6124999999999999E-2</v>
      </c>
      <c r="C85">
        <v>71901</v>
      </c>
      <c r="D85">
        <v>1878</v>
      </c>
      <c r="E85">
        <v>70961</v>
      </c>
      <c r="F85">
        <v>1095572</v>
      </c>
      <c r="G85">
        <v>15.24</v>
      </c>
      <c r="H85">
        <v>15943</v>
      </c>
      <c r="I85">
        <v>11059</v>
      </c>
      <c r="J85">
        <v>0.69369999999999998</v>
      </c>
      <c r="K85">
        <v>200237</v>
      </c>
      <c r="L85">
        <v>12.5594</v>
      </c>
      <c r="M85">
        <v>145.21</v>
      </c>
    </row>
    <row r="86" spans="1:14">
      <c r="A86">
        <v>62</v>
      </c>
      <c r="B86">
        <v>2.8346E-2</v>
      </c>
      <c r="C86">
        <v>70022</v>
      </c>
      <c r="D86">
        <v>1985</v>
      </c>
      <c r="E86">
        <v>69030</v>
      </c>
      <c r="F86">
        <v>1024611</v>
      </c>
      <c r="G86">
        <v>14.63</v>
      </c>
      <c r="H86">
        <v>15148</v>
      </c>
      <c r="I86">
        <v>10653</v>
      </c>
      <c r="J86">
        <v>0.70330000000000004</v>
      </c>
      <c r="K86">
        <v>184294</v>
      </c>
      <c r="L86">
        <v>12.1662</v>
      </c>
      <c r="M86">
        <v>140.49</v>
      </c>
      <c r="N86">
        <f>(($L$90+11/24)*($H$90/$H$86))/((L86+11/24)*(H86/$H$86))</f>
        <v>0.76908381150070859</v>
      </c>
    </row>
    <row r="87" spans="1:14">
      <c r="A87">
        <v>63</v>
      </c>
      <c r="B87">
        <v>3.0540000000000001E-2</v>
      </c>
      <c r="C87">
        <v>68037</v>
      </c>
      <c r="D87">
        <v>2078</v>
      </c>
      <c r="E87">
        <v>66998</v>
      </c>
      <c r="F87">
        <v>955581</v>
      </c>
      <c r="G87">
        <v>14.04</v>
      </c>
      <c r="H87">
        <v>14360</v>
      </c>
      <c r="I87">
        <v>10234</v>
      </c>
      <c r="J87">
        <v>0.7127</v>
      </c>
      <c r="K87">
        <v>169146</v>
      </c>
      <c r="L87">
        <v>11.779299999999999</v>
      </c>
      <c r="M87">
        <v>135.85</v>
      </c>
      <c r="N87">
        <f t="shared" ref="N87:N96" si="0">(($L$90+11/24)*($H$90/$H$86))/((L87+11/24)*(H87/$H$86))</f>
        <v>0.83693633572940307</v>
      </c>
    </row>
    <row r="88" spans="1:14">
      <c r="A88">
        <v>64</v>
      </c>
      <c r="B88">
        <v>3.2763E-2</v>
      </c>
      <c r="C88">
        <v>65959</v>
      </c>
      <c r="D88">
        <v>2161</v>
      </c>
      <c r="E88">
        <v>64879</v>
      </c>
      <c r="F88">
        <v>888583</v>
      </c>
      <c r="G88">
        <v>13.47</v>
      </c>
      <c r="H88">
        <v>13582</v>
      </c>
      <c r="I88">
        <v>9806</v>
      </c>
      <c r="J88">
        <v>0.72199999999999998</v>
      </c>
      <c r="K88">
        <v>154786</v>
      </c>
      <c r="L88">
        <v>11.396800000000001</v>
      </c>
      <c r="M88">
        <v>131.26</v>
      </c>
      <c r="N88">
        <f t="shared" si="0"/>
        <v>0.91342760165371684</v>
      </c>
    </row>
    <row r="90" spans="1:14">
      <c r="A90">
        <v>65</v>
      </c>
      <c r="B90">
        <v>3.5151000000000002E-2</v>
      </c>
      <c r="C90">
        <v>63798</v>
      </c>
      <c r="D90">
        <v>2243</v>
      </c>
      <c r="E90">
        <v>62677</v>
      </c>
      <c r="F90">
        <v>823704</v>
      </c>
      <c r="G90">
        <v>12.91</v>
      </c>
      <c r="H90">
        <v>12816</v>
      </c>
      <c r="I90">
        <v>9372</v>
      </c>
      <c r="J90">
        <v>0.73129999999999995</v>
      </c>
      <c r="K90">
        <v>141205</v>
      </c>
      <c r="L90">
        <v>11.0177</v>
      </c>
      <c r="M90">
        <v>126.71</v>
      </c>
      <c r="N90">
        <f t="shared" si="0"/>
        <v>1</v>
      </c>
    </row>
    <row r="91" spans="1:14">
      <c r="A91">
        <v>66</v>
      </c>
      <c r="B91">
        <v>3.7759000000000001E-2</v>
      </c>
      <c r="C91">
        <v>61556</v>
      </c>
      <c r="D91">
        <v>2324</v>
      </c>
      <c r="E91">
        <v>60394</v>
      </c>
      <c r="F91">
        <v>761027</v>
      </c>
      <c r="G91">
        <v>12.36</v>
      </c>
      <c r="H91">
        <v>12064</v>
      </c>
      <c r="I91">
        <v>8933</v>
      </c>
      <c r="J91">
        <v>0.74039999999999995</v>
      </c>
      <c r="K91">
        <v>128388</v>
      </c>
      <c r="L91">
        <v>10.642200000000001</v>
      </c>
      <c r="M91">
        <v>122.21</v>
      </c>
      <c r="N91">
        <f t="shared" si="0"/>
        <v>1.0982700132648298</v>
      </c>
    </row>
    <row r="92" spans="1:14">
      <c r="A92">
        <v>67</v>
      </c>
      <c r="B92">
        <v>4.0534000000000001E-2</v>
      </c>
      <c r="C92">
        <v>59231</v>
      </c>
      <c r="D92">
        <v>2401</v>
      </c>
      <c r="E92">
        <v>58031</v>
      </c>
      <c r="F92">
        <v>700633</v>
      </c>
      <c r="G92">
        <v>11.83</v>
      </c>
      <c r="H92">
        <v>11325</v>
      </c>
      <c r="I92">
        <v>8488</v>
      </c>
      <c r="J92">
        <v>0.74950000000000006</v>
      </c>
      <c r="K92">
        <v>116324</v>
      </c>
      <c r="L92">
        <v>10.271100000000001</v>
      </c>
      <c r="M92">
        <v>117.75</v>
      </c>
      <c r="N92">
        <f t="shared" si="0"/>
        <v>1.2104010825536893</v>
      </c>
    </row>
    <row r="93" spans="1:14">
      <c r="A93">
        <v>68</v>
      </c>
      <c r="B93">
        <v>4.3489E-2</v>
      </c>
      <c r="C93">
        <v>56831</v>
      </c>
      <c r="D93">
        <v>2472</v>
      </c>
      <c r="E93">
        <v>55595</v>
      </c>
      <c r="F93">
        <v>642602</v>
      </c>
      <c r="G93">
        <v>11.31</v>
      </c>
      <c r="H93">
        <v>10601</v>
      </c>
      <c r="I93">
        <v>8040</v>
      </c>
      <c r="J93">
        <v>0.75839999999999996</v>
      </c>
      <c r="K93">
        <v>104999</v>
      </c>
      <c r="L93">
        <v>9.9042999999999992</v>
      </c>
      <c r="M93">
        <v>113.35</v>
      </c>
      <c r="N93">
        <f t="shared" si="0"/>
        <v>1.3388358523670749</v>
      </c>
    </row>
    <row r="94" spans="1:14">
      <c r="A94">
        <v>69</v>
      </c>
      <c r="B94">
        <v>4.6657999999999998E-2</v>
      </c>
      <c r="C94">
        <v>54359</v>
      </c>
      <c r="D94">
        <v>2536</v>
      </c>
      <c r="E94">
        <v>53091</v>
      </c>
      <c r="F94">
        <v>587008</v>
      </c>
      <c r="G94">
        <v>10.8</v>
      </c>
      <c r="H94">
        <v>9893</v>
      </c>
      <c r="I94">
        <v>7591</v>
      </c>
      <c r="J94">
        <v>0.76729999999999998</v>
      </c>
      <c r="K94">
        <v>94398</v>
      </c>
      <c r="L94">
        <v>9.5419</v>
      </c>
      <c r="M94">
        <v>109</v>
      </c>
      <c r="N94">
        <f t="shared" si="0"/>
        <v>1.4866411754479461</v>
      </c>
    </row>
    <row r="96" spans="1:14">
      <c r="A96">
        <v>70</v>
      </c>
      <c r="B96">
        <v>5.0189999999999999E-2</v>
      </c>
      <c r="C96">
        <v>51823</v>
      </c>
      <c r="D96">
        <v>2601</v>
      </c>
      <c r="E96">
        <v>50522</v>
      </c>
      <c r="F96">
        <v>533917</v>
      </c>
      <c r="G96">
        <v>10.3</v>
      </c>
      <c r="H96">
        <v>9201</v>
      </c>
      <c r="I96">
        <v>7140</v>
      </c>
      <c r="J96">
        <v>0.77600000000000002</v>
      </c>
      <c r="K96">
        <v>84505</v>
      </c>
      <c r="L96">
        <v>9.1839999999999993</v>
      </c>
      <c r="M96">
        <v>104.71</v>
      </c>
      <c r="N96">
        <f t="shared" si="0"/>
        <v>1.6577808868662107</v>
      </c>
    </row>
    <row r="97" spans="1:13">
      <c r="A97">
        <v>71</v>
      </c>
      <c r="B97">
        <v>5.4032999999999998E-2</v>
      </c>
      <c r="C97">
        <v>49222</v>
      </c>
      <c r="D97">
        <v>2660</v>
      </c>
      <c r="E97">
        <v>47892</v>
      </c>
      <c r="F97">
        <v>483394</v>
      </c>
      <c r="G97">
        <v>9.82</v>
      </c>
      <c r="H97">
        <v>8526</v>
      </c>
      <c r="I97">
        <v>6690</v>
      </c>
      <c r="J97">
        <v>0.78459999999999996</v>
      </c>
      <c r="K97">
        <v>75303</v>
      </c>
      <c r="L97">
        <v>8.8317999999999994</v>
      </c>
      <c r="M97">
        <v>100.48</v>
      </c>
    </row>
    <row r="98" spans="1:13">
      <c r="A98">
        <v>72</v>
      </c>
      <c r="B98">
        <v>5.8007999999999997E-2</v>
      </c>
      <c r="C98">
        <v>46562</v>
      </c>
      <c r="D98">
        <v>2701</v>
      </c>
      <c r="E98">
        <v>45212</v>
      </c>
      <c r="F98">
        <v>435502</v>
      </c>
      <c r="G98">
        <v>9.35</v>
      </c>
      <c r="H98">
        <v>7869</v>
      </c>
      <c r="I98">
        <v>6240</v>
      </c>
      <c r="J98">
        <v>0.79300000000000004</v>
      </c>
      <c r="K98">
        <v>66777</v>
      </c>
      <c r="L98">
        <v>8.4862000000000002</v>
      </c>
      <c r="M98">
        <v>96.33</v>
      </c>
    </row>
    <row r="99" spans="1:13">
      <c r="A99">
        <v>73</v>
      </c>
      <c r="B99">
        <v>6.2073000000000003E-2</v>
      </c>
      <c r="C99">
        <v>43861</v>
      </c>
      <c r="D99">
        <v>2723</v>
      </c>
      <c r="E99">
        <v>42500</v>
      </c>
      <c r="F99">
        <v>390291</v>
      </c>
      <c r="G99">
        <v>8.9</v>
      </c>
      <c r="H99">
        <v>7232</v>
      </c>
      <c r="I99">
        <v>5795</v>
      </c>
      <c r="J99">
        <v>0.80130000000000001</v>
      </c>
      <c r="K99">
        <v>58908</v>
      </c>
      <c r="L99">
        <v>8.1458999999999993</v>
      </c>
      <c r="M99">
        <v>92.25</v>
      </c>
    </row>
    <row r="100" spans="1:13">
      <c r="A100">
        <v>74</v>
      </c>
      <c r="B100">
        <v>6.6382999999999998E-2</v>
      </c>
      <c r="C100">
        <v>41139</v>
      </c>
      <c r="D100">
        <v>2731</v>
      </c>
      <c r="E100">
        <v>39773</v>
      </c>
      <c r="F100">
        <v>347791</v>
      </c>
      <c r="G100">
        <v>8.4499999999999993</v>
      </c>
      <c r="H100">
        <v>6617</v>
      </c>
      <c r="I100">
        <v>5357</v>
      </c>
      <c r="J100">
        <v>0.8095</v>
      </c>
      <c r="K100">
        <v>51676</v>
      </c>
      <c r="L100">
        <v>7.8091999999999997</v>
      </c>
      <c r="M100">
        <v>88.21</v>
      </c>
    </row>
    <row r="102" spans="1:13">
      <c r="A102">
        <v>75</v>
      </c>
      <c r="B102">
        <v>7.0912000000000003E-2</v>
      </c>
      <c r="C102">
        <v>38408</v>
      </c>
      <c r="D102">
        <v>2724</v>
      </c>
      <c r="E102">
        <v>37046</v>
      </c>
      <c r="F102">
        <v>308018</v>
      </c>
      <c r="G102">
        <v>8.02</v>
      </c>
      <c r="H102">
        <v>6027</v>
      </c>
      <c r="I102">
        <v>4928</v>
      </c>
      <c r="J102">
        <v>0.81769999999999998</v>
      </c>
      <c r="K102">
        <v>45059</v>
      </c>
      <c r="L102">
        <v>7.4756999999999998</v>
      </c>
      <c r="M102">
        <v>84.21</v>
      </c>
    </row>
    <row r="103" spans="1:13">
      <c r="A103">
        <v>76</v>
      </c>
      <c r="B103">
        <v>7.6058000000000001E-2</v>
      </c>
      <c r="C103">
        <v>35684</v>
      </c>
      <c r="D103">
        <v>2714</v>
      </c>
      <c r="E103">
        <v>34327</v>
      </c>
      <c r="F103">
        <v>270972</v>
      </c>
      <c r="G103">
        <v>7.59</v>
      </c>
      <c r="H103">
        <v>5463</v>
      </c>
      <c r="I103">
        <v>4511</v>
      </c>
      <c r="J103">
        <v>0.82579999999999998</v>
      </c>
      <c r="K103">
        <v>39032</v>
      </c>
      <c r="L103">
        <v>7.1441999999999997</v>
      </c>
      <c r="M103">
        <v>80.23</v>
      </c>
    </row>
    <row r="104" spans="1:13">
      <c r="A104">
        <v>77</v>
      </c>
      <c r="B104">
        <v>8.2338999999999996E-2</v>
      </c>
      <c r="C104">
        <v>32970</v>
      </c>
      <c r="D104">
        <v>2715</v>
      </c>
      <c r="E104">
        <v>31613</v>
      </c>
      <c r="F104">
        <v>236645</v>
      </c>
      <c r="G104">
        <v>7.18</v>
      </c>
      <c r="H104">
        <v>4925</v>
      </c>
      <c r="I104">
        <v>4106</v>
      </c>
      <c r="J104">
        <v>0.8337</v>
      </c>
      <c r="K104">
        <v>33568</v>
      </c>
      <c r="L104">
        <v>6.8163</v>
      </c>
      <c r="M104">
        <v>76.3</v>
      </c>
    </row>
    <row r="105" spans="1:13">
      <c r="A105">
        <v>78</v>
      </c>
      <c r="B105">
        <v>9.0003E-2</v>
      </c>
      <c r="C105">
        <v>30255</v>
      </c>
      <c r="D105">
        <v>2723</v>
      </c>
      <c r="E105">
        <v>28894</v>
      </c>
      <c r="F105">
        <v>205032</v>
      </c>
      <c r="G105">
        <v>6.78</v>
      </c>
      <c r="H105">
        <v>4409</v>
      </c>
      <c r="I105">
        <v>3710</v>
      </c>
      <c r="J105">
        <v>0.84150000000000003</v>
      </c>
      <c r="K105">
        <v>28644</v>
      </c>
      <c r="L105">
        <v>6.4965999999999999</v>
      </c>
      <c r="M105">
        <v>72.459999999999994</v>
      </c>
    </row>
    <row r="106" spans="1:13">
      <c r="A106">
        <v>79</v>
      </c>
      <c r="B106">
        <v>9.8742999999999997E-2</v>
      </c>
      <c r="C106">
        <v>27532</v>
      </c>
      <c r="D106">
        <v>2719</v>
      </c>
      <c r="E106">
        <v>26173</v>
      </c>
      <c r="F106">
        <v>176138</v>
      </c>
      <c r="G106">
        <v>6.4</v>
      </c>
      <c r="H106">
        <v>3914</v>
      </c>
      <c r="I106">
        <v>3323</v>
      </c>
      <c r="J106">
        <v>0.84899999999999998</v>
      </c>
      <c r="K106">
        <v>24235</v>
      </c>
      <c r="L106">
        <v>6.1913</v>
      </c>
      <c r="M106">
        <v>68.8</v>
      </c>
    </row>
    <row r="108" spans="1:13">
      <c r="A108">
        <v>80</v>
      </c>
      <c r="B108">
        <v>0.108351</v>
      </c>
      <c r="C108">
        <v>24814</v>
      </c>
      <c r="D108">
        <v>2689</v>
      </c>
      <c r="E108">
        <v>23469</v>
      </c>
      <c r="F108">
        <v>149965</v>
      </c>
      <c r="G108">
        <v>6.04</v>
      </c>
      <c r="H108">
        <v>3442</v>
      </c>
      <c r="I108">
        <v>2946</v>
      </c>
      <c r="J108">
        <v>0.85599999999999998</v>
      </c>
      <c r="K108">
        <v>20320</v>
      </c>
      <c r="L108">
        <v>5.9039999999999999</v>
      </c>
      <c r="M108">
        <v>65.349999999999994</v>
      </c>
    </row>
    <row r="109" spans="1:13">
      <c r="A109">
        <v>81</v>
      </c>
      <c r="B109">
        <v>0.118154</v>
      </c>
      <c r="C109">
        <v>22125</v>
      </c>
      <c r="D109">
        <v>2614</v>
      </c>
      <c r="E109">
        <v>20818</v>
      </c>
      <c r="F109">
        <v>126496</v>
      </c>
      <c r="G109">
        <v>5.72</v>
      </c>
      <c r="H109">
        <v>2994</v>
      </c>
      <c r="I109">
        <v>2582</v>
      </c>
      <c r="J109">
        <v>0.86250000000000004</v>
      </c>
      <c r="K109">
        <v>16879</v>
      </c>
      <c r="L109">
        <v>5.6375000000000002</v>
      </c>
      <c r="M109">
        <v>62.15</v>
      </c>
    </row>
    <row r="110" spans="1:13">
      <c r="A110">
        <v>82</v>
      </c>
      <c r="B110">
        <v>0.12756400000000001</v>
      </c>
      <c r="C110">
        <v>19511</v>
      </c>
      <c r="D110">
        <v>2489</v>
      </c>
      <c r="E110">
        <v>18266</v>
      </c>
      <c r="F110">
        <v>105678</v>
      </c>
      <c r="G110">
        <v>5.42</v>
      </c>
      <c r="H110">
        <v>2576</v>
      </c>
      <c r="I110">
        <v>2237</v>
      </c>
      <c r="J110">
        <v>0.86850000000000005</v>
      </c>
      <c r="K110">
        <v>13885</v>
      </c>
      <c r="L110">
        <v>5.3902999999999999</v>
      </c>
      <c r="M110">
        <v>59.18</v>
      </c>
    </row>
    <row r="111" spans="1:13">
      <c r="A111">
        <v>83</v>
      </c>
      <c r="B111">
        <v>0.136242</v>
      </c>
      <c r="C111">
        <v>17022</v>
      </c>
      <c r="D111">
        <v>2319</v>
      </c>
      <c r="E111">
        <v>15862</v>
      </c>
      <c r="F111">
        <v>87411</v>
      </c>
      <c r="G111">
        <v>5.14</v>
      </c>
      <c r="H111">
        <v>2192</v>
      </c>
      <c r="I111">
        <v>1917</v>
      </c>
      <c r="J111">
        <v>0.87419999999999998</v>
      </c>
      <c r="K111">
        <v>11309</v>
      </c>
      <c r="L111">
        <v>5.1580000000000004</v>
      </c>
      <c r="M111">
        <v>56.4</v>
      </c>
    </row>
    <row r="112" spans="1:13">
      <c r="A112">
        <v>84</v>
      </c>
      <c r="B112">
        <v>0.14463699999999999</v>
      </c>
      <c r="C112">
        <v>14703</v>
      </c>
      <c r="D112">
        <v>2127</v>
      </c>
      <c r="E112">
        <v>13640</v>
      </c>
      <c r="F112">
        <v>71549</v>
      </c>
      <c r="G112">
        <v>4.87</v>
      </c>
      <c r="H112">
        <v>1848</v>
      </c>
      <c r="I112">
        <v>1625</v>
      </c>
      <c r="J112">
        <v>0.87970000000000004</v>
      </c>
      <c r="K112">
        <v>9116</v>
      </c>
      <c r="L112">
        <v>4.9341999999999997</v>
      </c>
      <c r="M112">
        <v>53.71</v>
      </c>
    </row>
    <row r="114" spans="1:13">
      <c r="A114">
        <v>85</v>
      </c>
      <c r="B114">
        <v>0.153443</v>
      </c>
      <c r="C114">
        <v>12576</v>
      </c>
      <c r="D114">
        <v>1930</v>
      </c>
      <c r="E114">
        <v>11611</v>
      </c>
      <c r="F114">
        <v>57909</v>
      </c>
      <c r="G114">
        <v>4.5999999999999996</v>
      </c>
      <c r="H114">
        <v>1542</v>
      </c>
      <c r="I114">
        <v>1365</v>
      </c>
      <c r="J114">
        <v>0.88500000000000001</v>
      </c>
      <c r="K114">
        <v>7269</v>
      </c>
      <c r="L114">
        <v>4.7144000000000004</v>
      </c>
      <c r="M114">
        <v>51.07</v>
      </c>
    </row>
    <row r="115" spans="1:13">
      <c r="A115">
        <v>86</v>
      </c>
      <c r="B115">
        <v>0.16323299999999999</v>
      </c>
      <c r="C115">
        <v>10647</v>
      </c>
      <c r="D115">
        <v>1738</v>
      </c>
      <c r="E115">
        <v>9778</v>
      </c>
      <c r="F115">
        <v>46298</v>
      </c>
      <c r="G115">
        <v>4.3499999999999996</v>
      </c>
      <c r="H115">
        <v>1273</v>
      </c>
      <c r="I115">
        <v>1134</v>
      </c>
      <c r="J115">
        <v>0.89029999999999998</v>
      </c>
      <c r="K115">
        <v>5727</v>
      </c>
      <c r="L115">
        <v>4.4973999999999998</v>
      </c>
      <c r="M115">
        <v>48.47</v>
      </c>
    </row>
    <row r="116" spans="1:13">
      <c r="A116">
        <v>87</v>
      </c>
      <c r="B116">
        <v>0.17433999999999999</v>
      </c>
      <c r="C116">
        <v>8909</v>
      </c>
      <c r="D116">
        <v>1553</v>
      </c>
      <c r="E116">
        <v>8132</v>
      </c>
      <c r="F116">
        <v>36520</v>
      </c>
      <c r="G116">
        <v>4.0999999999999996</v>
      </c>
      <c r="H116">
        <v>1040</v>
      </c>
      <c r="I116">
        <v>931</v>
      </c>
      <c r="J116">
        <v>0.89549999999999996</v>
      </c>
      <c r="K116">
        <v>4453</v>
      </c>
      <c r="L116">
        <v>4.2840999999999996</v>
      </c>
      <c r="M116">
        <v>45.91</v>
      </c>
    </row>
    <row r="117" spans="1:13">
      <c r="A117">
        <v>88</v>
      </c>
      <c r="B117">
        <v>0.186837</v>
      </c>
      <c r="C117">
        <v>7356</v>
      </c>
      <c r="D117">
        <v>1374</v>
      </c>
      <c r="E117">
        <v>6668</v>
      </c>
      <c r="F117">
        <v>28388</v>
      </c>
      <c r="G117">
        <v>3.86</v>
      </c>
      <c r="H117">
        <v>837</v>
      </c>
      <c r="I117">
        <v>754</v>
      </c>
      <c r="J117">
        <v>0.90059999999999996</v>
      </c>
      <c r="K117">
        <v>3414</v>
      </c>
      <c r="L117">
        <v>4.077</v>
      </c>
      <c r="M117">
        <v>43.42</v>
      </c>
    </row>
    <row r="118" spans="1:13">
      <c r="A118">
        <v>89</v>
      </c>
      <c r="B118">
        <v>0.20056399999999999</v>
      </c>
      <c r="C118">
        <v>5981</v>
      </c>
      <c r="D118">
        <v>1200</v>
      </c>
      <c r="E118">
        <v>5381</v>
      </c>
      <c r="F118">
        <v>21719</v>
      </c>
      <c r="G118">
        <v>3.63</v>
      </c>
      <c r="H118">
        <v>664</v>
      </c>
      <c r="I118">
        <v>601</v>
      </c>
      <c r="J118">
        <v>0.90539999999999998</v>
      </c>
      <c r="K118">
        <v>2577</v>
      </c>
      <c r="L118">
        <v>3.8786</v>
      </c>
      <c r="M118">
        <v>41.04</v>
      </c>
    </row>
    <row r="120" spans="1:13">
      <c r="A120">
        <v>90</v>
      </c>
      <c r="B120">
        <v>0.21529000000000001</v>
      </c>
      <c r="C120">
        <v>4782</v>
      </c>
      <c r="D120">
        <v>1029</v>
      </c>
      <c r="E120">
        <v>4267</v>
      </c>
      <c r="F120">
        <v>16338</v>
      </c>
      <c r="G120">
        <v>3.42</v>
      </c>
      <c r="H120">
        <v>518</v>
      </c>
      <c r="I120">
        <v>471</v>
      </c>
      <c r="J120">
        <v>0.91</v>
      </c>
      <c r="K120">
        <v>1912</v>
      </c>
      <c r="L120">
        <v>3.6907999999999999</v>
      </c>
      <c r="M120">
        <v>38.79</v>
      </c>
    </row>
    <row r="121" spans="1:13">
      <c r="A121">
        <v>91</v>
      </c>
      <c r="B121">
        <v>0.23075000000000001</v>
      </c>
      <c r="C121">
        <v>3752</v>
      </c>
      <c r="D121">
        <v>866</v>
      </c>
      <c r="E121">
        <v>3319</v>
      </c>
      <c r="F121">
        <v>12071</v>
      </c>
      <c r="G121">
        <v>3.22</v>
      </c>
      <c r="H121">
        <v>397</v>
      </c>
      <c r="I121">
        <v>363</v>
      </c>
      <c r="J121">
        <v>0.9143</v>
      </c>
      <c r="K121">
        <v>1394</v>
      </c>
      <c r="L121">
        <v>3.5148000000000001</v>
      </c>
      <c r="M121">
        <v>36.68</v>
      </c>
    </row>
    <row r="122" spans="1:13">
      <c r="A122">
        <v>92</v>
      </c>
      <c r="B122">
        <v>0.24668100000000001</v>
      </c>
      <c r="C122">
        <v>2886</v>
      </c>
      <c r="D122">
        <v>712</v>
      </c>
      <c r="E122">
        <v>2530</v>
      </c>
      <c r="F122">
        <v>8752</v>
      </c>
      <c r="G122">
        <v>3.03</v>
      </c>
      <c r="H122">
        <v>298</v>
      </c>
      <c r="I122">
        <v>273</v>
      </c>
      <c r="J122">
        <v>0.91830000000000001</v>
      </c>
      <c r="K122">
        <v>997</v>
      </c>
      <c r="L122">
        <v>3.3508</v>
      </c>
      <c r="M122">
        <v>34.71</v>
      </c>
    </row>
    <row r="123" spans="1:13">
      <c r="A123">
        <v>93</v>
      </c>
      <c r="B123">
        <v>0.262847</v>
      </c>
      <c r="C123">
        <v>2174</v>
      </c>
      <c r="D123">
        <v>572</v>
      </c>
      <c r="E123">
        <v>1889</v>
      </c>
      <c r="F123">
        <v>6221</v>
      </c>
      <c r="G123">
        <v>2.86</v>
      </c>
      <c r="H123">
        <v>219</v>
      </c>
      <c r="I123">
        <v>202</v>
      </c>
      <c r="J123">
        <v>0.92200000000000004</v>
      </c>
      <c r="K123">
        <v>700</v>
      </c>
      <c r="L123">
        <v>3.1987000000000001</v>
      </c>
      <c r="M123">
        <v>32.880000000000003</v>
      </c>
    </row>
    <row r="124" spans="1:13">
      <c r="A124">
        <v>94</v>
      </c>
      <c r="B124">
        <v>0.279032</v>
      </c>
      <c r="C124">
        <v>1603</v>
      </c>
      <c r="D124">
        <v>447</v>
      </c>
      <c r="E124">
        <v>1379</v>
      </c>
      <c r="F124">
        <v>4333</v>
      </c>
      <c r="G124">
        <v>2.7</v>
      </c>
      <c r="H124">
        <v>157</v>
      </c>
      <c r="I124">
        <v>146</v>
      </c>
      <c r="J124">
        <v>0.9254</v>
      </c>
      <c r="K124">
        <v>481</v>
      </c>
      <c r="L124">
        <v>3.0571999999999999</v>
      </c>
      <c r="M124">
        <v>31.19</v>
      </c>
    </row>
    <row r="126" spans="1:13">
      <c r="A126">
        <v>95</v>
      </c>
      <c r="B126">
        <v>0.295568</v>
      </c>
      <c r="C126">
        <v>1156</v>
      </c>
      <c r="D126">
        <v>342</v>
      </c>
      <c r="E126">
        <v>985</v>
      </c>
      <c r="F126">
        <v>2954</v>
      </c>
      <c r="G126">
        <v>2.56</v>
      </c>
      <c r="H126">
        <v>111</v>
      </c>
      <c r="I126">
        <v>103</v>
      </c>
      <c r="J126">
        <v>0.92869999999999997</v>
      </c>
      <c r="K126">
        <v>324</v>
      </c>
      <c r="L126">
        <v>2.9247000000000001</v>
      </c>
      <c r="M126">
        <v>29.6</v>
      </c>
    </row>
    <row r="127" spans="1:13">
      <c r="A127">
        <v>96</v>
      </c>
      <c r="B127">
        <v>0.31239899999999998</v>
      </c>
      <c r="C127">
        <v>814</v>
      </c>
      <c r="D127">
        <v>254</v>
      </c>
      <c r="E127">
        <v>687</v>
      </c>
      <c r="F127">
        <v>1969</v>
      </c>
      <c r="G127">
        <v>2.42</v>
      </c>
      <c r="H127">
        <v>76</v>
      </c>
      <c r="I127">
        <v>71</v>
      </c>
      <c r="J127">
        <v>0.93169999999999997</v>
      </c>
      <c r="K127">
        <v>213</v>
      </c>
      <c r="L127">
        <v>2.8006000000000002</v>
      </c>
      <c r="M127">
        <v>28.11</v>
      </c>
    </row>
    <row r="128" spans="1:13">
      <c r="A128">
        <v>97</v>
      </c>
      <c r="B128">
        <v>0.32946500000000001</v>
      </c>
      <c r="C128">
        <v>560</v>
      </c>
      <c r="D128">
        <v>184</v>
      </c>
      <c r="E128">
        <v>468</v>
      </c>
      <c r="F128">
        <v>1282</v>
      </c>
      <c r="G128">
        <v>2.29</v>
      </c>
      <c r="H128">
        <v>51</v>
      </c>
      <c r="I128">
        <v>48</v>
      </c>
      <c r="J128">
        <v>0.9345</v>
      </c>
      <c r="K128">
        <v>137</v>
      </c>
      <c r="L128">
        <v>2.6842000000000001</v>
      </c>
      <c r="M128">
        <v>26.71</v>
      </c>
    </row>
    <row r="129" spans="1:13">
      <c r="A129">
        <v>98</v>
      </c>
      <c r="B129">
        <v>0.34670099999999998</v>
      </c>
      <c r="C129">
        <v>375</v>
      </c>
      <c r="D129">
        <v>130</v>
      </c>
      <c r="E129">
        <v>310</v>
      </c>
      <c r="F129">
        <v>814</v>
      </c>
      <c r="G129">
        <v>2.17</v>
      </c>
      <c r="H129">
        <v>33</v>
      </c>
      <c r="I129">
        <v>31</v>
      </c>
      <c r="J129">
        <v>0.93720000000000003</v>
      </c>
      <c r="K129">
        <v>86</v>
      </c>
      <c r="L129">
        <v>2.5745</v>
      </c>
      <c r="M129">
        <v>25.39</v>
      </c>
    </row>
    <row r="130" spans="1:13">
      <c r="A130">
        <v>99</v>
      </c>
      <c r="B130">
        <v>0.36403600000000003</v>
      </c>
      <c r="C130">
        <v>245</v>
      </c>
      <c r="D130">
        <v>89</v>
      </c>
      <c r="E130">
        <v>201</v>
      </c>
      <c r="F130">
        <v>504</v>
      </c>
      <c r="G130">
        <v>2.06</v>
      </c>
      <c r="H130">
        <v>21</v>
      </c>
      <c r="I130">
        <v>20</v>
      </c>
      <c r="J130">
        <v>0.93969999999999998</v>
      </c>
      <c r="K130">
        <v>53</v>
      </c>
      <c r="L130">
        <v>2.4702999999999999</v>
      </c>
      <c r="M130">
        <v>24.14</v>
      </c>
    </row>
    <row r="132" spans="1:13">
      <c r="A132">
        <v>100</v>
      </c>
      <c r="B132">
        <v>0.38223800000000002</v>
      </c>
      <c r="C132">
        <v>156</v>
      </c>
      <c r="D132">
        <v>60</v>
      </c>
      <c r="E132">
        <v>126</v>
      </c>
      <c r="F132">
        <v>303</v>
      </c>
      <c r="G132">
        <v>1.95</v>
      </c>
      <c r="H132">
        <v>13</v>
      </c>
      <c r="I132">
        <v>12</v>
      </c>
      <c r="J132">
        <v>0.94220000000000004</v>
      </c>
      <c r="K132">
        <v>31</v>
      </c>
      <c r="L132">
        <v>2.3696999999999999</v>
      </c>
      <c r="M132">
        <v>22.94</v>
      </c>
    </row>
    <row r="133" spans="1:13">
      <c r="A133">
        <v>101</v>
      </c>
      <c r="B133">
        <v>0.40134999999999998</v>
      </c>
      <c r="C133">
        <v>96</v>
      </c>
      <c r="D133">
        <v>39</v>
      </c>
      <c r="E133">
        <v>77</v>
      </c>
      <c r="F133">
        <v>177</v>
      </c>
      <c r="G133">
        <v>1.84</v>
      </c>
      <c r="H133">
        <v>8</v>
      </c>
      <c r="I133">
        <v>8</v>
      </c>
      <c r="J133">
        <v>0.9446</v>
      </c>
      <c r="K133">
        <v>18</v>
      </c>
      <c r="L133">
        <v>2.2726999999999999</v>
      </c>
      <c r="M133">
        <v>21.77</v>
      </c>
    </row>
    <row r="134" spans="1:13">
      <c r="A134">
        <v>102</v>
      </c>
      <c r="B134">
        <v>0.42141699999999999</v>
      </c>
      <c r="C134">
        <v>58</v>
      </c>
      <c r="D134">
        <v>24</v>
      </c>
      <c r="E134">
        <v>46</v>
      </c>
      <c r="F134">
        <v>100</v>
      </c>
      <c r="G134">
        <v>1.74</v>
      </c>
      <c r="H134">
        <v>5</v>
      </c>
      <c r="I134">
        <v>4</v>
      </c>
      <c r="J134">
        <v>0.94689999999999996</v>
      </c>
      <c r="K134">
        <v>10</v>
      </c>
      <c r="L134">
        <v>2.1791</v>
      </c>
      <c r="M134">
        <v>20.65</v>
      </c>
    </row>
    <row r="135" spans="1:13">
      <c r="A135">
        <v>103</v>
      </c>
      <c r="B135">
        <v>0.44248799999999999</v>
      </c>
      <c r="C135">
        <v>33</v>
      </c>
      <c r="D135">
        <v>15</v>
      </c>
      <c r="E135">
        <v>26</v>
      </c>
      <c r="F135">
        <v>55</v>
      </c>
      <c r="G135">
        <v>1.64</v>
      </c>
      <c r="H135">
        <v>3</v>
      </c>
      <c r="I135">
        <v>2</v>
      </c>
      <c r="J135">
        <v>0.94910000000000005</v>
      </c>
      <c r="K135">
        <v>5</v>
      </c>
      <c r="L135">
        <v>2.0888</v>
      </c>
      <c r="M135">
        <v>19.57</v>
      </c>
    </row>
    <row r="136" spans="1:13">
      <c r="A136">
        <v>104</v>
      </c>
      <c r="B136">
        <v>0.464613</v>
      </c>
      <c r="C136">
        <v>19</v>
      </c>
      <c r="D136">
        <v>9</v>
      </c>
      <c r="E136">
        <v>14</v>
      </c>
      <c r="F136">
        <v>29</v>
      </c>
      <c r="G136">
        <v>1.55</v>
      </c>
      <c r="H136">
        <v>1</v>
      </c>
      <c r="I136">
        <v>1</v>
      </c>
      <c r="J136">
        <v>0.95120000000000005</v>
      </c>
      <c r="K136">
        <v>3</v>
      </c>
      <c r="L136">
        <v>2.0019</v>
      </c>
      <c r="M136">
        <v>18.52</v>
      </c>
    </row>
    <row r="138" spans="1:13">
      <c r="A138">
        <v>105</v>
      </c>
      <c r="B138">
        <v>0.48784300000000003</v>
      </c>
      <c r="C138">
        <v>10</v>
      </c>
      <c r="D138">
        <v>5</v>
      </c>
      <c r="E138">
        <v>8</v>
      </c>
      <c r="F138">
        <v>15</v>
      </c>
      <c r="G138">
        <v>1.46</v>
      </c>
      <c r="H138">
        <v>1</v>
      </c>
      <c r="I138">
        <v>1</v>
      </c>
      <c r="J138">
        <v>0.95320000000000005</v>
      </c>
      <c r="K138">
        <v>1</v>
      </c>
      <c r="L138">
        <v>1.9180999999999999</v>
      </c>
      <c r="M138">
        <v>17.52</v>
      </c>
    </row>
    <row r="139" spans="1:13">
      <c r="A139">
        <v>106</v>
      </c>
      <c r="B139">
        <v>0.51223600000000002</v>
      </c>
      <c r="C139">
        <v>5</v>
      </c>
      <c r="D139">
        <v>3</v>
      </c>
      <c r="E139">
        <v>4</v>
      </c>
      <c r="F139">
        <v>7</v>
      </c>
      <c r="G139">
        <v>1.37</v>
      </c>
      <c r="H139">
        <v>0</v>
      </c>
      <c r="I139">
        <v>0</v>
      </c>
      <c r="J139">
        <v>0.95520000000000005</v>
      </c>
      <c r="K139">
        <v>1</v>
      </c>
      <c r="L139">
        <v>1.8373999999999999</v>
      </c>
      <c r="M139">
        <v>16.55</v>
      </c>
    </row>
    <row r="140" spans="1:13">
      <c r="A140">
        <v>107</v>
      </c>
      <c r="B140">
        <v>0.53784699999999996</v>
      </c>
      <c r="C140">
        <v>2</v>
      </c>
      <c r="D140">
        <v>1</v>
      </c>
      <c r="E140">
        <v>2</v>
      </c>
      <c r="F140">
        <v>3</v>
      </c>
      <c r="G140">
        <v>1.29</v>
      </c>
      <c r="H140">
        <v>0</v>
      </c>
      <c r="I140">
        <v>0</v>
      </c>
      <c r="J140">
        <v>0.95709999999999995</v>
      </c>
      <c r="K140">
        <v>0</v>
      </c>
      <c r="L140">
        <v>1.7597</v>
      </c>
      <c r="M140">
        <v>15.62</v>
      </c>
    </row>
    <row r="141" spans="1:13">
      <c r="A141">
        <v>108</v>
      </c>
      <c r="B141">
        <v>0.56474000000000002</v>
      </c>
      <c r="C141">
        <v>1</v>
      </c>
      <c r="D141">
        <v>1</v>
      </c>
      <c r="E141">
        <v>1</v>
      </c>
      <c r="F141">
        <v>1</v>
      </c>
      <c r="G141">
        <v>1.21</v>
      </c>
      <c r="H141">
        <v>0</v>
      </c>
      <c r="I141">
        <v>0</v>
      </c>
      <c r="J141">
        <v>0.95889999999999997</v>
      </c>
      <c r="K141">
        <v>0</v>
      </c>
      <c r="L141">
        <v>1.6850000000000001</v>
      </c>
      <c r="M141">
        <v>14.72</v>
      </c>
    </row>
    <row r="142" spans="1:13">
      <c r="A142">
        <v>109</v>
      </c>
      <c r="B142">
        <v>0.59297699999999998</v>
      </c>
      <c r="C142">
        <v>1</v>
      </c>
      <c r="D142">
        <v>0</v>
      </c>
      <c r="E142">
        <v>0</v>
      </c>
      <c r="F142">
        <v>1</v>
      </c>
      <c r="G142">
        <v>1.1399999999999999</v>
      </c>
      <c r="H142">
        <v>0</v>
      </c>
      <c r="I142">
        <v>0</v>
      </c>
      <c r="J142">
        <v>0.9607</v>
      </c>
      <c r="K142">
        <v>0</v>
      </c>
      <c r="L142">
        <v>1.6131</v>
      </c>
      <c r="M142">
        <v>13.86</v>
      </c>
    </row>
    <row r="144" spans="1:13">
      <c r="A144">
        <v>110</v>
      </c>
      <c r="B144">
        <v>0.62262600000000001</v>
      </c>
      <c r="C144">
        <v>0</v>
      </c>
      <c r="D144">
        <v>0</v>
      </c>
      <c r="E144">
        <v>0</v>
      </c>
      <c r="F144">
        <v>0</v>
      </c>
      <c r="G144">
        <v>1.06</v>
      </c>
      <c r="H144">
        <v>0</v>
      </c>
      <c r="I144">
        <v>0</v>
      </c>
      <c r="J144">
        <v>0.96230000000000004</v>
      </c>
      <c r="K144">
        <v>0</v>
      </c>
      <c r="L144">
        <v>1.544</v>
      </c>
      <c r="M144">
        <v>13.03</v>
      </c>
    </row>
    <row r="145" spans="1:18">
      <c r="A145">
        <v>111</v>
      </c>
      <c r="B145">
        <v>0.65375700000000003</v>
      </c>
      <c r="C145">
        <v>0</v>
      </c>
      <c r="D145">
        <v>0</v>
      </c>
      <c r="E145">
        <v>0</v>
      </c>
      <c r="F145">
        <v>0</v>
      </c>
      <c r="G145">
        <v>0.99</v>
      </c>
      <c r="H145">
        <v>0</v>
      </c>
      <c r="I145">
        <v>0</v>
      </c>
      <c r="J145">
        <v>0.96399999999999997</v>
      </c>
      <c r="K145">
        <v>0</v>
      </c>
      <c r="L145">
        <v>1.4775</v>
      </c>
      <c r="M145">
        <v>12.23</v>
      </c>
    </row>
    <row r="146" spans="1:18">
      <c r="A146">
        <v>112</v>
      </c>
      <c r="B146">
        <v>0.68644499999999997</v>
      </c>
      <c r="C146">
        <v>0</v>
      </c>
      <c r="D146">
        <v>0</v>
      </c>
      <c r="E146">
        <v>0</v>
      </c>
      <c r="F146">
        <v>0</v>
      </c>
      <c r="G146">
        <v>0.93</v>
      </c>
      <c r="H146">
        <v>0</v>
      </c>
      <c r="I146">
        <v>0</v>
      </c>
      <c r="J146">
        <v>0.96550000000000002</v>
      </c>
      <c r="K146">
        <v>0</v>
      </c>
      <c r="L146">
        <v>1.4137</v>
      </c>
      <c r="M146">
        <v>11.46</v>
      </c>
    </row>
    <row r="147" spans="1:18">
      <c r="A147">
        <v>113</v>
      </c>
      <c r="B147">
        <v>0.72076700000000005</v>
      </c>
      <c r="C147">
        <v>0</v>
      </c>
      <c r="D147">
        <v>0</v>
      </c>
      <c r="E147">
        <v>0</v>
      </c>
      <c r="F147">
        <v>0</v>
      </c>
      <c r="G147">
        <v>0.86</v>
      </c>
      <c r="H147">
        <v>0</v>
      </c>
      <c r="I147">
        <v>0</v>
      </c>
      <c r="J147">
        <v>0.96699999999999997</v>
      </c>
      <c r="K147">
        <v>0</v>
      </c>
      <c r="L147">
        <v>1.3524</v>
      </c>
      <c r="M147">
        <v>10.73</v>
      </c>
    </row>
    <row r="148" spans="1:18">
      <c r="A148">
        <v>114</v>
      </c>
      <c r="B148">
        <v>0.75680499999999995</v>
      </c>
      <c r="C148">
        <v>0</v>
      </c>
      <c r="D148">
        <v>0</v>
      </c>
      <c r="E148">
        <v>0</v>
      </c>
      <c r="F148">
        <v>0</v>
      </c>
      <c r="G148">
        <v>0.8</v>
      </c>
      <c r="H148">
        <v>0</v>
      </c>
      <c r="I148">
        <v>0</v>
      </c>
      <c r="J148">
        <v>0.96850000000000003</v>
      </c>
      <c r="K148">
        <v>0</v>
      </c>
      <c r="L148">
        <v>1.2935000000000001</v>
      </c>
      <c r="M148">
        <v>10.02</v>
      </c>
    </row>
    <row r="150" spans="1:18">
      <c r="A150">
        <v>115</v>
      </c>
      <c r="B150">
        <v>0.79464599999999996</v>
      </c>
      <c r="C150">
        <v>0</v>
      </c>
      <c r="D150">
        <v>0</v>
      </c>
      <c r="E150">
        <v>0</v>
      </c>
      <c r="F150">
        <v>0</v>
      </c>
      <c r="G150">
        <v>0.74</v>
      </c>
      <c r="H150">
        <v>0</v>
      </c>
      <c r="I150">
        <v>0</v>
      </c>
      <c r="J150">
        <v>0.9698</v>
      </c>
      <c r="K150">
        <v>0</v>
      </c>
      <c r="L150">
        <v>1.2369000000000001</v>
      </c>
      <c r="M150">
        <v>9.34</v>
      </c>
    </row>
    <row r="151" spans="1:18">
      <c r="A151">
        <v>116</v>
      </c>
      <c r="B151">
        <v>0.83437799999999995</v>
      </c>
      <c r="C151">
        <v>0</v>
      </c>
      <c r="D151">
        <v>0</v>
      </c>
      <c r="E151">
        <v>0</v>
      </c>
      <c r="F151">
        <v>0</v>
      </c>
      <c r="G151">
        <v>0.69</v>
      </c>
      <c r="H151">
        <v>0</v>
      </c>
      <c r="I151">
        <v>0</v>
      </c>
      <c r="J151">
        <v>0.97119999999999995</v>
      </c>
      <c r="K151">
        <v>0</v>
      </c>
      <c r="L151">
        <v>1.1827000000000001</v>
      </c>
      <c r="M151">
        <v>8.69</v>
      </c>
    </row>
    <row r="152" spans="1:18">
      <c r="A152">
        <v>117</v>
      </c>
      <c r="B152">
        <v>0.87609700000000001</v>
      </c>
      <c r="C152">
        <v>0</v>
      </c>
      <c r="D152">
        <v>0</v>
      </c>
      <c r="E152">
        <v>0</v>
      </c>
      <c r="F152">
        <v>0</v>
      </c>
      <c r="G152">
        <v>0.63</v>
      </c>
      <c r="H152">
        <v>0</v>
      </c>
      <c r="I152">
        <v>0</v>
      </c>
      <c r="J152">
        <v>0.97240000000000004</v>
      </c>
      <c r="K152">
        <v>0</v>
      </c>
      <c r="L152">
        <v>1.1306</v>
      </c>
      <c r="M152">
        <v>8.07</v>
      </c>
    </row>
    <row r="153" spans="1:18">
      <c r="A153">
        <v>118</v>
      </c>
      <c r="B153">
        <v>0.919902</v>
      </c>
      <c r="C153">
        <v>0</v>
      </c>
      <c r="D153">
        <v>0</v>
      </c>
      <c r="E153">
        <v>0</v>
      </c>
      <c r="F153">
        <v>0</v>
      </c>
      <c r="G153">
        <v>0.57999999999999996</v>
      </c>
      <c r="H153">
        <v>0</v>
      </c>
      <c r="I153">
        <v>0</v>
      </c>
      <c r="J153">
        <v>0.97360000000000002</v>
      </c>
      <c r="K153">
        <v>0</v>
      </c>
      <c r="L153">
        <v>1.0807</v>
      </c>
      <c r="M153">
        <v>7.47</v>
      </c>
    </row>
    <row r="154" spans="1:18">
      <c r="A154">
        <v>119</v>
      </c>
      <c r="B154">
        <v>0.96589700000000001</v>
      </c>
      <c r="C154">
        <v>0</v>
      </c>
      <c r="D154">
        <v>0</v>
      </c>
      <c r="E154">
        <v>0</v>
      </c>
      <c r="F154">
        <v>0</v>
      </c>
      <c r="G154">
        <v>0.53</v>
      </c>
      <c r="H154">
        <v>0</v>
      </c>
      <c r="I154">
        <v>0</v>
      </c>
      <c r="J154">
        <v>0.9748</v>
      </c>
      <c r="K154">
        <v>0</v>
      </c>
      <c r="L154">
        <v>1.0333000000000001</v>
      </c>
      <c r="M154">
        <v>6.9</v>
      </c>
    </row>
    <row r="155" spans="1:18">
      <c r="A155" t="s">
        <v>23</v>
      </c>
    </row>
    <row r="156" spans="1:18">
      <c r="A156" t="s">
        <v>24</v>
      </c>
      <c r="B156" t="s">
        <v>25</v>
      </c>
      <c r="C156" t="s">
        <v>26</v>
      </c>
      <c r="D156" t="s">
        <v>27</v>
      </c>
      <c r="E156" t="s">
        <v>28</v>
      </c>
      <c r="F156" t="s">
        <v>29</v>
      </c>
      <c r="G156" t="s">
        <v>30</v>
      </c>
      <c r="H156" t="s">
        <v>28</v>
      </c>
      <c r="I156" t="s">
        <v>31</v>
      </c>
      <c r="J156">
        <v>2.5</v>
      </c>
      <c r="K156" t="s">
        <v>32</v>
      </c>
      <c r="L156" t="s">
        <v>33</v>
      </c>
      <c r="M156" t="s">
        <v>34</v>
      </c>
      <c r="N156" t="s">
        <v>63</v>
      </c>
      <c r="O156" t="s">
        <v>36</v>
      </c>
      <c r="P156" t="s">
        <v>37</v>
      </c>
      <c r="Q156" t="s">
        <v>38</v>
      </c>
      <c r="R156">
        <v>1960</v>
      </c>
    </row>
    <row r="157" spans="1:18">
      <c r="A157" t="s">
        <v>39</v>
      </c>
      <c r="B157" t="s">
        <v>40</v>
      </c>
      <c r="C157" t="s">
        <v>41</v>
      </c>
      <c r="D157" t="s">
        <v>42</v>
      </c>
      <c r="E157">
        <v>2</v>
      </c>
      <c r="F157" t="s">
        <v>43</v>
      </c>
      <c r="G157" t="s">
        <v>44</v>
      </c>
      <c r="H157" t="s">
        <v>45</v>
      </c>
      <c r="I157" t="s">
        <v>36</v>
      </c>
      <c r="J157" t="s">
        <v>41</v>
      </c>
      <c r="K157">
        <v>2019</v>
      </c>
      <c r="L157" t="s">
        <v>46</v>
      </c>
      <c r="M157" t="s">
        <v>47</v>
      </c>
    </row>
    <row r="158" spans="1:18">
      <c r="A158" t="s">
        <v>23</v>
      </c>
    </row>
    <row r="159" spans="1:18">
      <c r="B159" t="s">
        <v>48</v>
      </c>
      <c r="C159" t="s">
        <v>49</v>
      </c>
      <c r="D159" t="s">
        <v>49</v>
      </c>
      <c r="E159">
        <v>-12</v>
      </c>
    </row>
    <row r="160" spans="1:18">
      <c r="B160" t="s">
        <v>50</v>
      </c>
      <c r="C160" t="s">
        <v>51</v>
      </c>
      <c r="D160" t="s">
        <v>52</v>
      </c>
      <c r="E160" t="s">
        <v>53</v>
      </c>
      <c r="F160" t="s">
        <v>54</v>
      </c>
      <c r="G160" t="s">
        <v>55</v>
      </c>
      <c r="H160" t="s">
        <v>56</v>
      </c>
      <c r="I160" t="s">
        <v>57</v>
      </c>
      <c r="J160" t="s">
        <v>58</v>
      </c>
      <c r="K160" t="s">
        <v>59</v>
      </c>
      <c r="L160" t="s">
        <v>60</v>
      </c>
      <c r="M160" t="s">
        <v>61</v>
      </c>
      <c r="N160" t="s">
        <v>62</v>
      </c>
    </row>
    <row r="161" spans="1:13">
      <c r="A161" t="s">
        <v>23</v>
      </c>
    </row>
    <row r="162" spans="1:13">
      <c r="A162">
        <v>0</v>
      </c>
      <c r="B162">
        <v>2.2619E-2</v>
      </c>
      <c r="C162">
        <v>100000</v>
      </c>
      <c r="D162">
        <v>2262</v>
      </c>
      <c r="E162">
        <v>98000</v>
      </c>
      <c r="F162">
        <v>7324331</v>
      </c>
      <c r="G162">
        <v>73.239999999999995</v>
      </c>
      <c r="H162">
        <v>100000</v>
      </c>
      <c r="I162">
        <v>18772</v>
      </c>
      <c r="J162">
        <v>0.18770000000000001</v>
      </c>
      <c r="K162">
        <v>3330354</v>
      </c>
      <c r="L162">
        <v>33.3035</v>
      </c>
      <c r="M162">
        <v>394.14</v>
      </c>
    </row>
    <row r="163" spans="1:13">
      <c r="A163">
        <v>1</v>
      </c>
      <c r="B163">
        <v>1.639E-3</v>
      </c>
      <c r="C163">
        <v>97738</v>
      </c>
      <c r="D163">
        <v>160</v>
      </c>
      <c r="E163">
        <v>97658</v>
      </c>
      <c r="F163">
        <v>7226331</v>
      </c>
      <c r="G163">
        <v>73.94</v>
      </c>
      <c r="H163">
        <v>95354</v>
      </c>
      <c r="I163">
        <v>16565</v>
      </c>
      <c r="J163">
        <v>0.17369999999999999</v>
      </c>
      <c r="K163">
        <v>3230354</v>
      </c>
      <c r="L163">
        <v>33.877400000000002</v>
      </c>
      <c r="M163">
        <v>401.03</v>
      </c>
    </row>
    <row r="164" spans="1:13">
      <c r="A164">
        <v>2</v>
      </c>
      <c r="B164">
        <v>9.41E-4</v>
      </c>
      <c r="C164">
        <v>97578</v>
      </c>
      <c r="D164">
        <v>92</v>
      </c>
      <c r="E164">
        <v>97532</v>
      </c>
      <c r="F164">
        <v>7128673</v>
      </c>
      <c r="G164">
        <v>73.06</v>
      </c>
      <c r="H164">
        <v>92876</v>
      </c>
      <c r="I164">
        <v>16413</v>
      </c>
      <c r="J164">
        <v>0.1767</v>
      </c>
      <c r="K164">
        <v>3135000</v>
      </c>
      <c r="L164">
        <v>33.7547</v>
      </c>
      <c r="M164">
        <v>399.56</v>
      </c>
    </row>
    <row r="165" spans="1:13">
      <c r="A165">
        <v>3</v>
      </c>
      <c r="B165">
        <v>7.2800000000000002E-4</v>
      </c>
      <c r="C165">
        <v>97486</v>
      </c>
      <c r="D165">
        <v>71</v>
      </c>
      <c r="E165">
        <v>97451</v>
      </c>
      <c r="F165">
        <v>7031141</v>
      </c>
      <c r="G165">
        <v>72.12</v>
      </c>
      <c r="H165">
        <v>90525</v>
      </c>
      <c r="I165">
        <v>16327</v>
      </c>
      <c r="J165">
        <v>0.1804</v>
      </c>
      <c r="K165">
        <v>3042124</v>
      </c>
      <c r="L165">
        <v>33.605200000000004</v>
      </c>
      <c r="M165">
        <v>397.76</v>
      </c>
    </row>
    <row r="166" spans="1:13">
      <c r="A166">
        <v>4</v>
      </c>
      <c r="B166">
        <v>6.0999999999999997E-4</v>
      </c>
      <c r="C166">
        <v>97415</v>
      </c>
      <c r="D166">
        <v>59</v>
      </c>
      <c r="E166">
        <v>97385</v>
      </c>
      <c r="F166">
        <v>6933691</v>
      </c>
      <c r="G166">
        <v>71.180000000000007</v>
      </c>
      <c r="H166">
        <v>88253</v>
      </c>
      <c r="I166">
        <v>16263</v>
      </c>
      <c r="J166">
        <v>0.18429999999999999</v>
      </c>
      <c r="K166">
        <v>2951598</v>
      </c>
      <c r="L166">
        <v>33.444600000000001</v>
      </c>
      <c r="M166">
        <v>395.84</v>
      </c>
    </row>
    <row r="168" spans="1:13">
      <c r="A168">
        <v>5</v>
      </c>
      <c r="B168">
        <v>5.22E-4</v>
      </c>
      <c r="C168">
        <v>97356</v>
      </c>
      <c r="D168">
        <v>51</v>
      </c>
      <c r="E168">
        <v>97330</v>
      </c>
      <c r="F168">
        <v>6836305</v>
      </c>
      <c r="G168">
        <v>70.22</v>
      </c>
      <c r="H168">
        <v>86048</v>
      </c>
      <c r="I168">
        <v>16211</v>
      </c>
      <c r="J168">
        <v>0.18840000000000001</v>
      </c>
      <c r="K168">
        <v>2863345</v>
      </c>
      <c r="L168">
        <v>33.276000000000003</v>
      </c>
      <c r="M168">
        <v>393.81</v>
      </c>
    </row>
    <row r="169" spans="1:13">
      <c r="A169">
        <v>6</v>
      </c>
      <c r="B169">
        <v>4.5300000000000001E-4</v>
      </c>
      <c r="C169">
        <v>97305</v>
      </c>
      <c r="D169">
        <v>44</v>
      </c>
      <c r="E169">
        <v>97283</v>
      </c>
      <c r="F169">
        <v>6738975</v>
      </c>
      <c r="G169">
        <v>69.260000000000005</v>
      </c>
      <c r="H169">
        <v>83906</v>
      </c>
      <c r="I169">
        <v>16167</v>
      </c>
      <c r="J169">
        <v>0.19270000000000001</v>
      </c>
      <c r="K169">
        <v>2777297</v>
      </c>
      <c r="L169">
        <v>33.100200000000001</v>
      </c>
      <c r="M169">
        <v>391.7</v>
      </c>
    </row>
    <row r="170" spans="1:13">
      <c r="A170">
        <v>7</v>
      </c>
      <c r="B170">
        <v>3.9800000000000002E-4</v>
      </c>
      <c r="C170">
        <v>97261</v>
      </c>
      <c r="D170">
        <v>39</v>
      </c>
      <c r="E170">
        <v>97241</v>
      </c>
      <c r="F170">
        <v>6641692</v>
      </c>
      <c r="G170">
        <v>68.290000000000006</v>
      </c>
      <c r="H170">
        <v>81822</v>
      </c>
      <c r="I170">
        <v>16130</v>
      </c>
      <c r="J170">
        <v>0.1971</v>
      </c>
      <c r="K170">
        <v>2693391</v>
      </c>
      <c r="L170">
        <v>32.9176</v>
      </c>
      <c r="M170">
        <v>389.51</v>
      </c>
    </row>
    <row r="171" spans="1:13">
      <c r="A171">
        <v>8</v>
      </c>
      <c r="B171">
        <v>3.5500000000000001E-4</v>
      </c>
      <c r="C171">
        <v>97222</v>
      </c>
      <c r="D171">
        <v>34</v>
      </c>
      <c r="E171">
        <v>97205</v>
      </c>
      <c r="F171">
        <v>6544451</v>
      </c>
      <c r="G171">
        <v>67.31</v>
      </c>
      <c r="H171">
        <v>79795</v>
      </c>
      <c r="I171">
        <v>16098</v>
      </c>
      <c r="J171">
        <v>0.20169999999999999</v>
      </c>
      <c r="K171">
        <v>2611569</v>
      </c>
      <c r="L171">
        <v>32.7286</v>
      </c>
      <c r="M171">
        <v>387.24</v>
      </c>
    </row>
    <row r="172" spans="1:13">
      <c r="A172">
        <v>9</v>
      </c>
      <c r="B172">
        <v>3.2200000000000002E-4</v>
      </c>
      <c r="C172">
        <v>97188</v>
      </c>
      <c r="D172">
        <v>31</v>
      </c>
      <c r="E172">
        <v>97172</v>
      </c>
      <c r="F172">
        <v>6447246</v>
      </c>
      <c r="G172">
        <v>66.34</v>
      </c>
      <c r="H172">
        <v>77821</v>
      </c>
      <c r="I172">
        <v>16070</v>
      </c>
      <c r="J172">
        <v>0.20649999999999999</v>
      </c>
      <c r="K172">
        <v>2531774</v>
      </c>
      <c r="L172">
        <v>32.533299999999997</v>
      </c>
      <c r="M172">
        <v>384.9</v>
      </c>
    </row>
    <row r="174" spans="1:13">
      <c r="A174">
        <v>10</v>
      </c>
      <c r="B174">
        <v>3.01E-4</v>
      </c>
      <c r="C174">
        <v>97156</v>
      </c>
      <c r="D174">
        <v>29</v>
      </c>
      <c r="E174">
        <v>97142</v>
      </c>
      <c r="F174">
        <v>6350074</v>
      </c>
      <c r="G174">
        <v>65.36</v>
      </c>
      <c r="H174">
        <v>75898</v>
      </c>
      <c r="I174">
        <v>16046</v>
      </c>
      <c r="J174">
        <v>0.2114</v>
      </c>
      <c r="K174">
        <v>2453953</v>
      </c>
      <c r="L174">
        <v>32.332099999999997</v>
      </c>
      <c r="M174">
        <v>382.49</v>
      </c>
    </row>
    <row r="175" spans="1:13">
      <c r="A175">
        <v>11</v>
      </c>
      <c r="B175">
        <v>2.9500000000000001E-4</v>
      </c>
      <c r="C175">
        <v>97127</v>
      </c>
      <c r="D175">
        <v>29</v>
      </c>
      <c r="E175">
        <v>97113</v>
      </c>
      <c r="F175">
        <v>6252932</v>
      </c>
      <c r="G175">
        <v>64.38</v>
      </c>
      <c r="H175">
        <v>74025</v>
      </c>
      <c r="I175">
        <v>16024</v>
      </c>
      <c r="J175">
        <v>0.2165</v>
      </c>
      <c r="K175">
        <v>2378055</v>
      </c>
      <c r="L175">
        <v>32.125100000000003</v>
      </c>
      <c r="M175">
        <v>380</v>
      </c>
    </row>
    <row r="176" spans="1:13">
      <c r="A176">
        <v>12</v>
      </c>
      <c r="B176">
        <v>3.0699999999999998E-4</v>
      </c>
      <c r="C176">
        <v>97098</v>
      </c>
      <c r="D176">
        <v>30</v>
      </c>
      <c r="E176">
        <v>97084</v>
      </c>
      <c r="F176">
        <v>6155819</v>
      </c>
      <c r="G176">
        <v>63.4</v>
      </c>
      <c r="H176">
        <v>72198</v>
      </c>
      <c r="I176">
        <v>16002</v>
      </c>
      <c r="J176">
        <v>0.22159999999999999</v>
      </c>
      <c r="K176">
        <v>2304030</v>
      </c>
      <c r="L176">
        <v>31.912600000000001</v>
      </c>
      <c r="M176">
        <v>377.45</v>
      </c>
    </row>
    <row r="177" spans="1:13">
      <c r="A177">
        <v>13</v>
      </c>
      <c r="B177">
        <v>3.3799999999999998E-4</v>
      </c>
      <c r="C177">
        <v>97069</v>
      </c>
      <c r="D177">
        <v>33</v>
      </c>
      <c r="E177">
        <v>97052</v>
      </c>
      <c r="F177">
        <v>6058736</v>
      </c>
      <c r="G177">
        <v>62.42</v>
      </c>
      <c r="H177">
        <v>70416</v>
      </c>
      <c r="I177">
        <v>15981</v>
      </c>
      <c r="J177">
        <v>0.22689999999999999</v>
      </c>
      <c r="K177">
        <v>2231832</v>
      </c>
      <c r="L177">
        <v>31.6951</v>
      </c>
      <c r="M177">
        <v>374.84</v>
      </c>
    </row>
    <row r="178" spans="1:13">
      <c r="A178">
        <v>14</v>
      </c>
      <c r="B178">
        <v>3.8400000000000001E-4</v>
      </c>
      <c r="C178">
        <v>97036</v>
      </c>
      <c r="D178">
        <v>37</v>
      </c>
      <c r="E178">
        <v>97017</v>
      </c>
      <c r="F178">
        <v>5961684</v>
      </c>
      <c r="G178">
        <v>61.44</v>
      </c>
      <c r="H178">
        <v>68675</v>
      </c>
      <c r="I178">
        <v>15957</v>
      </c>
      <c r="J178">
        <v>0.2324</v>
      </c>
      <c r="K178">
        <v>2161416</v>
      </c>
      <c r="L178">
        <v>31.473199999999999</v>
      </c>
      <c r="M178">
        <v>372.18</v>
      </c>
    </row>
    <row r="180" spans="1:13">
      <c r="A180">
        <v>15</v>
      </c>
      <c r="B180">
        <v>4.4200000000000001E-4</v>
      </c>
      <c r="C180">
        <v>96999</v>
      </c>
      <c r="D180">
        <v>43</v>
      </c>
      <c r="E180">
        <v>96977</v>
      </c>
      <c r="F180">
        <v>5864666</v>
      </c>
      <c r="G180">
        <v>60.46</v>
      </c>
      <c r="H180">
        <v>66974</v>
      </c>
      <c r="I180">
        <v>15932</v>
      </c>
      <c r="J180">
        <v>0.2379</v>
      </c>
      <c r="K180">
        <v>2092741</v>
      </c>
      <c r="L180">
        <v>31.247</v>
      </c>
      <c r="M180">
        <v>369.46</v>
      </c>
    </row>
    <row r="181" spans="1:13">
      <c r="A181">
        <v>16</v>
      </c>
      <c r="B181">
        <v>5.0100000000000003E-4</v>
      </c>
      <c r="C181">
        <v>96956</v>
      </c>
      <c r="D181">
        <v>49</v>
      </c>
      <c r="E181">
        <v>96931</v>
      </c>
      <c r="F181">
        <v>5767689</v>
      </c>
      <c r="G181">
        <v>59.49</v>
      </c>
      <c r="H181">
        <v>65312</v>
      </c>
      <c r="I181">
        <v>15903</v>
      </c>
      <c r="J181">
        <v>0.24349999999999999</v>
      </c>
      <c r="K181">
        <v>2025767</v>
      </c>
      <c r="L181">
        <v>31.0169</v>
      </c>
      <c r="M181">
        <v>366.7</v>
      </c>
    </row>
    <row r="182" spans="1:13">
      <c r="A182">
        <v>17</v>
      </c>
      <c r="B182">
        <v>5.5099999999999995E-4</v>
      </c>
      <c r="C182">
        <v>96907</v>
      </c>
      <c r="D182">
        <v>53</v>
      </c>
      <c r="E182">
        <v>96880</v>
      </c>
      <c r="F182">
        <v>5670758</v>
      </c>
      <c r="G182">
        <v>58.52</v>
      </c>
      <c r="H182">
        <v>63687</v>
      </c>
      <c r="I182">
        <v>15871</v>
      </c>
      <c r="J182">
        <v>0.2492</v>
      </c>
      <c r="K182">
        <v>1960455</v>
      </c>
      <c r="L182">
        <v>30.782699999999998</v>
      </c>
      <c r="M182">
        <v>363.89</v>
      </c>
    </row>
    <row r="183" spans="1:13">
      <c r="A183">
        <v>18</v>
      </c>
      <c r="B183">
        <v>5.8600000000000004E-4</v>
      </c>
      <c r="C183">
        <v>96854</v>
      </c>
      <c r="D183">
        <v>57</v>
      </c>
      <c r="E183">
        <v>96825</v>
      </c>
      <c r="F183">
        <v>5573878</v>
      </c>
      <c r="G183">
        <v>57.55</v>
      </c>
      <c r="H183">
        <v>62099</v>
      </c>
      <c r="I183">
        <v>15837</v>
      </c>
      <c r="J183">
        <v>0.255</v>
      </c>
      <c r="K183">
        <v>1896769</v>
      </c>
      <c r="L183">
        <v>30.5441</v>
      </c>
      <c r="M183">
        <v>361.03</v>
      </c>
    </row>
    <row r="184" spans="1:13">
      <c r="A184">
        <v>19</v>
      </c>
      <c r="B184">
        <v>6.0899999999999995E-4</v>
      </c>
      <c r="C184">
        <v>96797</v>
      </c>
      <c r="D184">
        <v>59</v>
      </c>
      <c r="E184">
        <v>96767</v>
      </c>
      <c r="F184">
        <v>5477052</v>
      </c>
      <c r="G184">
        <v>56.58</v>
      </c>
      <c r="H184">
        <v>60549</v>
      </c>
      <c r="I184">
        <v>15801</v>
      </c>
      <c r="J184">
        <v>0.26100000000000001</v>
      </c>
      <c r="K184">
        <v>1834669</v>
      </c>
      <c r="L184">
        <v>30.3005</v>
      </c>
      <c r="M184">
        <v>358.11</v>
      </c>
    </row>
    <row r="186" spans="1:13">
      <c r="A186">
        <v>20</v>
      </c>
      <c r="B186">
        <v>6.3400000000000001E-4</v>
      </c>
      <c r="C186">
        <v>96738</v>
      </c>
      <c r="D186">
        <v>61</v>
      </c>
      <c r="E186">
        <v>96707</v>
      </c>
      <c r="F186">
        <v>5380285</v>
      </c>
      <c r="G186">
        <v>55.62</v>
      </c>
      <c r="H186">
        <v>59036</v>
      </c>
      <c r="I186">
        <v>15765</v>
      </c>
      <c r="J186">
        <v>0.26700000000000002</v>
      </c>
      <c r="K186">
        <v>1774120</v>
      </c>
      <c r="L186">
        <v>30.051300000000001</v>
      </c>
      <c r="M186">
        <v>355.12</v>
      </c>
    </row>
    <row r="187" spans="1:13">
      <c r="A187">
        <v>21</v>
      </c>
      <c r="B187">
        <v>6.6399999999999999E-4</v>
      </c>
      <c r="C187">
        <v>96677</v>
      </c>
      <c r="D187">
        <v>64</v>
      </c>
      <c r="E187">
        <v>96644</v>
      </c>
      <c r="F187">
        <v>5283578</v>
      </c>
      <c r="G187">
        <v>54.65</v>
      </c>
      <c r="H187">
        <v>57560</v>
      </c>
      <c r="I187">
        <v>15729</v>
      </c>
      <c r="J187">
        <v>0.27329999999999999</v>
      </c>
      <c r="K187">
        <v>1715084</v>
      </c>
      <c r="L187">
        <v>29.796500000000002</v>
      </c>
      <c r="M187">
        <v>352.06</v>
      </c>
    </row>
    <row r="188" spans="1:13">
      <c r="A188">
        <v>22</v>
      </c>
      <c r="B188">
        <v>6.9499999999999998E-4</v>
      </c>
      <c r="C188">
        <v>96612</v>
      </c>
      <c r="D188">
        <v>67</v>
      </c>
      <c r="E188">
        <v>96579</v>
      </c>
      <c r="F188">
        <v>5186933</v>
      </c>
      <c r="G188">
        <v>53.69</v>
      </c>
      <c r="H188">
        <v>56119</v>
      </c>
      <c r="I188">
        <v>15691</v>
      </c>
      <c r="J188">
        <v>0.27960000000000002</v>
      </c>
      <c r="K188">
        <v>1657524</v>
      </c>
      <c r="L188">
        <v>29.536000000000001</v>
      </c>
      <c r="M188">
        <v>348.93</v>
      </c>
    </row>
    <row r="189" spans="1:13">
      <c r="A189">
        <v>23</v>
      </c>
      <c r="B189">
        <v>7.2800000000000002E-4</v>
      </c>
      <c r="C189">
        <v>96545</v>
      </c>
      <c r="D189">
        <v>70</v>
      </c>
      <c r="E189">
        <v>96510</v>
      </c>
      <c r="F189">
        <v>5090354</v>
      </c>
      <c r="G189">
        <v>52.73</v>
      </c>
      <c r="H189">
        <v>54712</v>
      </c>
      <c r="I189">
        <v>15653</v>
      </c>
      <c r="J189">
        <v>0.28610000000000002</v>
      </c>
      <c r="K189">
        <v>1601405</v>
      </c>
      <c r="L189">
        <v>29.2698</v>
      </c>
      <c r="M189">
        <v>345.74</v>
      </c>
    </row>
    <row r="190" spans="1:13">
      <c r="A190">
        <v>24</v>
      </c>
      <c r="B190">
        <v>7.6300000000000001E-4</v>
      </c>
      <c r="C190">
        <v>96475</v>
      </c>
      <c r="D190">
        <v>74</v>
      </c>
      <c r="E190">
        <v>96438</v>
      </c>
      <c r="F190">
        <v>4993844</v>
      </c>
      <c r="G190">
        <v>51.76</v>
      </c>
      <c r="H190">
        <v>53339</v>
      </c>
      <c r="I190">
        <v>15614</v>
      </c>
      <c r="J190">
        <v>0.29270000000000002</v>
      </c>
      <c r="K190">
        <v>1546693</v>
      </c>
      <c r="L190">
        <v>28.997599999999998</v>
      </c>
      <c r="M190">
        <v>342.47</v>
      </c>
    </row>
    <row r="192" spans="1:13">
      <c r="A192">
        <v>25</v>
      </c>
      <c r="B192">
        <v>8.0099999999999995E-4</v>
      </c>
      <c r="C192">
        <v>96401</v>
      </c>
      <c r="D192">
        <v>77</v>
      </c>
      <c r="E192">
        <v>96363</v>
      </c>
      <c r="F192">
        <v>4897406</v>
      </c>
      <c r="G192">
        <v>50.8</v>
      </c>
      <c r="H192">
        <v>51998</v>
      </c>
      <c r="I192">
        <v>15575</v>
      </c>
      <c r="J192">
        <v>0.29949999999999999</v>
      </c>
      <c r="K192">
        <v>1493355</v>
      </c>
      <c r="L192">
        <v>28.7195</v>
      </c>
      <c r="M192">
        <v>339.13</v>
      </c>
    </row>
    <row r="193" spans="1:13">
      <c r="A193">
        <v>26</v>
      </c>
      <c r="B193">
        <v>8.43E-4</v>
      </c>
      <c r="C193">
        <v>96324</v>
      </c>
      <c r="D193">
        <v>81</v>
      </c>
      <c r="E193">
        <v>96284</v>
      </c>
      <c r="F193">
        <v>4801043</v>
      </c>
      <c r="G193">
        <v>49.84</v>
      </c>
      <c r="H193">
        <v>50689</v>
      </c>
      <c r="I193">
        <v>15534</v>
      </c>
      <c r="J193">
        <v>0.30649999999999999</v>
      </c>
      <c r="K193">
        <v>1441357</v>
      </c>
      <c r="L193">
        <v>28.435199999999998</v>
      </c>
      <c r="M193">
        <v>335.72</v>
      </c>
    </row>
    <row r="194" spans="1:13">
      <c r="A194">
        <v>27</v>
      </c>
      <c r="B194">
        <v>8.8900000000000003E-4</v>
      </c>
      <c r="C194">
        <v>96243</v>
      </c>
      <c r="D194">
        <v>86</v>
      </c>
      <c r="E194">
        <v>96200</v>
      </c>
      <c r="F194">
        <v>4704760</v>
      </c>
      <c r="G194">
        <v>48.88</v>
      </c>
      <c r="H194">
        <v>49411</v>
      </c>
      <c r="I194">
        <v>15492</v>
      </c>
      <c r="J194">
        <v>0.3135</v>
      </c>
      <c r="K194">
        <v>1390668</v>
      </c>
      <c r="L194">
        <v>28.1448</v>
      </c>
      <c r="M194">
        <v>332.24</v>
      </c>
    </row>
    <row r="195" spans="1:13">
      <c r="A195">
        <v>28</v>
      </c>
      <c r="B195">
        <v>9.3999999999999997E-4</v>
      </c>
      <c r="C195">
        <v>96158</v>
      </c>
      <c r="D195">
        <v>90</v>
      </c>
      <c r="E195">
        <v>96112</v>
      </c>
      <c r="F195">
        <v>4608559</v>
      </c>
      <c r="G195">
        <v>47.93</v>
      </c>
      <c r="H195">
        <v>48163</v>
      </c>
      <c r="I195">
        <v>15450</v>
      </c>
      <c r="J195">
        <v>0.32079999999999997</v>
      </c>
      <c r="K195">
        <v>1341256</v>
      </c>
      <c r="L195">
        <v>27.848199999999999</v>
      </c>
      <c r="M195">
        <v>328.68</v>
      </c>
    </row>
    <row r="196" spans="1:13">
      <c r="A196">
        <v>29</v>
      </c>
      <c r="B196">
        <v>9.9700000000000006E-4</v>
      </c>
      <c r="C196">
        <v>96067</v>
      </c>
      <c r="D196">
        <v>96</v>
      </c>
      <c r="E196">
        <v>96019</v>
      </c>
      <c r="F196">
        <v>4512447</v>
      </c>
      <c r="G196">
        <v>46.97</v>
      </c>
      <c r="H196">
        <v>46944</v>
      </c>
      <c r="I196">
        <v>15405</v>
      </c>
      <c r="J196">
        <v>0.32819999999999999</v>
      </c>
      <c r="K196">
        <v>1293093</v>
      </c>
      <c r="L196">
        <v>27.545300000000001</v>
      </c>
      <c r="M196">
        <v>325.04000000000002</v>
      </c>
    </row>
    <row r="198" spans="1:13">
      <c r="A198">
        <v>30</v>
      </c>
      <c r="B198">
        <v>1.062E-3</v>
      </c>
      <c r="C198">
        <v>95971</v>
      </c>
      <c r="D198">
        <v>102</v>
      </c>
      <c r="E198">
        <v>95920</v>
      </c>
      <c r="F198">
        <v>4416428</v>
      </c>
      <c r="G198">
        <v>46.02</v>
      </c>
      <c r="H198">
        <v>45754</v>
      </c>
      <c r="I198">
        <v>15360</v>
      </c>
      <c r="J198">
        <v>0.3357</v>
      </c>
      <c r="K198">
        <v>1246149</v>
      </c>
      <c r="L198">
        <v>27.2361</v>
      </c>
      <c r="M198">
        <v>321.33</v>
      </c>
    </row>
    <row r="199" spans="1:13">
      <c r="A199">
        <v>31</v>
      </c>
      <c r="B199">
        <v>1.1360000000000001E-3</v>
      </c>
      <c r="C199">
        <v>95869</v>
      </c>
      <c r="D199">
        <v>109</v>
      </c>
      <c r="E199">
        <v>95815</v>
      </c>
      <c r="F199">
        <v>4320507</v>
      </c>
      <c r="G199">
        <v>45.07</v>
      </c>
      <c r="H199">
        <v>44590</v>
      </c>
      <c r="I199">
        <v>15312</v>
      </c>
      <c r="J199">
        <v>0.34339999999999998</v>
      </c>
      <c r="K199">
        <v>1200395</v>
      </c>
      <c r="L199">
        <v>26.920500000000001</v>
      </c>
      <c r="M199">
        <v>317.55</v>
      </c>
    </row>
    <row r="200" spans="1:13">
      <c r="A200">
        <v>32</v>
      </c>
      <c r="B200">
        <v>1.217E-3</v>
      </c>
      <c r="C200">
        <v>95761</v>
      </c>
      <c r="D200">
        <v>117</v>
      </c>
      <c r="E200">
        <v>95702</v>
      </c>
      <c r="F200">
        <v>4224692</v>
      </c>
      <c r="G200">
        <v>44.12</v>
      </c>
      <c r="H200">
        <v>43453</v>
      </c>
      <c r="I200">
        <v>15263</v>
      </c>
      <c r="J200">
        <v>0.35120000000000001</v>
      </c>
      <c r="K200">
        <v>1155805</v>
      </c>
      <c r="L200">
        <v>26.598800000000001</v>
      </c>
      <c r="M200">
        <v>313.69</v>
      </c>
    </row>
    <row r="201" spans="1:13">
      <c r="A201">
        <v>33</v>
      </c>
      <c r="B201">
        <v>1.307E-3</v>
      </c>
      <c r="C201">
        <v>95644</v>
      </c>
      <c r="D201">
        <v>125</v>
      </c>
      <c r="E201">
        <v>95582</v>
      </c>
      <c r="F201">
        <v>4128990</v>
      </c>
      <c r="G201">
        <v>43.17</v>
      </c>
      <c r="H201">
        <v>42342</v>
      </c>
      <c r="I201">
        <v>15211</v>
      </c>
      <c r="J201">
        <v>0.35930000000000001</v>
      </c>
      <c r="K201">
        <v>1112352</v>
      </c>
      <c r="L201">
        <v>26.270700000000001</v>
      </c>
      <c r="M201">
        <v>309.75</v>
      </c>
    </row>
    <row r="202" spans="1:13">
      <c r="A202">
        <v>34</v>
      </c>
      <c r="B202">
        <v>1.4059999999999999E-3</v>
      </c>
      <c r="C202">
        <v>95519</v>
      </c>
      <c r="D202">
        <v>134</v>
      </c>
      <c r="E202">
        <v>95452</v>
      </c>
      <c r="F202">
        <v>4033409</v>
      </c>
      <c r="G202">
        <v>42.23</v>
      </c>
      <c r="H202">
        <v>41255</v>
      </c>
      <c r="I202">
        <v>15157</v>
      </c>
      <c r="J202">
        <v>0.3674</v>
      </c>
      <c r="K202">
        <v>1070010</v>
      </c>
      <c r="L202">
        <v>25.936399999999999</v>
      </c>
      <c r="M202">
        <v>305.74</v>
      </c>
    </row>
    <row r="204" spans="1:13">
      <c r="A204">
        <v>35</v>
      </c>
      <c r="B204">
        <v>1.516E-3</v>
      </c>
      <c r="C204">
        <v>95385</v>
      </c>
      <c r="D204">
        <v>145</v>
      </c>
      <c r="E204">
        <v>95312</v>
      </c>
      <c r="F204">
        <v>3937957</v>
      </c>
      <c r="G204">
        <v>41.28</v>
      </c>
      <c r="H204">
        <v>40192</v>
      </c>
      <c r="I204">
        <v>15101</v>
      </c>
      <c r="J204">
        <v>0.37569999999999998</v>
      </c>
      <c r="K204">
        <v>1028755</v>
      </c>
      <c r="L204">
        <v>25.595800000000001</v>
      </c>
      <c r="M204">
        <v>301.64999999999998</v>
      </c>
    </row>
    <row r="205" spans="1:13">
      <c r="A205">
        <v>36</v>
      </c>
      <c r="B205">
        <v>1.6410000000000001E-3</v>
      </c>
      <c r="C205">
        <v>95240</v>
      </c>
      <c r="D205">
        <v>156</v>
      </c>
      <c r="E205">
        <v>95162</v>
      </c>
      <c r="F205">
        <v>3842644</v>
      </c>
      <c r="G205">
        <v>40.35</v>
      </c>
      <c r="H205">
        <v>39153</v>
      </c>
      <c r="I205">
        <v>15041</v>
      </c>
      <c r="J205">
        <v>0.38419999999999999</v>
      </c>
      <c r="K205">
        <v>988562</v>
      </c>
      <c r="L205">
        <v>25.248899999999999</v>
      </c>
      <c r="M205">
        <v>297.49</v>
      </c>
    </row>
    <row r="206" spans="1:13">
      <c r="A206">
        <v>37</v>
      </c>
      <c r="B206">
        <v>1.7849999999999999E-3</v>
      </c>
      <c r="C206">
        <v>95084</v>
      </c>
      <c r="D206">
        <v>170</v>
      </c>
      <c r="E206">
        <v>94999</v>
      </c>
      <c r="F206">
        <v>3747482</v>
      </c>
      <c r="G206">
        <v>39.409999999999997</v>
      </c>
      <c r="H206">
        <v>38135</v>
      </c>
      <c r="I206">
        <v>14979</v>
      </c>
      <c r="J206">
        <v>0.39279999999999998</v>
      </c>
      <c r="K206">
        <v>949409</v>
      </c>
      <c r="L206">
        <v>24.896000000000001</v>
      </c>
      <c r="M206">
        <v>293.25</v>
      </c>
    </row>
    <row r="207" spans="1:13">
      <c r="A207">
        <v>38</v>
      </c>
      <c r="B207">
        <v>1.952E-3</v>
      </c>
      <c r="C207">
        <v>94914</v>
      </c>
      <c r="D207">
        <v>185</v>
      </c>
      <c r="E207">
        <v>94822</v>
      </c>
      <c r="F207">
        <v>3652483</v>
      </c>
      <c r="G207">
        <v>38.479999999999997</v>
      </c>
      <c r="H207">
        <v>37139</v>
      </c>
      <c r="I207">
        <v>14912</v>
      </c>
      <c r="J207">
        <v>0.40150000000000002</v>
      </c>
      <c r="K207">
        <v>911274</v>
      </c>
      <c r="L207">
        <v>24.537199999999999</v>
      </c>
      <c r="M207">
        <v>288.95</v>
      </c>
    </row>
    <row r="208" spans="1:13">
      <c r="A208">
        <v>39</v>
      </c>
      <c r="B208">
        <v>2.14E-3</v>
      </c>
      <c r="C208">
        <v>94729</v>
      </c>
      <c r="D208">
        <v>203</v>
      </c>
      <c r="E208">
        <v>94628</v>
      </c>
      <c r="F208">
        <v>3557661</v>
      </c>
      <c r="G208">
        <v>37.56</v>
      </c>
      <c r="H208">
        <v>36162</v>
      </c>
      <c r="I208">
        <v>14842</v>
      </c>
      <c r="J208">
        <v>0.41039999999999999</v>
      </c>
      <c r="K208">
        <v>874136</v>
      </c>
      <c r="L208">
        <v>24.172799999999999</v>
      </c>
      <c r="M208">
        <v>284.57</v>
      </c>
    </row>
    <row r="210" spans="1:13">
      <c r="A210">
        <v>40</v>
      </c>
      <c r="B210">
        <v>2.3479999999999998E-3</v>
      </c>
      <c r="C210">
        <v>94526</v>
      </c>
      <c r="D210">
        <v>222</v>
      </c>
      <c r="E210">
        <v>94415</v>
      </c>
      <c r="F210">
        <v>3463034</v>
      </c>
      <c r="G210">
        <v>36.64</v>
      </c>
      <c r="H210">
        <v>35204</v>
      </c>
      <c r="I210">
        <v>14766</v>
      </c>
      <c r="J210">
        <v>0.4194</v>
      </c>
      <c r="K210">
        <v>837974</v>
      </c>
      <c r="L210">
        <v>23.803000000000001</v>
      </c>
      <c r="M210">
        <v>280.14</v>
      </c>
    </row>
    <row r="211" spans="1:13">
      <c r="A211">
        <v>41</v>
      </c>
      <c r="B211">
        <v>2.5720000000000001E-3</v>
      </c>
      <c r="C211">
        <v>94304</v>
      </c>
      <c r="D211">
        <v>243</v>
      </c>
      <c r="E211">
        <v>94183</v>
      </c>
      <c r="F211">
        <v>3368618</v>
      </c>
      <c r="G211">
        <v>35.72</v>
      </c>
      <c r="H211">
        <v>34265</v>
      </c>
      <c r="I211">
        <v>14685</v>
      </c>
      <c r="J211">
        <v>0.42859999999999998</v>
      </c>
      <c r="K211">
        <v>802769</v>
      </c>
      <c r="L211">
        <v>23.428100000000001</v>
      </c>
      <c r="M211">
        <v>275.64</v>
      </c>
    </row>
    <row r="212" spans="1:13">
      <c r="A212">
        <v>42</v>
      </c>
      <c r="B212">
        <v>2.8059999999999999E-3</v>
      </c>
      <c r="C212">
        <v>94062</v>
      </c>
      <c r="D212">
        <v>264</v>
      </c>
      <c r="E212">
        <v>93930</v>
      </c>
      <c r="F212">
        <v>3274435</v>
      </c>
      <c r="G212">
        <v>34.81</v>
      </c>
      <c r="H212">
        <v>33343</v>
      </c>
      <c r="I212">
        <v>14599</v>
      </c>
      <c r="J212">
        <v>0.43790000000000001</v>
      </c>
      <c r="K212">
        <v>768504</v>
      </c>
      <c r="L212">
        <v>23.048100000000002</v>
      </c>
      <c r="M212">
        <v>271.08</v>
      </c>
    </row>
    <row r="213" spans="1:13">
      <c r="A213">
        <v>43</v>
      </c>
      <c r="B213">
        <v>3.0479999999999999E-3</v>
      </c>
      <c r="C213">
        <v>93798</v>
      </c>
      <c r="D213">
        <v>286</v>
      </c>
      <c r="E213">
        <v>93655</v>
      </c>
      <c r="F213">
        <v>3180505</v>
      </c>
      <c r="G213">
        <v>33.909999999999997</v>
      </c>
      <c r="H213">
        <v>32439</v>
      </c>
      <c r="I213">
        <v>14508</v>
      </c>
      <c r="J213">
        <v>0.44719999999999999</v>
      </c>
      <c r="K213">
        <v>735161</v>
      </c>
      <c r="L213">
        <v>22.6629</v>
      </c>
      <c r="M213">
        <v>266.45</v>
      </c>
    </row>
    <row r="214" spans="1:13">
      <c r="A214">
        <v>44</v>
      </c>
      <c r="B214">
        <v>3.3029999999999999E-3</v>
      </c>
      <c r="C214">
        <v>93512</v>
      </c>
      <c r="D214">
        <v>309</v>
      </c>
      <c r="E214">
        <v>93358</v>
      </c>
      <c r="F214">
        <v>3086851</v>
      </c>
      <c r="G214">
        <v>33.01</v>
      </c>
      <c r="H214">
        <v>31551</v>
      </c>
      <c r="I214">
        <v>14412</v>
      </c>
      <c r="J214">
        <v>0.45679999999999998</v>
      </c>
      <c r="K214">
        <v>702722</v>
      </c>
      <c r="L214">
        <v>22.272400000000001</v>
      </c>
      <c r="M214">
        <v>261.77</v>
      </c>
    </row>
    <row r="216" spans="1:13">
      <c r="A216">
        <v>45</v>
      </c>
      <c r="B216">
        <v>3.5760000000000002E-3</v>
      </c>
      <c r="C216">
        <v>93203</v>
      </c>
      <c r="D216">
        <v>333</v>
      </c>
      <c r="E216">
        <v>93036</v>
      </c>
      <c r="F216">
        <v>2993493</v>
      </c>
      <c r="G216">
        <v>32.119999999999997</v>
      </c>
      <c r="H216">
        <v>30680</v>
      </c>
      <c r="I216">
        <v>14310</v>
      </c>
      <c r="J216">
        <v>0.46639999999999998</v>
      </c>
      <c r="K216">
        <v>671171</v>
      </c>
      <c r="L216">
        <v>21.8764</v>
      </c>
      <c r="M216">
        <v>257.02</v>
      </c>
    </row>
    <row r="217" spans="1:13">
      <c r="A217">
        <v>46</v>
      </c>
      <c r="B217">
        <v>3.8779999999999999E-3</v>
      </c>
      <c r="C217">
        <v>92870</v>
      </c>
      <c r="D217">
        <v>360</v>
      </c>
      <c r="E217">
        <v>92690</v>
      </c>
      <c r="F217">
        <v>2900457</v>
      </c>
      <c r="G217">
        <v>31.23</v>
      </c>
      <c r="H217">
        <v>29825</v>
      </c>
      <c r="I217">
        <v>14203</v>
      </c>
      <c r="J217">
        <v>0.47620000000000001</v>
      </c>
      <c r="K217">
        <v>640491</v>
      </c>
      <c r="L217">
        <v>21.475100000000001</v>
      </c>
      <c r="M217">
        <v>252.2</v>
      </c>
    </row>
    <row r="218" spans="1:13">
      <c r="A218">
        <v>47</v>
      </c>
      <c r="B218">
        <v>4.2100000000000002E-3</v>
      </c>
      <c r="C218">
        <v>92510</v>
      </c>
      <c r="D218">
        <v>389</v>
      </c>
      <c r="E218">
        <v>92315</v>
      </c>
      <c r="F218">
        <v>2807767</v>
      </c>
      <c r="G218">
        <v>30.35</v>
      </c>
      <c r="H218">
        <v>28984</v>
      </c>
      <c r="I218">
        <v>14090</v>
      </c>
      <c r="J218">
        <v>0.48609999999999998</v>
      </c>
      <c r="K218">
        <v>610666</v>
      </c>
      <c r="L218">
        <v>21.0687</v>
      </c>
      <c r="M218">
        <v>247.32</v>
      </c>
    </row>
    <row r="219" spans="1:13">
      <c r="A219">
        <v>48</v>
      </c>
      <c r="B219">
        <v>4.5770000000000003E-3</v>
      </c>
      <c r="C219">
        <v>92120</v>
      </c>
      <c r="D219">
        <v>422</v>
      </c>
      <c r="E219">
        <v>91909</v>
      </c>
      <c r="F219">
        <v>2715452</v>
      </c>
      <c r="G219">
        <v>29.48</v>
      </c>
      <c r="H219">
        <v>28158</v>
      </c>
      <c r="I219">
        <v>13971</v>
      </c>
      <c r="J219">
        <v>0.49619999999999997</v>
      </c>
      <c r="K219">
        <v>581681</v>
      </c>
      <c r="L219">
        <v>20.657399999999999</v>
      </c>
      <c r="M219">
        <v>242.39</v>
      </c>
    </row>
    <row r="220" spans="1:13">
      <c r="A220">
        <v>49</v>
      </c>
      <c r="B220">
        <v>4.9789999999999999E-3</v>
      </c>
      <c r="C220">
        <v>91699</v>
      </c>
      <c r="D220">
        <v>457</v>
      </c>
      <c r="E220">
        <v>91470</v>
      </c>
      <c r="F220">
        <v>2623543</v>
      </c>
      <c r="G220">
        <v>28.61</v>
      </c>
      <c r="H220">
        <v>27346</v>
      </c>
      <c r="I220">
        <v>13845</v>
      </c>
      <c r="J220">
        <v>0.50629999999999997</v>
      </c>
      <c r="K220">
        <v>553523</v>
      </c>
      <c r="L220">
        <v>20.241499999999998</v>
      </c>
      <c r="M220">
        <v>237.4</v>
      </c>
    </row>
    <row r="222" spans="1:13">
      <c r="A222">
        <v>50</v>
      </c>
      <c r="B222">
        <v>5.4339999999999996E-3</v>
      </c>
      <c r="C222">
        <v>91242</v>
      </c>
      <c r="D222">
        <v>496</v>
      </c>
      <c r="E222">
        <v>90994</v>
      </c>
      <c r="F222">
        <v>2532072</v>
      </c>
      <c r="G222">
        <v>27.75</v>
      </c>
      <c r="H222">
        <v>26546</v>
      </c>
      <c r="I222">
        <v>13713</v>
      </c>
      <c r="J222">
        <v>0.51659999999999995</v>
      </c>
      <c r="K222">
        <v>526177</v>
      </c>
      <c r="L222">
        <v>19.821200000000001</v>
      </c>
      <c r="M222">
        <v>232.35</v>
      </c>
    </row>
    <row r="223" spans="1:13">
      <c r="A223">
        <v>51</v>
      </c>
      <c r="B223">
        <v>5.9220000000000002E-3</v>
      </c>
      <c r="C223">
        <v>90746</v>
      </c>
      <c r="D223">
        <v>537</v>
      </c>
      <c r="E223">
        <v>90477</v>
      </c>
      <c r="F223">
        <v>2441078</v>
      </c>
      <c r="G223">
        <v>26.9</v>
      </c>
      <c r="H223">
        <v>25758</v>
      </c>
      <c r="I223">
        <v>13572</v>
      </c>
      <c r="J223">
        <v>0.52690000000000003</v>
      </c>
      <c r="K223">
        <v>499631</v>
      </c>
      <c r="L223">
        <v>19.397200000000002</v>
      </c>
      <c r="M223">
        <v>227.27</v>
      </c>
    </row>
    <row r="224" spans="1:13">
      <c r="A224">
        <v>52</v>
      </c>
      <c r="B224">
        <v>6.4009999999999996E-3</v>
      </c>
      <c r="C224">
        <v>90209</v>
      </c>
      <c r="D224">
        <v>577</v>
      </c>
      <c r="E224">
        <v>89920</v>
      </c>
      <c r="F224">
        <v>2350601</v>
      </c>
      <c r="G224">
        <v>26.06</v>
      </c>
      <c r="H224">
        <v>24981</v>
      </c>
      <c r="I224">
        <v>13423</v>
      </c>
      <c r="J224">
        <v>0.5373</v>
      </c>
      <c r="K224">
        <v>473873</v>
      </c>
      <c r="L224">
        <v>18.9694</v>
      </c>
      <c r="M224">
        <v>222.13</v>
      </c>
    </row>
    <row r="225" spans="1:18">
      <c r="A225">
        <v>53</v>
      </c>
      <c r="B225">
        <v>6.8570000000000002E-3</v>
      </c>
      <c r="C225">
        <v>89631</v>
      </c>
      <c r="D225">
        <v>615</v>
      </c>
      <c r="E225">
        <v>89324</v>
      </c>
      <c r="F225">
        <v>2260681</v>
      </c>
      <c r="G225">
        <v>25.22</v>
      </c>
      <c r="H225">
        <v>24216</v>
      </c>
      <c r="I225">
        <v>13267</v>
      </c>
      <c r="J225">
        <v>0.54790000000000005</v>
      </c>
      <c r="K225">
        <v>448892</v>
      </c>
      <c r="L225">
        <v>18.537299999999998</v>
      </c>
      <c r="M225">
        <v>216.95</v>
      </c>
    </row>
    <row r="226" spans="1:18">
      <c r="A226">
        <v>54</v>
      </c>
      <c r="B226">
        <v>7.3200000000000001E-3</v>
      </c>
      <c r="C226">
        <v>89017</v>
      </c>
      <c r="D226">
        <v>652</v>
      </c>
      <c r="E226">
        <v>88691</v>
      </c>
      <c r="F226">
        <v>2171357</v>
      </c>
      <c r="G226">
        <v>24.39</v>
      </c>
      <c r="H226">
        <v>23463</v>
      </c>
      <c r="I226">
        <v>13105</v>
      </c>
      <c r="J226">
        <v>0.5585</v>
      </c>
      <c r="K226">
        <v>424676</v>
      </c>
      <c r="L226">
        <v>18.099900000000002</v>
      </c>
      <c r="M226">
        <v>211.7</v>
      </c>
    </row>
    <row r="228" spans="1:18">
      <c r="A228">
        <v>55</v>
      </c>
      <c r="B228">
        <v>7.8150000000000008E-3</v>
      </c>
      <c r="C228">
        <v>88365</v>
      </c>
      <c r="D228">
        <v>691</v>
      </c>
      <c r="E228">
        <v>88020</v>
      </c>
      <c r="F228">
        <v>2082666</v>
      </c>
      <c r="G228">
        <v>23.57</v>
      </c>
      <c r="H228">
        <v>22723</v>
      </c>
      <c r="I228">
        <v>12937</v>
      </c>
      <c r="J228">
        <v>0.56940000000000002</v>
      </c>
      <c r="K228">
        <v>401213</v>
      </c>
      <c r="L228">
        <v>17.656600000000001</v>
      </c>
      <c r="M228">
        <v>206.38</v>
      </c>
    </row>
    <row r="229" spans="1:18">
      <c r="A229">
        <v>56</v>
      </c>
      <c r="B229">
        <v>8.4030000000000007E-3</v>
      </c>
      <c r="C229">
        <v>87675</v>
      </c>
      <c r="D229">
        <v>737</v>
      </c>
      <c r="E229">
        <v>87306</v>
      </c>
      <c r="F229">
        <v>1994646</v>
      </c>
      <c r="G229">
        <v>22.75</v>
      </c>
      <c r="H229">
        <v>21996</v>
      </c>
      <c r="I229">
        <v>12764</v>
      </c>
      <c r="J229">
        <v>0.58030000000000004</v>
      </c>
      <c r="K229">
        <v>378490</v>
      </c>
      <c r="L229">
        <v>17.2075</v>
      </c>
      <c r="M229">
        <v>200.99</v>
      </c>
    </row>
    <row r="230" spans="1:18">
      <c r="A230">
        <v>57</v>
      </c>
      <c r="B230">
        <v>9.1389999999999996E-3</v>
      </c>
      <c r="C230">
        <v>86938</v>
      </c>
      <c r="D230">
        <v>795</v>
      </c>
      <c r="E230">
        <v>86541</v>
      </c>
      <c r="F230">
        <v>1907340</v>
      </c>
      <c r="G230">
        <v>21.94</v>
      </c>
      <c r="H230">
        <v>21279</v>
      </c>
      <c r="I230">
        <v>12584</v>
      </c>
      <c r="J230">
        <v>0.59140000000000004</v>
      </c>
      <c r="K230">
        <v>356495</v>
      </c>
      <c r="L230">
        <v>16.753499999999999</v>
      </c>
      <c r="M230">
        <v>195.54</v>
      </c>
    </row>
    <row r="231" spans="1:18">
      <c r="A231">
        <v>58</v>
      </c>
      <c r="B231">
        <v>1.0059999999999999E-2</v>
      </c>
      <c r="C231">
        <v>86143</v>
      </c>
      <c r="D231">
        <v>867</v>
      </c>
      <c r="E231">
        <v>85710</v>
      </c>
      <c r="F231">
        <v>1820799</v>
      </c>
      <c r="G231">
        <v>21.14</v>
      </c>
      <c r="H231">
        <v>20570</v>
      </c>
      <c r="I231">
        <v>12394</v>
      </c>
      <c r="J231">
        <v>0.60250000000000004</v>
      </c>
      <c r="K231">
        <v>335216</v>
      </c>
      <c r="L231">
        <v>16.296199999999999</v>
      </c>
      <c r="M231">
        <v>190.05</v>
      </c>
    </row>
    <row r="232" spans="1:18">
      <c r="A232">
        <v>59</v>
      </c>
      <c r="B232">
        <v>1.1136999999999999E-2</v>
      </c>
      <c r="C232">
        <v>85277</v>
      </c>
      <c r="D232">
        <v>950</v>
      </c>
      <c r="E232">
        <v>84802</v>
      </c>
      <c r="F232">
        <v>1735089</v>
      </c>
      <c r="G232">
        <v>20.350000000000001</v>
      </c>
      <c r="H232">
        <v>19867</v>
      </c>
      <c r="I232">
        <v>12192</v>
      </c>
      <c r="J232">
        <v>0.61370000000000002</v>
      </c>
      <c r="K232">
        <v>314646</v>
      </c>
      <c r="L232">
        <v>15.837999999999999</v>
      </c>
      <c r="M232">
        <v>184.56</v>
      </c>
    </row>
    <row r="233" spans="1:18">
      <c r="A233" t="s">
        <v>23</v>
      </c>
    </row>
    <row r="234" spans="1:18">
      <c r="A234" t="s">
        <v>24</v>
      </c>
      <c r="B234" t="s">
        <v>25</v>
      </c>
      <c r="C234" t="s">
        <v>26</v>
      </c>
      <c r="D234" t="s">
        <v>27</v>
      </c>
      <c r="E234" t="s">
        <v>28</v>
      </c>
      <c r="F234" t="s">
        <v>29</v>
      </c>
      <c r="G234" t="s">
        <v>30</v>
      </c>
      <c r="H234" t="s">
        <v>28</v>
      </c>
      <c r="I234" t="s">
        <v>31</v>
      </c>
      <c r="J234">
        <v>2.5</v>
      </c>
      <c r="K234" t="s">
        <v>32</v>
      </c>
      <c r="L234" t="s">
        <v>33</v>
      </c>
      <c r="M234" t="s">
        <v>34</v>
      </c>
      <c r="N234" t="s">
        <v>63</v>
      </c>
      <c r="O234" t="s">
        <v>36</v>
      </c>
      <c r="P234" t="s">
        <v>37</v>
      </c>
      <c r="Q234" t="s">
        <v>38</v>
      </c>
      <c r="R234">
        <v>1960</v>
      </c>
    </row>
    <row r="235" spans="1:18">
      <c r="A235" t="s">
        <v>39</v>
      </c>
      <c r="B235" t="s">
        <v>40</v>
      </c>
      <c r="C235" t="s">
        <v>41</v>
      </c>
      <c r="D235" t="s">
        <v>42</v>
      </c>
      <c r="E235">
        <v>2</v>
      </c>
      <c r="F235" t="s">
        <v>43</v>
      </c>
      <c r="G235" t="s">
        <v>44</v>
      </c>
      <c r="H235" t="s">
        <v>45</v>
      </c>
      <c r="I235" t="s">
        <v>36</v>
      </c>
      <c r="J235" t="s">
        <v>41</v>
      </c>
      <c r="K235">
        <v>2019</v>
      </c>
      <c r="L235" t="s">
        <v>46</v>
      </c>
      <c r="M235" t="s">
        <v>47</v>
      </c>
    </row>
    <row r="236" spans="1:18">
      <c r="A236" t="s">
        <v>23</v>
      </c>
    </row>
    <row r="237" spans="1:18">
      <c r="B237" t="s">
        <v>48</v>
      </c>
      <c r="C237" t="s">
        <v>49</v>
      </c>
      <c r="D237" t="s">
        <v>49</v>
      </c>
      <c r="E237">
        <v>-12</v>
      </c>
    </row>
    <row r="238" spans="1:18">
      <c r="B238" t="s">
        <v>50</v>
      </c>
      <c r="C238" t="s">
        <v>51</v>
      </c>
      <c r="D238" t="s">
        <v>52</v>
      </c>
      <c r="E238" t="s">
        <v>53</v>
      </c>
      <c r="F238" t="s">
        <v>54</v>
      </c>
      <c r="G238" t="s">
        <v>55</v>
      </c>
      <c r="H238" t="s">
        <v>56</v>
      </c>
      <c r="I238" t="s">
        <v>57</v>
      </c>
      <c r="J238" t="s">
        <v>58</v>
      </c>
      <c r="K238" t="s">
        <v>59</v>
      </c>
      <c r="L238" t="s">
        <v>60</v>
      </c>
      <c r="M238" t="s">
        <v>61</v>
      </c>
      <c r="N238" t="s">
        <v>62</v>
      </c>
    </row>
    <row r="239" spans="1:18">
      <c r="A239" t="s">
        <v>23</v>
      </c>
    </row>
    <row r="240" spans="1:18">
      <c r="A240">
        <v>60</v>
      </c>
      <c r="B240">
        <v>1.2370000000000001E-2</v>
      </c>
      <c r="C240">
        <v>84327</v>
      </c>
      <c r="D240">
        <v>1043</v>
      </c>
      <c r="E240">
        <v>83805</v>
      </c>
      <c r="F240">
        <v>1650288</v>
      </c>
      <c r="G240">
        <v>19.57</v>
      </c>
      <c r="H240">
        <v>19166</v>
      </c>
      <c r="I240">
        <v>11976</v>
      </c>
      <c r="J240">
        <v>0.62490000000000001</v>
      </c>
      <c r="K240">
        <v>294779</v>
      </c>
      <c r="L240">
        <v>15.3802</v>
      </c>
      <c r="M240">
        <v>179.06</v>
      </c>
    </row>
    <row r="241" spans="1:14">
      <c r="A241">
        <v>61</v>
      </c>
      <c r="B241">
        <v>1.3672999999999999E-2</v>
      </c>
      <c r="C241">
        <v>83284</v>
      </c>
      <c r="D241">
        <v>1139</v>
      </c>
      <c r="E241">
        <v>82714</v>
      </c>
      <c r="F241">
        <v>1566482</v>
      </c>
      <c r="G241">
        <v>18.809999999999999</v>
      </c>
      <c r="H241">
        <v>18467</v>
      </c>
      <c r="I241">
        <v>11745</v>
      </c>
      <c r="J241">
        <v>0.63600000000000001</v>
      </c>
      <c r="K241">
        <v>275613</v>
      </c>
      <c r="L241">
        <v>14.924300000000001</v>
      </c>
      <c r="M241">
        <v>173.59</v>
      </c>
    </row>
    <row r="242" spans="1:14">
      <c r="A242">
        <v>62</v>
      </c>
      <c r="B242">
        <v>1.4945999999999999E-2</v>
      </c>
      <c r="C242">
        <v>82145</v>
      </c>
      <c r="D242">
        <v>1228</v>
      </c>
      <c r="E242">
        <v>81531</v>
      </c>
      <c r="F242">
        <v>1483768</v>
      </c>
      <c r="G242">
        <v>18.059999999999999</v>
      </c>
      <c r="H242">
        <v>17771</v>
      </c>
      <c r="I242">
        <v>11499</v>
      </c>
      <c r="J242">
        <v>0.64710000000000001</v>
      </c>
      <c r="K242">
        <v>257146</v>
      </c>
      <c r="L242">
        <v>14.4703</v>
      </c>
      <c r="M242">
        <v>168.14</v>
      </c>
      <c r="N242">
        <f>(($L$246+11/24)*($H$246/$H$242))/((L242+11/24)*(H242/$H$242))</f>
        <v>0.80325388073124016</v>
      </c>
    </row>
    <row r="243" spans="1:14">
      <c r="A243">
        <v>63</v>
      </c>
      <c r="B243">
        <v>1.6142E-2</v>
      </c>
      <c r="C243">
        <v>80917</v>
      </c>
      <c r="D243">
        <v>1306</v>
      </c>
      <c r="E243">
        <v>80264</v>
      </c>
      <c r="F243">
        <v>1402237</v>
      </c>
      <c r="G243">
        <v>17.329999999999998</v>
      </c>
      <c r="H243">
        <v>17078</v>
      </c>
      <c r="I243">
        <v>11240</v>
      </c>
      <c r="J243">
        <v>0.65810000000000002</v>
      </c>
      <c r="K243">
        <v>239375</v>
      </c>
      <c r="L243">
        <v>14.016500000000001</v>
      </c>
      <c r="M243">
        <v>162.69999999999999</v>
      </c>
      <c r="N243">
        <f t="shared" ref="N243:N252" si="1">(($L$246+11/24)*($H$246/$H$242))/((L243+11/24)*(H243/$H$242))</f>
        <v>0.86205340092390681</v>
      </c>
    </row>
    <row r="244" spans="1:14">
      <c r="A244">
        <v>64</v>
      </c>
      <c r="B244">
        <v>1.7339E-2</v>
      </c>
      <c r="C244">
        <v>79611</v>
      </c>
      <c r="D244">
        <v>1380</v>
      </c>
      <c r="E244">
        <v>78921</v>
      </c>
      <c r="F244">
        <v>1321972</v>
      </c>
      <c r="G244">
        <v>16.61</v>
      </c>
      <c r="H244">
        <v>16393</v>
      </c>
      <c r="I244">
        <v>10971</v>
      </c>
      <c r="J244">
        <v>0.66920000000000002</v>
      </c>
      <c r="K244">
        <v>222297</v>
      </c>
      <c r="L244">
        <v>13.5608</v>
      </c>
      <c r="M244">
        <v>157.22999999999999</v>
      </c>
      <c r="N244">
        <f t="shared" si="1"/>
        <v>0.92726772871560992</v>
      </c>
    </row>
    <row r="246" spans="1:14">
      <c r="A246">
        <v>65</v>
      </c>
      <c r="B246">
        <v>1.8692E-2</v>
      </c>
      <c r="C246">
        <v>78231</v>
      </c>
      <c r="D246">
        <v>1462</v>
      </c>
      <c r="E246">
        <v>77500</v>
      </c>
      <c r="F246">
        <v>1243051</v>
      </c>
      <c r="G246">
        <v>15.89</v>
      </c>
      <c r="H246">
        <v>15715</v>
      </c>
      <c r="I246">
        <v>10693</v>
      </c>
      <c r="J246">
        <v>0.6804</v>
      </c>
      <c r="K246">
        <v>205904</v>
      </c>
      <c r="L246">
        <v>13.102</v>
      </c>
      <c r="M246">
        <v>151.72</v>
      </c>
      <c r="N246">
        <f t="shared" si="1"/>
        <v>1</v>
      </c>
    </row>
    <row r="247" spans="1:14">
      <c r="A247">
        <v>66</v>
      </c>
      <c r="B247">
        <v>2.0296000000000002E-2</v>
      </c>
      <c r="C247">
        <v>76769</v>
      </c>
      <c r="D247">
        <v>1558</v>
      </c>
      <c r="E247">
        <v>75989</v>
      </c>
      <c r="F247">
        <v>1165552</v>
      </c>
      <c r="G247">
        <v>15.18</v>
      </c>
      <c r="H247">
        <v>15046</v>
      </c>
      <c r="I247">
        <v>10407</v>
      </c>
      <c r="J247">
        <v>0.69169999999999998</v>
      </c>
      <c r="K247">
        <v>190189</v>
      </c>
      <c r="L247">
        <v>12.6409</v>
      </c>
      <c r="M247">
        <v>146.19</v>
      </c>
      <c r="N247">
        <f t="shared" si="1"/>
        <v>1.0812293222001776</v>
      </c>
    </row>
    <row r="248" spans="1:14">
      <c r="A248">
        <v>67</v>
      </c>
      <c r="B248">
        <v>2.2128999999999999E-2</v>
      </c>
      <c r="C248">
        <v>75210</v>
      </c>
      <c r="D248">
        <v>1664</v>
      </c>
      <c r="E248">
        <v>74378</v>
      </c>
      <c r="F248">
        <v>1089562</v>
      </c>
      <c r="G248">
        <v>14.49</v>
      </c>
      <c r="H248">
        <v>14381</v>
      </c>
      <c r="I248">
        <v>10109</v>
      </c>
      <c r="J248">
        <v>0.70289999999999997</v>
      </c>
      <c r="K248">
        <v>175143</v>
      </c>
      <c r="L248">
        <v>12.1791</v>
      </c>
      <c r="M248">
        <v>140.65</v>
      </c>
      <c r="N248">
        <f t="shared" si="1"/>
        <v>1.1725646221175416</v>
      </c>
    </row>
    <row r="249" spans="1:14">
      <c r="A249">
        <v>68</v>
      </c>
      <c r="B249">
        <v>2.4230000000000002E-2</v>
      </c>
      <c r="C249">
        <v>73546</v>
      </c>
      <c r="D249">
        <v>1782</v>
      </c>
      <c r="E249">
        <v>72655</v>
      </c>
      <c r="F249">
        <v>1015184</v>
      </c>
      <c r="G249">
        <v>13.8</v>
      </c>
      <c r="H249">
        <v>13719</v>
      </c>
      <c r="I249">
        <v>9798</v>
      </c>
      <c r="J249">
        <v>0.71419999999999995</v>
      </c>
      <c r="K249">
        <v>160763</v>
      </c>
      <c r="L249">
        <v>11.7179</v>
      </c>
      <c r="M249">
        <v>135.11000000000001</v>
      </c>
      <c r="N249">
        <f t="shared" si="1"/>
        <v>1.2757022826637283</v>
      </c>
    </row>
    <row r="250" spans="1:14">
      <c r="A250">
        <v>69</v>
      </c>
      <c r="B250">
        <v>2.6623999999999998E-2</v>
      </c>
      <c r="C250">
        <v>71764</v>
      </c>
      <c r="D250">
        <v>1911</v>
      </c>
      <c r="E250">
        <v>70809</v>
      </c>
      <c r="F250">
        <v>942529</v>
      </c>
      <c r="G250">
        <v>13.13</v>
      </c>
      <c r="H250">
        <v>13061</v>
      </c>
      <c r="I250">
        <v>9474</v>
      </c>
      <c r="J250">
        <v>0.72540000000000004</v>
      </c>
      <c r="K250">
        <v>147043</v>
      </c>
      <c r="L250">
        <v>11.258599999999999</v>
      </c>
      <c r="M250">
        <v>129.6</v>
      </c>
      <c r="N250">
        <f t="shared" si="1"/>
        <v>1.3924973016410569</v>
      </c>
    </row>
    <row r="252" spans="1:14">
      <c r="A252">
        <v>70</v>
      </c>
      <c r="B252">
        <v>2.9408E-2</v>
      </c>
      <c r="C252">
        <v>69853</v>
      </c>
      <c r="D252">
        <v>2054</v>
      </c>
      <c r="E252">
        <v>68826</v>
      </c>
      <c r="F252">
        <v>871720</v>
      </c>
      <c r="G252">
        <v>12.48</v>
      </c>
      <c r="H252">
        <v>12403</v>
      </c>
      <c r="I252">
        <v>9135</v>
      </c>
      <c r="J252">
        <v>0.73650000000000004</v>
      </c>
      <c r="K252">
        <v>133983</v>
      </c>
      <c r="L252">
        <v>10.8027</v>
      </c>
      <c r="M252">
        <v>124.13</v>
      </c>
      <c r="N252">
        <f t="shared" si="1"/>
        <v>1.5257372974350343</v>
      </c>
    </row>
    <row r="253" spans="1:14">
      <c r="A253">
        <v>71</v>
      </c>
      <c r="B253">
        <v>3.2539999999999999E-2</v>
      </c>
      <c r="C253">
        <v>67799</v>
      </c>
      <c r="D253">
        <v>2206</v>
      </c>
      <c r="E253">
        <v>66696</v>
      </c>
      <c r="F253">
        <v>802894</v>
      </c>
      <c r="G253">
        <v>11.84</v>
      </c>
      <c r="H253">
        <v>11744</v>
      </c>
      <c r="I253">
        <v>8779</v>
      </c>
      <c r="J253">
        <v>0.74750000000000005</v>
      </c>
      <c r="K253">
        <v>121580</v>
      </c>
      <c r="L253">
        <v>10.3522</v>
      </c>
      <c r="M253">
        <v>118.73</v>
      </c>
    </row>
    <row r="254" spans="1:14">
      <c r="A254">
        <v>72</v>
      </c>
      <c r="B254">
        <v>3.5907000000000001E-2</v>
      </c>
      <c r="C254">
        <v>65593</v>
      </c>
      <c r="D254">
        <v>2355</v>
      </c>
      <c r="E254">
        <v>64415</v>
      </c>
      <c r="F254">
        <v>736198</v>
      </c>
      <c r="G254">
        <v>11.22</v>
      </c>
      <c r="H254">
        <v>11085</v>
      </c>
      <c r="I254">
        <v>8406</v>
      </c>
      <c r="J254">
        <v>0.75829999999999997</v>
      </c>
      <c r="K254">
        <v>109836</v>
      </c>
      <c r="L254">
        <v>9.9084000000000003</v>
      </c>
      <c r="M254">
        <v>113.4</v>
      </c>
    </row>
    <row r="255" spans="1:14">
      <c r="A255">
        <v>73</v>
      </c>
      <c r="B255">
        <v>3.9486E-2</v>
      </c>
      <c r="C255">
        <v>63238</v>
      </c>
      <c r="D255">
        <v>2497</v>
      </c>
      <c r="E255">
        <v>61989</v>
      </c>
      <c r="F255">
        <v>671782</v>
      </c>
      <c r="G255">
        <v>10.62</v>
      </c>
      <c r="H255">
        <v>10426</v>
      </c>
      <c r="I255">
        <v>8018</v>
      </c>
      <c r="J255">
        <v>0.76900000000000002</v>
      </c>
      <c r="K255">
        <v>98751</v>
      </c>
      <c r="L255">
        <v>9.4711999999999996</v>
      </c>
      <c r="M255">
        <v>108.15</v>
      </c>
    </row>
    <row r="256" spans="1:14">
      <c r="A256">
        <v>74</v>
      </c>
      <c r="B256">
        <v>4.3403999999999998E-2</v>
      </c>
      <c r="C256">
        <v>60741</v>
      </c>
      <c r="D256">
        <v>2636</v>
      </c>
      <c r="E256">
        <v>59423</v>
      </c>
      <c r="F256">
        <v>609793</v>
      </c>
      <c r="G256">
        <v>10.039999999999999</v>
      </c>
      <c r="H256">
        <v>9770</v>
      </c>
      <c r="I256">
        <v>7616</v>
      </c>
      <c r="J256">
        <v>0.77949999999999997</v>
      </c>
      <c r="K256">
        <v>88324</v>
      </c>
      <c r="L256">
        <v>9.0398999999999994</v>
      </c>
      <c r="M256">
        <v>102.98</v>
      </c>
    </row>
    <row r="258" spans="1:13">
      <c r="A258">
        <v>75</v>
      </c>
      <c r="B258">
        <v>4.7662000000000003E-2</v>
      </c>
      <c r="C258">
        <v>58104</v>
      </c>
      <c r="D258">
        <v>2769</v>
      </c>
      <c r="E258">
        <v>56720</v>
      </c>
      <c r="F258">
        <v>550370</v>
      </c>
      <c r="G258">
        <v>9.4700000000000006</v>
      </c>
      <c r="H258">
        <v>9118</v>
      </c>
      <c r="I258">
        <v>7202</v>
      </c>
      <c r="J258">
        <v>0.78990000000000005</v>
      </c>
      <c r="K258">
        <v>78554</v>
      </c>
      <c r="L258">
        <v>8.6148000000000007</v>
      </c>
      <c r="M258">
        <v>97.88</v>
      </c>
    </row>
    <row r="259" spans="1:13">
      <c r="A259">
        <v>76</v>
      </c>
      <c r="B259">
        <v>5.2565000000000001E-2</v>
      </c>
      <c r="C259">
        <v>55335</v>
      </c>
      <c r="D259">
        <v>2909</v>
      </c>
      <c r="E259">
        <v>53881</v>
      </c>
      <c r="F259">
        <v>493651</v>
      </c>
      <c r="G259">
        <v>8.92</v>
      </c>
      <c r="H259">
        <v>8472</v>
      </c>
      <c r="I259">
        <v>6778</v>
      </c>
      <c r="J259">
        <v>0.80010000000000003</v>
      </c>
      <c r="K259">
        <v>69435</v>
      </c>
      <c r="L259">
        <v>8.1958000000000002</v>
      </c>
      <c r="M259">
        <v>92.85</v>
      </c>
    </row>
    <row r="260" spans="1:13">
      <c r="A260">
        <v>77</v>
      </c>
      <c r="B260">
        <v>5.8493000000000003E-2</v>
      </c>
      <c r="C260">
        <v>52426</v>
      </c>
      <c r="D260">
        <v>3067</v>
      </c>
      <c r="E260">
        <v>50893</v>
      </c>
      <c r="F260">
        <v>439770</v>
      </c>
      <c r="G260">
        <v>8.39</v>
      </c>
      <c r="H260">
        <v>7831</v>
      </c>
      <c r="I260">
        <v>6344</v>
      </c>
      <c r="J260">
        <v>0.81010000000000004</v>
      </c>
      <c r="K260">
        <v>60963</v>
      </c>
      <c r="L260">
        <v>7.7850000000000001</v>
      </c>
      <c r="M260">
        <v>87.92</v>
      </c>
    </row>
    <row r="261" spans="1:13">
      <c r="A261">
        <v>78</v>
      </c>
      <c r="B261">
        <v>6.5636E-2</v>
      </c>
      <c r="C261">
        <v>49360</v>
      </c>
      <c r="D261">
        <v>3240</v>
      </c>
      <c r="E261">
        <v>47740</v>
      </c>
      <c r="F261">
        <v>388877</v>
      </c>
      <c r="G261">
        <v>7.88</v>
      </c>
      <c r="H261">
        <v>7193</v>
      </c>
      <c r="I261">
        <v>5897</v>
      </c>
      <c r="J261">
        <v>0.81979999999999997</v>
      </c>
      <c r="K261">
        <v>53132</v>
      </c>
      <c r="L261">
        <v>7.3865999999999996</v>
      </c>
      <c r="M261">
        <v>83.14</v>
      </c>
    </row>
    <row r="262" spans="1:13">
      <c r="A262">
        <v>79</v>
      </c>
      <c r="B262">
        <v>7.3783000000000001E-2</v>
      </c>
      <c r="C262">
        <v>46120</v>
      </c>
      <c r="D262">
        <v>3403</v>
      </c>
      <c r="E262">
        <v>44419</v>
      </c>
      <c r="F262">
        <v>341137</v>
      </c>
      <c r="G262">
        <v>7.4</v>
      </c>
      <c r="H262">
        <v>6557</v>
      </c>
      <c r="I262">
        <v>5437</v>
      </c>
      <c r="J262">
        <v>0.82909999999999995</v>
      </c>
      <c r="K262">
        <v>45939</v>
      </c>
      <c r="L262">
        <v>7.0061999999999998</v>
      </c>
      <c r="M262">
        <v>78.569999999999993</v>
      </c>
    </row>
    <row r="264" spans="1:13">
      <c r="A264">
        <v>80</v>
      </c>
      <c r="B264">
        <v>8.2775000000000001E-2</v>
      </c>
      <c r="C264">
        <v>42717</v>
      </c>
      <c r="D264">
        <v>3536</v>
      </c>
      <c r="E264">
        <v>40949</v>
      </c>
      <c r="F264">
        <v>296718</v>
      </c>
      <c r="G264">
        <v>6.95</v>
      </c>
      <c r="H264">
        <v>5925</v>
      </c>
      <c r="I264">
        <v>4965</v>
      </c>
      <c r="J264">
        <v>0.83789999999999998</v>
      </c>
      <c r="K264">
        <v>39382</v>
      </c>
      <c r="L264">
        <v>6.6467000000000001</v>
      </c>
      <c r="M264">
        <v>74.260000000000005</v>
      </c>
    </row>
    <row r="265" spans="1:13">
      <c r="A265">
        <v>81</v>
      </c>
      <c r="B265">
        <v>9.2145000000000005E-2</v>
      </c>
      <c r="C265">
        <v>39181</v>
      </c>
      <c r="D265">
        <v>3610</v>
      </c>
      <c r="E265">
        <v>37376</v>
      </c>
      <c r="F265">
        <v>255769</v>
      </c>
      <c r="G265">
        <v>6.53</v>
      </c>
      <c r="H265">
        <v>5302</v>
      </c>
      <c r="I265">
        <v>4486</v>
      </c>
      <c r="J265">
        <v>0.84609999999999996</v>
      </c>
      <c r="K265">
        <v>33457</v>
      </c>
      <c r="L265">
        <v>6.3102</v>
      </c>
      <c r="M265">
        <v>70.22</v>
      </c>
    </row>
    <row r="266" spans="1:13">
      <c r="A266">
        <v>82</v>
      </c>
      <c r="B266">
        <v>0.101505</v>
      </c>
      <c r="C266">
        <v>35571</v>
      </c>
      <c r="D266">
        <v>3611</v>
      </c>
      <c r="E266">
        <v>33766</v>
      </c>
      <c r="F266">
        <v>218393</v>
      </c>
      <c r="G266">
        <v>6.14</v>
      </c>
      <c r="H266">
        <v>4696</v>
      </c>
      <c r="I266">
        <v>4009</v>
      </c>
      <c r="J266">
        <v>0.8538</v>
      </c>
      <c r="K266">
        <v>28155</v>
      </c>
      <c r="L266">
        <v>5.9954000000000001</v>
      </c>
      <c r="M266">
        <v>66.45</v>
      </c>
    </row>
    <row r="267" spans="1:13">
      <c r="A267">
        <v>83</v>
      </c>
      <c r="B267">
        <v>0.110623</v>
      </c>
      <c r="C267">
        <v>31960</v>
      </c>
      <c r="D267">
        <v>3536</v>
      </c>
      <c r="E267">
        <v>30193</v>
      </c>
      <c r="F267">
        <v>184627</v>
      </c>
      <c r="G267">
        <v>5.78</v>
      </c>
      <c r="H267">
        <v>4117</v>
      </c>
      <c r="I267">
        <v>3544</v>
      </c>
      <c r="J267">
        <v>0.86099999999999999</v>
      </c>
      <c r="K267">
        <v>23459</v>
      </c>
      <c r="L267">
        <v>5.6988000000000003</v>
      </c>
      <c r="M267">
        <v>62.89</v>
      </c>
    </row>
    <row r="268" spans="1:13">
      <c r="A268">
        <v>84</v>
      </c>
      <c r="B268">
        <v>0.119808</v>
      </c>
      <c r="C268">
        <v>28425</v>
      </c>
      <c r="D268">
        <v>3406</v>
      </c>
      <c r="E268">
        <v>26722</v>
      </c>
      <c r="F268">
        <v>154435</v>
      </c>
      <c r="G268">
        <v>5.43</v>
      </c>
      <c r="H268">
        <v>3572</v>
      </c>
      <c r="I268">
        <v>3100</v>
      </c>
      <c r="J268">
        <v>0.8679</v>
      </c>
      <c r="K268">
        <v>19343</v>
      </c>
      <c r="L268">
        <v>5.4153000000000002</v>
      </c>
      <c r="M268">
        <v>59.48</v>
      </c>
    </row>
    <row r="270" spans="1:13">
      <c r="A270">
        <v>85</v>
      </c>
      <c r="B270">
        <v>0.12953600000000001</v>
      </c>
      <c r="C270">
        <v>25019</v>
      </c>
      <c r="D270">
        <v>3241</v>
      </c>
      <c r="E270">
        <v>23399</v>
      </c>
      <c r="F270">
        <v>127713</v>
      </c>
      <c r="G270">
        <v>5.0999999999999996</v>
      </c>
      <c r="H270">
        <v>3067</v>
      </c>
      <c r="I270">
        <v>2683</v>
      </c>
      <c r="J270">
        <v>0.87460000000000004</v>
      </c>
      <c r="K270">
        <v>15771</v>
      </c>
      <c r="L270">
        <v>5.1417000000000002</v>
      </c>
      <c r="M270">
        <v>56.2</v>
      </c>
    </row>
    <row r="271" spans="1:13">
      <c r="A271">
        <v>86</v>
      </c>
      <c r="B271">
        <v>0.14019599999999999</v>
      </c>
      <c r="C271">
        <v>21778</v>
      </c>
      <c r="D271">
        <v>3053</v>
      </c>
      <c r="E271">
        <v>20252</v>
      </c>
      <c r="F271">
        <v>104314</v>
      </c>
      <c r="G271">
        <v>4.79</v>
      </c>
      <c r="H271">
        <v>2605</v>
      </c>
      <c r="I271">
        <v>2295</v>
      </c>
      <c r="J271">
        <v>0.88100000000000001</v>
      </c>
      <c r="K271">
        <v>12704</v>
      </c>
      <c r="L271">
        <v>4.8769999999999998</v>
      </c>
      <c r="M271">
        <v>53.02</v>
      </c>
    </row>
    <row r="272" spans="1:13">
      <c r="A272">
        <v>87</v>
      </c>
      <c r="B272">
        <v>0.15201400000000001</v>
      </c>
      <c r="C272">
        <v>18725</v>
      </c>
      <c r="D272">
        <v>2846</v>
      </c>
      <c r="E272">
        <v>17302</v>
      </c>
      <c r="F272">
        <v>84062</v>
      </c>
      <c r="G272">
        <v>4.49</v>
      </c>
      <c r="H272">
        <v>2185</v>
      </c>
      <c r="I272">
        <v>1939</v>
      </c>
      <c r="J272">
        <v>0.88729999999999998</v>
      </c>
      <c r="K272">
        <v>10099</v>
      </c>
      <c r="L272">
        <v>4.6219000000000001</v>
      </c>
      <c r="M272">
        <v>49.96</v>
      </c>
    </row>
    <row r="273" spans="1:13">
      <c r="A273">
        <v>88</v>
      </c>
      <c r="B273">
        <v>0.16503399999999999</v>
      </c>
      <c r="C273">
        <v>15879</v>
      </c>
      <c r="D273">
        <v>2621</v>
      </c>
      <c r="E273">
        <v>14568</v>
      </c>
      <c r="F273">
        <v>66761</v>
      </c>
      <c r="G273">
        <v>4.2</v>
      </c>
      <c r="H273">
        <v>1808</v>
      </c>
      <c r="I273">
        <v>1615</v>
      </c>
      <c r="J273">
        <v>0.89319999999999999</v>
      </c>
      <c r="K273">
        <v>7914</v>
      </c>
      <c r="L273">
        <v>4.3779000000000003</v>
      </c>
      <c r="M273">
        <v>47.04</v>
      </c>
    </row>
    <row r="274" spans="1:13">
      <c r="A274">
        <v>89</v>
      </c>
      <c r="B274">
        <v>0.17914099999999999</v>
      </c>
      <c r="C274">
        <v>13258</v>
      </c>
      <c r="D274">
        <v>2375</v>
      </c>
      <c r="E274">
        <v>12071</v>
      </c>
      <c r="F274">
        <v>52192</v>
      </c>
      <c r="G274">
        <v>3.94</v>
      </c>
      <c r="H274">
        <v>1473</v>
      </c>
      <c r="I274">
        <v>1324</v>
      </c>
      <c r="J274">
        <v>0.89890000000000003</v>
      </c>
      <c r="K274">
        <v>6106</v>
      </c>
      <c r="L274">
        <v>4.1467000000000001</v>
      </c>
      <c r="M274">
        <v>44.26</v>
      </c>
    </row>
    <row r="276" spans="1:13">
      <c r="A276">
        <v>90</v>
      </c>
      <c r="B276">
        <v>0.19417200000000001</v>
      </c>
      <c r="C276">
        <v>10883</v>
      </c>
      <c r="D276">
        <v>2113</v>
      </c>
      <c r="E276">
        <v>9826</v>
      </c>
      <c r="F276">
        <v>40122</v>
      </c>
      <c r="G276">
        <v>3.69</v>
      </c>
      <c r="H276">
        <v>1179</v>
      </c>
      <c r="I276">
        <v>1066</v>
      </c>
      <c r="J276">
        <v>0.9042</v>
      </c>
      <c r="K276">
        <v>4634</v>
      </c>
      <c r="L276">
        <v>3.9293</v>
      </c>
      <c r="M276">
        <v>41.65</v>
      </c>
    </row>
    <row r="277" spans="1:13">
      <c r="A277">
        <v>91</v>
      </c>
      <c r="B277">
        <v>0.20993899999999999</v>
      </c>
      <c r="C277">
        <v>8770</v>
      </c>
      <c r="D277">
        <v>1841</v>
      </c>
      <c r="E277">
        <v>7849</v>
      </c>
      <c r="F277">
        <v>30295</v>
      </c>
      <c r="G277">
        <v>3.45</v>
      </c>
      <c r="H277">
        <v>927</v>
      </c>
      <c r="I277">
        <v>843</v>
      </c>
      <c r="J277">
        <v>0.90910000000000002</v>
      </c>
      <c r="K277">
        <v>3454</v>
      </c>
      <c r="L277">
        <v>3.726</v>
      </c>
      <c r="M277">
        <v>39.21</v>
      </c>
    </row>
    <row r="278" spans="1:13">
      <c r="A278">
        <v>92</v>
      </c>
      <c r="B278">
        <v>0.22625100000000001</v>
      </c>
      <c r="C278">
        <v>6929</v>
      </c>
      <c r="D278">
        <v>1568</v>
      </c>
      <c r="E278">
        <v>6145</v>
      </c>
      <c r="F278">
        <v>22446</v>
      </c>
      <c r="G278">
        <v>3.24</v>
      </c>
      <c r="H278">
        <v>715</v>
      </c>
      <c r="I278">
        <v>653</v>
      </c>
      <c r="J278">
        <v>0.91369999999999996</v>
      </c>
      <c r="K278">
        <v>2527</v>
      </c>
      <c r="L278">
        <v>3.5367000000000002</v>
      </c>
      <c r="M278">
        <v>36.94</v>
      </c>
    </row>
    <row r="279" spans="1:13">
      <c r="A279">
        <v>93</v>
      </c>
      <c r="B279">
        <v>0.24293899999999999</v>
      </c>
      <c r="C279">
        <v>5361</v>
      </c>
      <c r="D279">
        <v>1302</v>
      </c>
      <c r="E279">
        <v>4710</v>
      </c>
      <c r="F279">
        <v>16301</v>
      </c>
      <c r="G279">
        <v>3.04</v>
      </c>
      <c r="H279">
        <v>539</v>
      </c>
      <c r="I279">
        <v>495</v>
      </c>
      <c r="J279">
        <v>0.91800000000000004</v>
      </c>
      <c r="K279">
        <v>1813</v>
      </c>
      <c r="L279">
        <v>3.3603999999999998</v>
      </c>
      <c r="M279">
        <v>34.82</v>
      </c>
    </row>
    <row r="280" spans="1:13">
      <c r="A280">
        <v>94</v>
      </c>
      <c r="B280">
        <v>0.25984400000000002</v>
      </c>
      <c r="C280">
        <v>4059</v>
      </c>
      <c r="D280">
        <v>1055</v>
      </c>
      <c r="E280">
        <v>3531</v>
      </c>
      <c r="F280">
        <v>11591</v>
      </c>
      <c r="G280">
        <v>2.86</v>
      </c>
      <c r="H280">
        <v>398</v>
      </c>
      <c r="I280">
        <v>367</v>
      </c>
      <c r="J280">
        <v>0.92210000000000003</v>
      </c>
      <c r="K280">
        <v>1273</v>
      </c>
      <c r="L280">
        <v>3.1957</v>
      </c>
      <c r="M280">
        <v>32.85</v>
      </c>
    </row>
    <row r="282" spans="1:13">
      <c r="A282">
        <v>95</v>
      </c>
      <c r="B282">
        <v>0.27742699999999998</v>
      </c>
      <c r="C282">
        <v>3004</v>
      </c>
      <c r="D282">
        <v>833</v>
      </c>
      <c r="E282">
        <v>2587</v>
      </c>
      <c r="F282">
        <v>8060</v>
      </c>
      <c r="G282">
        <v>2.68</v>
      </c>
      <c r="H282">
        <v>288</v>
      </c>
      <c r="I282">
        <v>266</v>
      </c>
      <c r="J282">
        <v>0.92579999999999996</v>
      </c>
      <c r="K282">
        <v>875</v>
      </c>
      <c r="L282">
        <v>3.0407999999999999</v>
      </c>
      <c r="M282">
        <v>30.99</v>
      </c>
    </row>
    <row r="283" spans="1:13">
      <c r="A283">
        <v>96</v>
      </c>
      <c r="B283">
        <v>0.29566799999999999</v>
      </c>
      <c r="C283">
        <v>2171</v>
      </c>
      <c r="D283">
        <v>642</v>
      </c>
      <c r="E283">
        <v>1850</v>
      </c>
      <c r="F283">
        <v>5472</v>
      </c>
      <c r="G283">
        <v>2.52</v>
      </c>
      <c r="H283">
        <v>203</v>
      </c>
      <c r="I283">
        <v>188</v>
      </c>
      <c r="J283">
        <v>0.9294</v>
      </c>
      <c r="K283">
        <v>587</v>
      </c>
      <c r="L283">
        <v>2.8948999999999998</v>
      </c>
      <c r="M283">
        <v>29.24</v>
      </c>
    </row>
    <row r="284" spans="1:13">
      <c r="A284">
        <v>97</v>
      </c>
      <c r="B284">
        <v>0.31454100000000002</v>
      </c>
      <c r="C284">
        <v>1529</v>
      </c>
      <c r="D284">
        <v>481</v>
      </c>
      <c r="E284">
        <v>1288</v>
      </c>
      <c r="F284">
        <v>3623</v>
      </c>
      <c r="G284">
        <v>2.37</v>
      </c>
      <c r="H284">
        <v>139</v>
      </c>
      <c r="I284">
        <v>130</v>
      </c>
      <c r="J284">
        <v>0.93269999999999997</v>
      </c>
      <c r="K284">
        <v>384</v>
      </c>
      <c r="L284">
        <v>2.7576000000000001</v>
      </c>
      <c r="M284">
        <v>27.59</v>
      </c>
    </row>
    <row r="285" spans="1:13">
      <c r="A285">
        <v>98</v>
      </c>
      <c r="B285">
        <v>0.33401700000000001</v>
      </c>
      <c r="C285">
        <v>1048</v>
      </c>
      <c r="D285">
        <v>350</v>
      </c>
      <c r="E285">
        <v>873</v>
      </c>
      <c r="F285">
        <v>2334</v>
      </c>
      <c r="G285">
        <v>2.23</v>
      </c>
      <c r="H285">
        <v>93</v>
      </c>
      <c r="I285">
        <v>87</v>
      </c>
      <c r="J285">
        <v>0.93589999999999995</v>
      </c>
      <c r="K285">
        <v>245</v>
      </c>
      <c r="L285">
        <v>2.6282000000000001</v>
      </c>
      <c r="M285">
        <v>26.04</v>
      </c>
    </row>
    <row r="286" spans="1:13">
      <c r="A286">
        <v>99</v>
      </c>
      <c r="B286">
        <v>0.35405799999999998</v>
      </c>
      <c r="C286">
        <v>698</v>
      </c>
      <c r="D286">
        <v>247</v>
      </c>
      <c r="E286">
        <v>574</v>
      </c>
      <c r="F286">
        <v>1461</v>
      </c>
      <c r="G286">
        <v>2.09</v>
      </c>
      <c r="H286">
        <v>61</v>
      </c>
      <c r="I286">
        <v>57</v>
      </c>
      <c r="J286">
        <v>0.93889999999999996</v>
      </c>
      <c r="K286">
        <v>152</v>
      </c>
      <c r="L286">
        <v>2.5059999999999998</v>
      </c>
      <c r="M286">
        <v>24.57</v>
      </c>
    </row>
    <row r="288" spans="1:13">
      <c r="A288">
        <v>100</v>
      </c>
      <c r="B288">
        <v>0.375301</v>
      </c>
      <c r="C288">
        <v>451</v>
      </c>
      <c r="D288">
        <v>169</v>
      </c>
      <c r="E288">
        <v>366</v>
      </c>
      <c r="F288">
        <v>887</v>
      </c>
      <c r="G288">
        <v>1.97</v>
      </c>
      <c r="H288">
        <v>38</v>
      </c>
      <c r="I288">
        <v>36</v>
      </c>
      <c r="J288">
        <v>0.94169999999999998</v>
      </c>
      <c r="K288">
        <v>91</v>
      </c>
      <c r="L288">
        <v>2.3896999999999999</v>
      </c>
      <c r="M288">
        <v>23.18</v>
      </c>
    </row>
    <row r="289" spans="1:13">
      <c r="A289">
        <v>101</v>
      </c>
      <c r="B289">
        <v>0.39781899999999998</v>
      </c>
      <c r="C289">
        <v>282</v>
      </c>
      <c r="D289">
        <v>112</v>
      </c>
      <c r="E289">
        <v>226</v>
      </c>
      <c r="F289">
        <v>521</v>
      </c>
      <c r="G289">
        <v>1.85</v>
      </c>
      <c r="H289">
        <v>23</v>
      </c>
      <c r="I289">
        <v>22</v>
      </c>
      <c r="J289">
        <v>0.94440000000000002</v>
      </c>
      <c r="K289">
        <v>53</v>
      </c>
      <c r="L289">
        <v>2.2801999999999998</v>
      </c>
      <c r="M289">
        <v>21.86</v>
      </c>
    </row>
    <row r="290" spans="1:13">
      <c r="A290">
        <v>102</v>
      </c>
      <c r="B290">
        <v>0.42141699999999999</v>
      </c>
      <c r="C290">
        <v>170</v>
      </c>
      <c r="D290">
        <v>71</v>
      </c>
      <c r="E290">
        <v>134</v>
      </c>
      <c r="F290">
        <v>295</v>
      </c>
      <c r="G290">
        <v>1.74</v>
      </c>
      <c r="H290">
        <v>14</v>
      </c>
      <c r="I290">
        <v>13</v>
      </c>
      <c r="J290">
        <v>0.94689999999999996</v>
      </c>
      <c r="K290">
        <v>30</v>
      </c>
      <c r="L290">
        <v>2.1791</v>
      </c>
      <c r="M290">
        <v>20.65</v>
      </c>
    </row>
    <row r="291" spans="1:13">
      <c r="A291">
        <v>103</v>
      </c>
      <c r="B291">
        <v>0.44248799999999999</v>
      </c>
      <c r="C291">
        <v>98</v>
      </c>
      <c r="D291">
        <v>43</v>
      </c>
      <c r="E291">
        <v>76</v>
      </c>
      <c r="F291">
        <v>161</v>
      </c>
      <c r="G291">
        <v>1.64</v>
      </c>
      <c r="H291">
        <v>8</v>
      </c>
      <c r="I291">
        <v>7</v>
      </c>
      <c r="J291">
        <v>0.94910000000000005</v>
      </c>
      <c r="K291">
        <v>16</v>
      </c>
      <c r="L291">
        <v>2.0888</v>
      </c>
      <c r="M291">
        <v>19.57</v>
      </c>
    </row>
    <row r="292" spans="1:13">
      <c r="A292">
        <v>104</v>
      </c>
      <c r="B292">
        <v>0.464613</v>
      </c>
      <c r="C292">
        <v>55</v>
      </c>
      <c r="D292">
        <v>25</v>
      </c>
      <c r="E292">
        <v>42</v>
      </c>
      <c r="F292">
        <v>85</v>
      </c>
      <c r="G292">
        <v>1.55</v>
      </c>
      <c r="H292">
        <v>4</v>
      </c>
      <c r="I292">
        <v>4</v>
      </c>
      <c r="J292">
        <v>0.95120000000000005</v>
      </c>
      <c r="K292">
        <v>8</v>
      </c>
      <c r="L292">
        <v>2.0019</v>
      </c>
      <c r="M292">
        <v>18.52</v>
      </c>
    </row>
    <row r="294" spans="1:13">
      <c r="A294">
        <v>105</v>
      </c>
      <c r="B294">
        <v>0.48784300000000003</v>
      </c>
      <c r="C294">
        <v>29</v>
      </c>
      <c r="D294">
        <v>14</v>
      </c>
      <c r="E294">
        <v>22</v>
      </c>
      <c r="F294">
        <v>43</v>
      </c>
      <c r="G294">
        <v>1.46</v>
      </c>
      <c r="H294">
        <v>2</v>
      </c>
      <c r="I294">
        <v>2</v>
      </c>
      <c r="J294">
        <v>0.95320000000000005</v>
      </c>
      <c r="K294">
        <v>4</v>
      </c>
      <c r="L294">
        <v>1.9180999999999999</v>
      </c>
      <c r="M294">
        <v>17.52</v>
      </c>
    </row>
    <row r="295" spans="1:13">
      <c r="A295">
        <v>106</v>
      </c>
      <c r="B295">
        <v>0.51223600000000002</v>
      </c>
      <c r="C295">
        <v>15</v>
      </c>
      <c r="D295">
        <v>8</v>
      </c>
      <c r="E295">
        <v>11</v>
      </c>
      <c r="F295">
        <v>21</v>
      </c>
      <c r="G295">
        <v>1.37</v>
      </c>
      <c r="H295">
        <v>1</v>
      </c>
      <c r="I295">
        <v>1</v>
      </c>
      <c r="J295">
        <v>0.95520000000000005</v>
      </c>
      <c r="K295">
        <v>2</v>
      </c>
      <c r="L295">
        <v>1.8373999999999999</v>
      </c>
      <c r="M295">
        <v>16.55</v>
      </c>
    </row>
    <row r="296" spans="1:13">
      <c r="A296">
        <v>107</v>
      </c>
      <c r="B296">
        <v>0.53784699999999996</v>
      </c>
      <c r="C296">
        <v>7</v>
      </c>
      <c r="D296">
        <v>4</v>
      </c>
      <c r="E296">
        <v>5</v>
      </c>
      <c r="F296">
        <v>9</v>
      </c>
      <c r="G296">
        <v>1.29</v>
      </c>
      <c r="H296">
        <v>1</v>
      </c>
      <c r="I296">
        <v>0</v>
      </c>
      <c r="J296">
        <v>0.95709999999999995</v>
      </c>
      <c r="K296">
        <v>1</v>
      </c>
      <c r="L296">
        <v>1.7597</v>
      </c>
      <c r="M296">
        <v>15.62</v>
      </c>
    </row>
    <row r="297" spans="1:13">
      <c r="A297">
        <v>108</v>
      </c>
      <c r="B297">
        <v>0.56474000000000002</v>
      </c>
      <c r="C297">
        <v>3</v>
      </c>
      <c r="D297">
        <v>2</v>
      </c>
      <c r="E297">
        <v>2</v>
      </c>
      <c r="F297">
        <v>4</v>
      </c>
      <c r="G297">
        <v>1.21</v>
      </c>
      <c r="H297">
        <v>0</v>
      </c>
      <c r="I297">
        <v>0</v>
      </c>
      <c r="J297">
        <v>0.95889999999999997</v>
      </c>
      <c r="K297">
        <v>0</v>
      </c>
      <c r="L297">
        <v>1.6850000000000001</v>
      </c>
      <c r="M297">
        <v>14.72</v>
      </c>
    </row>
    <row r="298" spans="1:13">
      <c r="A298">
        <v>109</v>
      </c>
      <c r="B298">
        <v>0.59297699999999998</v>
      </c>
      <c r="C298">
        <v>1</v>
      </c>
      <c r="D298">
        <v>1</v>
      </c>
      <c r="E298">
        <v>1</v>
      </c>
      <c r="F298">
        <v>2</v>
      </c>
      <c r="G298">
        <v>1.1399999999999999</v>
      </c>
      <c r="H298">
        <v>0</v>
      </c>
      <c r="I298">
        <v>0</v>
      </c>
      <c r="J298">
        <v>0.9607</v>
      </c>
      <c r="K298">
        <v>0</v>
      </c>
      <c r="L298">
        <v>1.6131</v>
      </c>
      <c r="M298">
        <v>13.86</v>
      </c>
    </row>
    <row r="300" spans="1:13">
      <c r="A300">
        <v>110</v>
      </c>
      <c r="B300">
        <v>0.62262600000000001</v>
      </c>
      <c r="C300">
        <v>1</v>
      </c>
      <c r="D300">
        <v>0</v>
      </c>
      <c r="E300">
        <v>0</v>
      </c>
      <c r="F300">
        <v>1</v>
      </c>
      <c r="G300">
        <v>1.06</v>
      </c>
      <c r="H300">
        <v>0</v>
      </c>
      <c r="I300">
        <v>0</v>
      </c>
      <c r="J300">
        <v>0.96230000000000004</v>
      </c>
      <c r="K300">
        <v>0</v>
      </c>
      <c r="L300">
        <v>1.544</v>
      </c>
      <c r="M300">
        <v>13.03</v>
      </c>
    </row>
    <row r="301" spans="1:13">
      <c r="A301">
        <v>111</v>
      </c>
      <c r="B301">
        <v>0.65375700000000003</v>
      </c>
      <c r="C301">
        <v>0</v>
      </c>
      <c r="D301">
        <v>0</v>
      </c>
      <c r="E301">
        <v>0</v>
      </c>
      <c r="F301">
        <v>0</v>
      </c>
      <c r="G301">
        <v>0.99</v>
      </c>
      <c r="H301">
        <v>0</v>
      </c>
      <c r="I301">
        <v>0</v>
      </c>
      <c r="J301">
        <v>0.96399999999999997</v>
      </c>
      <c r="K301">
        <v>0</v>
      </c>
      <c r="L301">
        <v>1.4775</v>
      </c>
      <c r="M301">
        <v>12.23</v>
      </c>
    </row>
    <row r="302" spans="1:13">
      <c r="A302">
        <v>112</v>
      </c>
      <c r="B302">
        <v>0.68644499999999997</v>
      </c>
      <c r="C302">
        <v>0</v>
      </c>
      <c r="D302">
        <v>0</v>
      </c>
      <c r="E302">
        <v>0</v>
      </c>
      <c r="F302">
        <v>0</v>
      </c>
      <c r="G302">
        <v>0.93</v>
      </c>
      <c r="H302">
        <v>0</v>
      </c>
      <c r="I302">
        <v>0</v>
      </c>
      <c r="J302">
        <v>0.96550000000000002</v>
      </c>
      <c r="K302">
        <v>0</v>
      </c>
      <c r="L302">
        <v>1.4137</v>
      </c>
      <c r="M302">
        <v>11.46</v>
      </c>
    </row>
    <row r="303" spans="1:13">
      <c r="A303">
        <v>113</v>
      </c>
      <c r="B303">
        <v>0.72076700000000005</v>
      </c>
      <c r="C303">
        <v>0</v>
      </c>
      <c r="D303">
        <v>0</v>
      </c>
      <c r="E303">
        <v>0</v>
      </c>
      <c r="F303">
        <v>0</v>
      </c>
      <c r="G303">
        <v>0.86</v>
      </c>
      <c r="H303">
        <v>0</v>
      </c>
      <c r="I303">
        <v>0</v>
      </c>
      <c r="J303">
        <v>0.96699999999999997</v>
      </c>
      <c r="K303">
        <v>0</v>
      </c>
      <c r="L303">
        <v>1.3524</v>
      </c>
      <c r="M303">
        <v>10.73</v>
      </c>
    </row>
    <row r="304" spans="1:13">
      <c r="A304">
        <v>114</v>
      </c>
      <c r="B304">
        <v>0.75680499999999995</v>
      </c>
      <c r="C304">
        <v>0</v>
      </c>
      <c r="D304">
        <v>0</v>
      </c>
      <c r="E304">
        <v>0</v>
      </c>
      <c r="F304">
        <v>0</v>
      </c>
      <c r="G304">
        <v>0.8</v>
      </c>
      <c r="H304">
        <v>0</v>
      </c>
      <c r="I304">
        <v>0</v>
      </c>
      <c r="J304">
        <v>0.96850000000000003</v>
      </c>
      <c r="K304">
        <v>0</v>
      </c>
      <c r="L304">
        <v>1.2935000000000001</v>
      </c>
      <c r="M304">
        <v>10.02</v>
      </c>
    </row>
    <row r="306" spans="1:13">
      <c r="A306">
        <v>115</v>
      </c>
      <c r="B306">
        <v>0.79464599999999996</v>
      </c>
      <c r="C306">
        <v>0</v>
      </c>
      <c r="D306">
        <v>0</v>
      </c>
      <c r="E306">
        <v>0</v>
      </c>
      <c r="F306">
        <v>0</v>
      </c>
      <c r="G306">
        <v>0.74</v>
      </c>
      <c r="H306">
        <v>0</v>
      </c>
      <c r="I306">
        <v>0</v>
      </c>
      <c r="J306">
        <v>0.9698</v>
      </c>
      <c r="K306">
        <v>0</v>
      </c>
      <c r="L306">
        <v>1.2369000000000001</v>
      </c>
      <c r="M306">
        <v>9.34</v>
      </c>
    </row>
    <row r="307" spans="1:13">
      <c r="A307">
        <v>116</v>
      </c>
      <c r="B307">
        <v>0.83437799999999995</v>
      </c>
      <c r="C307">
        <v>0</v>
      </c>
      <c r="D307">
        <v>0</v>
      </c>
      <c r="E307">
        <v>0</v>
      </c>
      <c r="F307">
        <v>0</v>
      </c>
      <c r="G307">
        <v>0.69</v>
      </c>
      <c r="H307">
        <v>0</v>
      </c>
      <c r="I307">
        <v>0</v>
      </c>
      <c r="J307">
        <v>0.97119999999999995</v>
      </c>
      <c r="K307">
        <v>0</v>
      </c>
      <c r="L307">
        <v>1.1827000000000001</v>
      </c>
      <c r="M307">
        <v>8.69</v>
      </c>
    </row>
    <row r="308" spans="1:13">
      <c r="A308">
        <v>117</v>
      </c>
      <c r="B308">
        <v>0.87609700000000001</v>
      </c>
      <c r="C308">
        <v>0</v>
      </c>
      <c r="D308">
        <v>0</v>
      </c>
      <c r="E308">
        <v>0</v>
      </c>
      <c r="F308">
        <v>0</v>
      </c>
      <c r="G308">
        <v>0.63</v>
      </c>
      <c r="H308">
        <v>0</v>
      </c>
      <c r="I308">
        <v>0</v>
      </c>
      <c r="J308">
        <v>0.97240000000000004</v>
      </c>
      <c r="K308">
        <v>0</v>
      </c>
      <c r="L308">
        <v>1.1306</v>
      </c>
      <c r="M308">
        <v>8.07</v>
      </c>
    </row>
    <row r="309" spans="1:13">
      <c r="A309">
        <v>118</v>
      </c>
      <c r="B309">
        <v>0.919902</v>
      </c>
      <c r="C309">
        <v>0</v>
      </c>
      <c r="D309">
        <v>0</v>
      </c>
      <c r="E309">
        <v>0</v>
      </c>
      <c r="F309">
        <v>0</v>
      </c>
      <c r="G309">
        <v>0.57999999999999996</v>
      </c>
      <c r="H309">
        <v>0</v>
      </c>
      <c r="I309">
        <v>0</v>
      </c>
      <c r="J309">
        <v>0.97360000000000002</v>
      </c>
      <c r="K309">
        <v>0</v>
      </c>
      <c r="L309">
        <v>1.0807</v>
      </c>
      <c r="M309">
        <v>7.47</v>
      </c>
    </row>
    <row r="310" spans="1:13">
      <c r="A310">
        <v>119</v>
      </c>
      <c r="B310">
        <v>0.96589700000000001</v>
      </c>
      <c r="C310">
        <v>0</v>
      </c>
      <c r="D310">
        <v>0</v>
      </c>
      <c r="E310">
        <v>0</v>
      </c>
      <c r="F310">
        <v>0</v>
      </c>
      <c r="G310">
        <v>0.53</v>
      </c>
      <c r="H310">
        <v>0</v>
      </c>
      <c r="I310">
        <v>0</v>
      </c>
      <c r="J310">
        <v>0.9748</v>
      </c>
      <c r="K310">
        <v>0</v>
      </c>
      <c r="L310">
        <v>1.0333000000000001</v>
      </c>
      <c r="M310">
        <v>6.9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11"/>
  <sheetViews>
    <sheetView workbookViewId="0">
      <selection activeCell="N97" sqref="N97"/>
    </sheetView>
  </sheetViews>
  <sheetFormatPr baseColWidth="10" defaultColWidth="8.83203125" defaultRowHeight="15"/>
  <sheetData>
    <row r="1" spans="1:18">
      <c r="A1" t="s">
        <v>23</v>
      </c>
    </row>
    <row r="2" spans="1:18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28</v>
      </c>
      <c r="I2" t="s">
        <v>31</v>
      </c>
      <c r="J2">
        <v>2.5</v>
      </c>
      <c r="K2" t="s">
        <v>32</v>
      </c>
      <c r="L2" t="s">
        <v>33</v>
      </c>
      <c r="M2" t="s">
        <v>34</v>
      </c>
      <c r="N2" t="s">
        <v>35</v>
      </c>
      <c r="O2" t="s">
        <v>36</v>
      </c>
      <c r="P2" t="s">
        <v>37</v>
      </c>
      <c r="Q2" t="s">
        <v>38</v>
      </c>
      <c r="R2">
        <v>1980</v>
      </c>
    </row>
    <row r="3" spans="1:18">
      <c r="A3" t="s">
        <v>39</v>
      </c>
      <c r="B3" t="s">
        <v>40</v>
      </c>
      <c r="C3" t="s">
        <v>41</v>
      </c>
      <c r="D3" t="s">
        <v>42</v>
      </c>
      <c r="E3">
        <v>2</v>
      </c>
      <c r="F3" t="s">
        <v>43</v>
      </c>
      <c r="G3" t="s">
        <v>44</v>
      </c>
      <c r="H3" t="s">
        <v>45</v>
      </c>
      <c r="I3" t="s">
        <v>36</v>
      </c>
      <c r="J3" t="s">
        <v>41</v>
      </c>
      <c r="K3">
        <v>2019</v>
      </c>
      <c r="L3" t="s">
        <v>46</v>
      </c>
      <c r="M3" t="s">
        <v>47</v>
      </c>
    </row>
    <row r="4" spans="1:18">
      <c r="A4" t="s">
        <v>23</v>
      </c>
    </row>
    <row r="5" spans="1:18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  <c r="L5" t="s">
        <v>61</v>
      </c>
      <c r="M5" t="s">
        <v>62</v>
      </c>
    </row>
    <row r="7" spans="1:18">
      <c r="A7">
        <v>0</v>
      </c>
      <c r="B7">
        <v>1.3979999999999999E-2</v>
      </c>
      <c r="C7">
        <v>100000</v>
      </c>
      <c r="D7">
        <v>1398</v>
      </c>
      <c r="E7">
        <v>98776</v>
      </c>
      <c r="F7">
        <v>6994147</v>
      </c>
      <c r="G7">
        <v>69.94</v>
      </c>
      <c r="H7">
        <v>100000</v>
      </c>
      <c r="I7">
        <v>19985</v>
      </c>
      <c r="J7">
        <v>0.19980000000000001</v>
      </c>
      <c r="K7">
        <v>3280624</v>
      </c>
      <c r="L7">
        <v>32.806199999999997</v>
      </c>
      <c r="M7">
        <v>388.17</v>
      </c>
    </row>
    <row r="8" spans="1:18">
      <c r="A8">
        <v>1</v>
      </c>
      <c r="B8">
        <v>1.0640000000000001E-3</v>
      </c>
      <c r="C8">
        <v>98602</v>
      </c>
      <c r="D8">
        <v>105</v>
      </c>
      <c r="E8">
        <v>98550</v>
      </c>
      <c r="F8">
        <v>6895370</v>
      </c>
      <c r="G8">
        <v>69.930000000000007</v>
      </c>
      <c r="H8">
        <v>96197</v>
      </c>
      <c r="I8">
        <v>18621</v>
      </c>
      <c r="J8">
        <v>0.19359999999999999</v>
      </c>
      <c r="K8">
        <v>3180624</v>
      </c>
      <c r="L8">
        <v>33.063600000000001</v>
      </c>
      <c r="M8">
        <v>391.26</v>
      </c>
    </row>
    <row r="9" spans="1:18">
      <c r="A9">
        <v>2</v>
      </c>
      <c r="B9">
        <v>7.1900000000000002E-4</v>
      </c>
      <c r="C9">
        <v>98497</v>
      </c>
      <c r="D9">
        <v>71</v>
      </c>
      <c r="E9">
        <v>98462</v>
      </c>
      <c r="F9">
        <v>6796821</v>
      </c>
      <c r="G9">
        <v>69.010000000000005</v>
      </c>
      <c r="H9">
        <v>93751</v>
      </c>
      <c r="I9">
        <v>18521</v>
      </c>
      <c r="J9">
        <v>0.1976</v>
      </c>
      <c r="K9">
        <v>3084427</v>
      </c>
      <c r="L9">
        <v>32.900199999999998</v>
      </c>
      <c r="M9">
        <v>389.3</v>
      </c>
    </row>
    <row r="10" spans="1:18">
      <c r="A10">
        <v>3</v>
      </c>
      <c r="B10">
        <v>5.9800000000000001E-4</v>
      </c>
      <c r="C10">
        <v>98426</v>
      </c>
      <c r="D10">
        <v>59</v>
      </c>
      <c r="E10">
        <v>98397</v>
      </c>
      <c r="F10">
        <v>6698359</v>
      </c>
      <c r="G10">
        <v>68.05</v>
      </c>
      <c r="H10">
        <v>91399</v>
      </c>
      <c r="I10">
        <v>18455</v>
      </c>
      <c r="J10">
        <v>0.2019</v>
      </c>
      <c r="K10">
        <v>2990676</v>
      </c>
      <c r="L10">
        <v>32.721299999999999</v>
      </c>
      <c r="M10">
        <v>387.16</v>
      </c>
    </row>
    <row r="11" spans="1:18">
      <c r="A11">
        <v>4</v>
      </c>
      <c r="B11">
        <v>4.6500000000000003E-4</v>
      </c>
      <c r="C11">
        <v>98367</v>
      </c>
      <c r="D11">
        <v>46</v>
      </c>
      <c r="E11">
        <v>98344</v>
      </c>
      <c r="F11">
        <v>6599962</v>
      </c>
      <c r="G11">
        <v>67.099999999999994</v>
      </c>
      <c r="H11">
        <v>89116</v>
      </c>
      <c r="I11">
        <v>18402</v>
      </c>
      <c r="J11">
        <v>0.20649999999999999</v>
      </c>
      <c r="K11">
        <v>2899277</v>
      </c>
      <c r="L11">
        <v>32.533799999999999</v>
      </c>
      <c r="M11">
        <v>384.91</v>
      </c>
    </row>
    <row r="13" spans="1:18">
      <c r="A13">
        <v>5</v>
      </c>
      <c r="B13">
        <v>4.2200000000000001E-4</v>
      </c>
      <c r="C13">
        <v>98322</v>
      </c>
      <c r="D13">
        <v>41</v>
      </c>
      <c r="E13">
        <v>98301</v>
      </c>
      <c r="F13">
        <v>6501618</v>
      </c>
      <c r="G13">
        <v>66.13</v>
      </c>
      <c r="H13">
        <v>86902</v>
      </c>
      <c r="I13">
        <v>18361</v>
      </c>
      <c r="J13">
        <v>0.21129999999999999</v>
      </c>
      <c r="K13">
        <v>2810161</v>
      </c>
      <c r="L13">
        <v>32.3371</v>
      </c>
      <c r="M13">
        <v>382.55</v>
      </c>
    </row>
    <row r="14" spans="1:18">
      <c r="A14">
        <v>6</v>
      </c>
      <c r="B14">
        <v>3.9399999999999998E-4</v>
      </c>
      <c r="C14">
        <v>98280</v>
      </c>
      <c r="D14">
        <v>39</v>
      </c>
      <c r="E14">
        <v>98261</v>
      </c>
      <c r="F14">
        <v>6403317</v>
      </c>
      <c r="G14">
        <v>65.150000000000006</v>
      </c>
      <c r="H14">
        <v>84747</v>
      </c>
      <c r="I14">
        <v>18326</v>
      </c>
      <c r="J14">
        <v>0.2162</v>
      </c>
      <c r="K14">
        <v>2723259</v>
      </c>
      <c r="L14">
        <v>32.134099999999997</v>
      </c>
      <c r="M14">
        <v>380.11</v>
      </c>
    </row>
    <row r="15" spans="1:18">
      <c r="A15">
        <v>7</v>
      </c>
      <c r="B15">
        <v>3.6600000000000001E-4</v>
      </c>
      <c r="C15">
        <v>98241</v>
      </c>
      <c r="D15">
        <v>36</v>
      </c>
      <c r="E15">
        <v>98223</v>
      </c>
      <c r="F15">
        <v>6305056</v>
      </c>
      <c r="G15">
        <v>64.180000000000007</v>
      </c>
      <c r="H15">
        <v>82647</v>
      </c>
      <c r="I15">
        <v>18293</v>
      </c>
      <c r="J15">
        <v>0.2213</v>
      </c>
      <c r="K15">
        <v>2638513</v>
      </c>
      <c r="L15">
        <v>31.9251</v>
      </c>
      <c r="M15">
        <v>377.6</v>
      </c>
    </row>
    <row r="16" spans="1:18">
      <c r="A16">
        <v>8</v>
      </c>
      <c r="B16">
        <v>3.2400000000000001E-4</v>
      </c>
      <c r="C16">
        <v>98205</v>
      </c>
      <c r="D16">
        <v>32</v>
      </c>
      <c r="E16">
        <v>98189</v>
      </c>
      <c r="F16">
        <v>6206833</v>
      </c>
      <c r="G16">
        <v>63.2</v>
      </c>
      <c r="H16">
        <v>80602</v>
      </c>
      <c r="I16">
        <v>18264</v>
      </c>
      <c r="J16">
        <v>0.2266</v>
      </c>
      <c r="K16">
        <v>2555866</v>
      </c>
      <c r="L16">
        <v>31.709800000000001</v>
      </c>
      <c r="M16">
        <v>375.02</v>
      </c>
    </row>
    <row r="17" spans="1:13">
      <c r="A17">
        <v>9</v>
      </c>
      <c r="B17">
        <v>2.7099999999999997E-4</v>
      </c>
      <c r="C17">
        <v>98174</v>
      </c>
      <c r="D17">
        <v>27</v>
      </c>
      <c r="E17">
        <v>98160</v>
      </c>
      <c r="F17">
        <v>6108644</v>
      </c>
      <c r="G17">
        <v>62.22</v>
      </c>
      <c r="H17">
        <v>78610</v>
      </c>
      <c r="I17">
        <v>18238</v>
      </c>
      <c r="J17">
        <v>0.23200000000000001</v>
      </c>
      <c r="K17">
        <v>2475264</v>
      </c>
      <c r="L17">
        <v>31.4877</v>
      </c>
      <c r="M17">
        <v>372.35</v>
      </c>
    </row>
    <row r="19" spans="1:13">
      <c r="A19">
        <v>10</v>
      </c>
      <c r="B19">
        <v>2.2499999999999999E-4</v>
      </c>
      <c r="C19">
        <v>98147</v>
      </c>
      <c r="D19">
        <v>22</v>
      </c>
      <c r="E19">
        <v>98136</v>
      </c>
      <c r="F19">
        <v>6010483</v>
      </c>
      <c r="G19">
        <v>61.24</v>
      </c>
      <c r="H19">
        <v>76672</v>
      </c>
      <c r="I19">
        <v>18217</v>
      </c>
      <c r="J19">
        <v>0.23760000000000001</v>
      </c>
      <c r="K19">
        <v>2396654</v>
      </c>
      <c r="L19">
        <v>31.258400000000002</v>
      </c>
      <c r="M19">
        <v>369.6</v>
      </c>
    </row>
    <row r="20" spans="1:13">
      <c r="A20">
        <v>11</v>
      </c>
      <c r="B20">
        <v>2.2000000000000001E-4</v>
      </c>
      <c r="C20">
        <v>98125</v>
      </c>
      <c r="D20">
        <v>22</v>
      </c>
      <c r="E20">
        <v>98114</v>
      </c>
      <c r="F20">
        <v>5912347</v>
      </c>
      <c r="G20">
        <v>60.25</v>
      </c>
      <c r="H20">
        <v>74785</v>
      </c>
      <c r="I20">
        <v>18200</v>
      </c>
      <c r="J20">
        <v>0.24340000000000001</v>
      </c>
      <c r="K20">
        <v>2319981</v>
      </c>
      <c r="L20">
        <v>31.021799999999999</v>
      </c>
      <c r="M20">
        <v>366.76</v>
      </c>
    </row>
    <row r="21" spans="1:13">
      <c r="A21">
        <v>12</v>
      </c>
      <c r="B21">
        <v>2.92E-4</v>
      </c>
      <c r="C21">
        <v>98103</v>
      </c>
      <c r="D21">
        <v>29</v>
      </c>
      <c r="E21">
        <v>98089</v>
      </c>
      <c r="F21">
        <v>5814233</v>
      </c>
      <c r="G21">
        <v>59.27</v>
      </c>
      <c r="H21">
        <v>72945</v>
      </c>
      <c r="I21">
        <v>18184</v>
      </c>
      <c r="J21">
        <v>0.24929999999999999</v>
      </c>
      <c r="K21">
        <v>2245196</v>
      </c>
      <c r="L21">
        <v>30.7791</v>
      </c>
      <c r="M21">
        <v>363.85</v>
      </c>
    </row>
    <row r="22" spans="1:13">
      <c r="A22">
        <v>13</v>
      </c>
      <c r="B22">
        <v>4.64E-4</v>
      </c>
      <c r="C22">
        <v>98075</v>
      </c>
      <c r="D22">
        <v>45</v>
      </c>
      <c r="E22">
        <v>98052</v>
      </c>
      <c r="F22">
        <v>5716144</v>
      </c>
      <c r="G22">
        <v>58.28</v>
      </c>
      <c r="H22">
        <v>71145</v>
      </c>
      <c r="I22">
        <v>18164</v>
      </c>
      <c r="J22">
        <v>0.25530000000000003</v>
      </c>
      <c r="K22">
        <v>2172251</v>
      </c>
      <c r="L22">
        <v>30.532499999999999</v>
      </c>
      <c r="M22">
        <v>360.89</v>
      </c>
    </row>
    <row r="23" spans="1:13">
      <c r="A23">
        <v>14</v>
      </c>
      <c r="B23">
        <v>7.0699999999999995E-4</v>
      </c>
      <c r="C23">
        <v>98029</v>
      </c>
      <c r="D23">
        <v>69</v>
      </c>
      <c r="E23">
        <v>97995</v>
      </c>
      <c r="F23">
        <v>5618092</v>
      </c>
      <c r="G23">
        <v>57.31</v>
      </c>
      <c r="H23">
        <v>69378</v>
      </c>
      <c r="I23">
        <v>18132</v>
      </c>
      <c r="J23">
        <v>0.26129999999999998</v>
      </c>
      <c r="K23">
        <v>2101105</v>
      </c>
      <c r="L23">
        <v>30.2849</v>
      </c>
      <c r="M23">
        <v>357.92</v>
      </c>
    </row>
    <row r="25" spans="1:13">
      <c r="A25">
        <v>15</v>
      </c>
      <c r="B25">
        <v>9.77E-4</v>
      </c>
      <c r="C25">
        <v>97960</v>
      </c>
      <c r="D25">
        <v>96</v>
      </c>
      <c r="E25">
        <v>97912</v>
      </c>
      <c r="F25">
        <v>5520097</v>
      </c>
      <c r="G25">
        <v>56.35</v>
      </c>
      <c r="H25">
        <v>67638</v>
      </c>
      <c r="I25">
        <v>18084</v>
      </c>
      <c r="J25">
        <v>0.26740000000000003</v>
      </c>
      <c r="K25">
        <v>2031727</v>
      </c>
      <c r="L25">
        <v>30.0383</v>
      </c>
      <c r="M25">
        <v>354.96</v>
      </c>
    </row>
    <row r="26" spans="1:13">
      <c r="A26">
        <v>16</v>
      </c>
      <c r="B26">
        <v>1.2290000000000001E-3</v>
      </c>
      <c r="C26">
        <v>97864</v>
      </c>
      <c r="D26">
        <v>120</v>
      </c>
      <c r="E26">
        <v>97804</v>
      </c>
      <c r="F26">
        <v>5422185</v>
      </c>
      <c r="G26">
        <v>55.41</v>
      </c>
      <c r="H26">
        <v>65924</v>
      </c>
      <c r="I26">
        <v>18019</v>
      </c>
      <c r="J26">
        <v>0.27329999999999999</v>
      </c>
      <c r="K26">
        <v>1964089</v>
      </c>
      <c r="L26">
        <v>29.793299999999999</v>
      </c>
      <c r="M26">
        <v>352.02</v>
      </c>
    </row>
    <row r="27" spans="1:13">
      <c r="A27">
        <v>17</v>
      </c>
      <c r="B27">
        <v>1.4530000000000001E-3</v>
      </c>
      <c r="C27">
        <v>97744</v>
      </c>
      <c r="D27">
        <v>142</v>
      </c>
      <c r="E27">
        <v>97673</v>
      </c>
      <c r="F27">
        <v>5324381</v>
      </c>
      <c r="G27">
        <v>54.47</v>
      </c>
      <c r="H27">
        <v>64237</v>
      </c>
      <c r="I27">
        <v>17940</v>
      </c>
      <c r="J27">
        <v>0.27929999999999999</v>
      </c>
      <c r="K27">
        <v>1898165</v>
      </c>
      <c r="L27">
        <v>29.549499999999998</v>
      </c>
      <c r="M27">
        <v>349.09</v>
      </c>
    </row>
    <row r="28" spans="1:13">
      <c r="A28">
        <v>18</v>
      </c>
      <c r="B28">
        <v>1.6260000000000001E-3</v>
      </c>
      <c r="C28">
        <v>97602</v>
      </c>
      <c r="D28">
        <v>159</v>
      </c>
      <c r="E28">
        <v>97523</v>
      </c>
      <c r="F28">
        <v>5226708</v>
      </c>
      <c r="G28">
        <v>53.55</v>
      </c>
      <c r="H28">
        <v>62579</v>
      </c>
      <c r="I28">
        <v>17849</v>
      </c>
      <c r="J28">
        <v>0.28520000000000001</v>
      </c>
      <c r="K28">
        <v>1833929</v>
      </c>
      <c r="L28">
        <v>29.305800000000001</v>
      </c>
      <c r="M28">
        <v>346.17</v>
      </c>
    </row>
    <row r="29" spans="1:13">
      <c r="A29">
        <v>19</v>
      </c>
      <c r="B29">
        <v>1.758E-3</v>
      </c>
      <c r="C29">
        <v>97443</v>
      </c>
      <c r="D29">
        <v>171</v>
      </c>
      <c r="E29">
        <v>97358</v>
      </c>
      <c r="F29">
        <v>5129186</v>
      </c>
      <c r="G29">
        <v>52.64</v>
      </c>
      <c r="H29">
        <v>60953</v>
      </c>
      <c r="I29">
        <v>17750</v>
      </c>
      <c r="J29">
        <v>0.29120000000000001</v>
      </c>
      <c r="K29">
        <v>1771350</v>
      </c>
      <c r="L29">
        <v>29.060700000000001</v>
      </c>
      <c r="M29">
        <v>343.23</v>
      </c>
    </row>
    <row r="31" spans="1:13">
      <c r="A31">
        <v>20</v>
      </c>
      <c r="B31">
        <v>1.8860000000000001E-3</v>
      </c>
      <c r="C31">
        <v>97272</v>
      </c>
      <c r="D31">
        <v>183</v>
      </c>
      <c r="E31">
        <v>97180</v>
      </c>
      <c r="F31">
        <v>5031828</v>
      </c>
      <c r="G31">
        <v>51.73</v>
      </c>
      <c r="H31">
        <v>59362</v>
      </c>
      <c r="I31">
        <v>17645</v>
      </c>
      <c r="J31">
        <v>0.29720000000000002</v>
      </c>
      <c r="K31">
        <v>1710396</v>
      </c>
      <c r="L31">
        <v>28.812899999999999</v>
      </c>
      <c r="M31">
        <v>340.25</v>
      </c>
    </row>
    <row r="32" spans="1:13">
      <c r="A32">
        <v>21</v>
      </c>
      <c r="B32">
        <v>2.0079999999999998E-3</v>
      </c>
      <c r="C32">
        <v>97089</v>
      </c>
      <c r="D32">
        <v>195</v>
      </c>
      <c r="E32">
        <v>96991</v>
      </c>
      <c r="F32">
        <v>4934648</v>
      </c>
      <c r="G32">
        <v>50.83</v>
      </c>
      <c r="H32">
        <v>57805</v>
      </c>
      <c r="I32">
        <v>17536</v>
      </c>
      <c r="J32">
        <v>0.3034</v>
      </c>
      <c r="K32">
        <v>1651034</v>
      </c>
      <c r="L32">
        <v>28.562000000000001</v>
      </c>
      <c r="M32">
        <v>337.24</v>
      </c>
    </row>
    <row r="33" spans="1:13">
      <c r="A33">
        <v>22</v>
      </c>
      <c r="B33">
        <v>2.0820000000000001E-3</v>
      </c>
      <c r="C33">
        <v>96894</v>
      </c>
      <c r="D33">
        <v>202</v>
      </c>
      <c r="E33">
        <v>96793</v>
      </c>
      <c r="F33">
        <v>4837657</v>
      </c>
      <c r="G33">
        <v>49.93</v>
      </c>
      <c r="H33">
        <v>56282</v>
      </c>
      <c r="I33">
        <v>17423</v>
      </c>
      <c r="J33">
        <v>0.30959999999999999</v>
      </c>
      <c r="K33">
        <v>1593229</v>
      </c>
      <c r="L33">
        <v>28.308</v>
      </c>
      <c r="M33">
        <v>334.2</v>
      </c>
    </row>
    <row r="34" spans="1:13">
      <c r="A34">
        <v>23</v>
      </c>
      <c r="B34">
        <v>2.0950000000000001E-3</v>
      </c>
      <c r="C34">
        <v>96692</v>
      </c>
      <c r="D34">
        <v>203</v>
      </c>
      <c r="E34">
        <v>96590</v>
      </c>
      <c r="F34">
        <v>4740864</v>
      </c>
      <c r="G34">
        <v>49.03</v>
      </c>
      <c r="H34">
        <v>54795</v>
      </c>
      <c r="I34">
        <v>17308</v>
      </c>
      <c r="J34">
        <v>0.31590000000000001</v>
      </c>
      <c r="K34">
        <v>1536947</v>
      </c>
      <c r="L34">
        <v>28.049099999999999</v>
      </c>
      <c r="M34">
        <v>331.09</v>
      </c>
    </row>
    <row r="35" spans="1:13">
      <c r="A35">
        <v>24</v>
      </c>
      <c r="B35">
        <v>2.0630000000000002E-3</v>
      </c>
      <c r="C35">
        <v>96489</v>
      </c>
      <c r="D35">
        <v>199</v>
      </c>
      <c r="E35">
        <v>96390</v>
      </c>
      <c r="F35">
        <v>4644274</v>
      </c>
      <c r="G35">
        <v>48.13</v>
      </c>
      <c r="H35">
        <v>53346</v>
      </c>
      <c r="I35">
        <v>17196</v>
      </c>
      <c r="J35">
        <v>0.32240000000000002</v>
      </c>
      <c r="K35">
        <v>1482152</v>
      </c>
      <c r="L35">
        <v>27.7835</v>
      </c>
      <c r="M35">
        <v>327.9</v>
      </c>
    </row>
    <row r="37" spans="1:13">
      <c r="A37">
        <v>25</v>
      </c>
      <c r="B37">
        <v>2.0140000000000002E-3</v>
      </c>
      <c r="C37">
        <v>96290</v>
      </c>
      <c r="D37">
        <v>194</v>
      </c>
      <c r="E37">
        <v>96193</v>
      </c>
      <c r="F37">
        <v>4547884</v>
      </c>
      <c r="G37">
        <v>47.23</v>
      </c>
      <c r="H37">
        <v>51938</v>
      </c>
      <c r="I37">
        <v>17089</v>
      </c>
      <c r="J37">
        <v>0.32900000000000001</v>
      </c>
      <c r="K37">
        <v>1428805</v>
      </c>
      <c r="L37">
        <v>27.509799999999998</v>
      </c>
      <c r="M37">
        <v>324.62</v>
      </c>
    </row>
    <row r="38" spans="1:13">
      <c r="A38">
        <v>26</v>
      </c>
      <c r="B38">
        <v>1.9680000000000001E-3</v>
      </c>
      <c r="C38">
        <v>96096</v>
      </c>
      <c r="D38">
        <v>189</v>
      </c>
      <c r="E38">
        <v>96002</v>
      </c>
      <c r="F38">
        <v>4451691</v>
      </c>
      <c r="G38">
        <v>46.33</v>
      </c>
      <c r="H38">
        <v>50569</v>
      </c>
      <c r="I38">
        <v>16987</v>
      </c>
      <c r="J38">
        <v>0.33589999999999998</v>
      </c>
      <c r="K38">
        <v>1376867</v>
      </c>
      <c r="L38">
        <v>27.227399999999999</v>
      </c>
      <c r="M38">
        <v>321.23</v>
      </c>
    </row>
    <row r="39" spans="1:13">
      <c r="A39">
        <v>27</v>
      </c>
      <c r="B39">
        <v>1.9289999999999999E-3</v>
      </c>
      <c r="C39">
        <v>95907</v>
      </c>
      <c r="D39">
        <v>185</v>
      </c>
      <c r="E39">
        <v>95815</v>
      </c>
      <c r="F39">
        <v>4355689</v>
      </c>
      <c r="G39">
        <v>45.42</v>
      </c>
      <c r="H39">
        <v>49239</v>
      </c>
      <c r="I39">
        <v>16890</v>
      </c>
      <c r="J39">
        <v>0.34300000000000003</v>
      </c>
      <c r="K39">
        <v>1326298</v>
      </c>
      <c r="L39">
        <v>26.9361</v>
      </c>
      <c r="M39">
        <v>317.73</v>
      </c>
    </row>
    <row r="40" spans="1:13">
      <c r="A40">
        <v>28</v>
      </c>
      <c r="B40">
        <v>1.903E-3</v>
      </c>
      <c r="C40">
        <v>95722</v>
      </c>
      <c r="D40">
        <v>182</v>
      </c>
      <c r="E40">
        <v>95631</v>
      </c>
      <c r="F40">
        <v>4259875</v>
      </c>
      <c r="G40">
        <v>44.5</v>
      </c>
      <c r="H40">
        <v>47945</v>
      </c>
      <c r="I40">
        <v>16797</v>
      </c>
      <c r="J40">
        <v>0.3503</v>
      </c>
      <c r="K40">
        <v>1277059</v>
      </c>
      <c r="L40">
        <v>26.635899999999999</v>
      </c>
      <c r="M40">
        <v>314.13</v>
      </c>
    </row>
    <row r="41" spans="1:13">
      <c r="A41">
        <v>29</v>
      </c>
      <c r="B41">
        <v>1.8929999999999999E-3</v>
      </c>
      <c r="C41">
        <v>95540</v>
      </c>
      <c r="D41">
        <v>181</v>
      </c>
      <c r="E41">
        <v>95450</v>
      </c>
      <c r="F41">
        <v>4164244</v>
      </c>
      <c r="G41">
        <v>43.59</v>
      </c>
      <c r="H41">
        <v>46687</v>
      </c>
      <c r="I41">
        <v>16708</v>
      </c>
      <c r="J41">
        <v>0.3579</v>
      </c>
      <c r="K41">
        <v>1229114</v>
      </c>
      <c r="L41">
        <v>26.326899999999998</v>
      </c>
      <c r="M41">
        <v>310.42</v>
      </c>
    </row>
    <row r="43" spans="1:13">
      <c r="A43">
        <v>30</v>
      </c>
      <c r="B43">
        <v>1.8879999999999999E-3</v>
      </c>
      <c r="C43">
        <v>95359</v>
      </c>
      <c r="D43">
        <v>180</v>
      </c>
      <c r="E43">
        <v>95269</v>
      </c>
      <c r="F43">
        <v>4068794</v>
      </c>
      <c r="G43">
        <v>42.67</v>
      </c>
      <c r="H43">
        <v>45462</v>
      </c>
      <c r="I43">
        <v>16622</v>
      </c>
      <c r="J43">
        <v>0.36559999999999998</v>
      </c>
      <c r="K43">
        <v>1182428</v>
      </c>
      <c r="L43">
        <v>26.0093</v>
      </c>
      <c r="M43">
        <v>306.61</v>
      </c>
    </row>
    <row r="44" spans="1:13">
      <c r="A44">
        <v>31</v>
      </c>
      <c r="B44">
        <v>1.892E-3</v>
      </c>
      <c r="C44">
        <v>95179</v>
      </c>
      <c r="D44">
        <v>180</v>
      </c>
      <c r="E44">
        <v>95089</v>
      </c>
      <c r="F44">
        <v>3973525</v>
      </c>
      <c r="G44">
        <v>41.75</v>
      </c>
      <c r="H44">
        <v>44269</v>
      </c>
      <c r="I44">
        <v>16538</v>
      </c>
      <c r="J44">
        <v>0.37359999999999999</v>
      </c>
      <c r="K44">
        <v>1136966</v>
      </c>
      <c r="L44">
        <v>25.683</v>
      </c>
      <c r="M44">
        <v>302.7</v>
      </c>
    </row>
    <row r="45" spans="1:13">
      <c r="A45">
        <v>32</v>
      </c>
      <c r="B45">
        <v>1.916E-3</v>
      </c>
      <c r="C45">
        <v>94999</v>
      </c>
      <c r="D45">
        <v>182</v>
      </c>
      <c r="E45">
        <v>94908</v>
      </c>
      <c r="F45">
        <v>3878436</v>
      </c>
      <c r="G45">
        <v>40.83</v>
      </c>
      <c r="H45">
        <v>43108</v>
      </c>
      <c r="I45">
        <v>16457</v>
      </c>
      <c r="J45">
        <v>0.38179999999999997</v>
      </c>
      <c r="K45">
        <v>1092697</v>
      </c>
      <c r="L45">
        <v>25.347999999999999</v>
      </c>
      <c r="M45">
        <v>298.68</v>
      </c>
    </row>
    <row r="46" spans="1:13">
      <c r="A46">
        <v>33</v>
      </c>
      <c r="B46">
        <v>1.967E-3</v>
      </c>
      <c r="C46">
        <v>94817</v>
      </c>
      <c r="D46">
        <v>187</v>
      </c>
      <c r="E46">
        <v>94724</v>
      </c>
      <c r="F46">
        <v>3783528</v>
      </c>
      <c r="G46">
        <v>39.9</v>
      </c>
      <c r="H46">
        <v>41976</v>
      </c>
      <c r="I46">
        <v>16376</v>
      </c>
      <c r="J46">
        <v>0.3901</v>
      </c>
      <c r="K46">
        <v>1049589</v>
      </c>
      <c r="L46">
        <v>25.0047</v>
      </c>
      <c r="M46">
        <v>294.56</v>
      </c>
    </row>
    <row r="47" spans="1:13">
      <c r="A47">
        <v>34</v>
      </c>
      <c r="B47">
        <v>2.0439999999999998E-3</v>
      </c>
      <c r="C47">
        <v>94630</v>
      </c>
      <c r="D47">
        <v>193</v>
      </c>
      <c r="E47">
        <v>94534</v>
      </c>
      <c r="F47">
        <v>3688805</v>
      </c>
      <c r="G47">
        <v>38.979999999999997</v>
      </c>
      <c r="H47">
        <v>40871</v>
      </c>
      <c r="I47">
        <v>16295</v>
      </c>
      <c r="J47">
        <v>0.3987</v>
      </c>
      <c r="K47">
        <v>1007613</v>
      </c>
      <c r="L47">
        <v>24.653300000000002</v>
      </c>
      <c r="M47">
        <v>290.33999999999997</v>
      </c>
    </row>
    <row r="49" spans="1:13">
      <c r="A49">
        <v>35</v>
      </c>
      <c r="B49">
        <v>2.1450000000000002E-3</v>
      </c>
      <c r="C49">
        <v>94437</v>
      </c>
      <c r="D49">
        <v>203</v>
      </c>
      <c r="E49">
        <v>94336</v>
      </c>
      <c r="F49">
        <v>3594271</v>
      </c>
      <c r="G49">
        <v>38.06</v>
      </c>
      <c r="H49">
        <v>39793</v>
      </c>
      <c r="I49">
        <v>16214</v>
      </c>
      <c r="J49">
        <v>0.40749999999999997</v>
      </c>
      <c r="K49">
        <v>966742</v>
      </c>
      <c r="L49">
        <v>24.2943</v>
      </c>
      <c r="M49">
        <v>286.02999999999997</v>
      </c>
    </row>
    <row r="50" spans="1:13">
      <c r="A50">
        <v>36</v>
      </c>
      <c r="B50">
        <v>2.2690000000000002E-3</v>
      </c>
      <c r="C50">
        <v>94234</v>
      </c>
      <c r="D50">
        <v>214</v>
      </c>
      <c r="E50">
        <v>94127</v>
      </c>
      <c r="F50">
        <v>3499935</v>
      </c>
      <c r="G50">
        <v>37.14</v>
      </c>
      <c r="H50">
        <v>38739</v>
      </c>
      <c r="I50">
        <v>16131</v>
      </c>
      <c r="J50">
        <v>0.41639999999999999</v>
      </c>
      <c r="K50">
        <v>926949</v>
      </c>
      <c r="L50">
        <v>23.928000000000001</v>
      </c>
      <c r="M50">
        <v>281.64</v>
      </c>
    </row>
    <row r="51" spans="1:13">
      <c r="A51">
        <v>37</v>
      </c>
      <c r="B51">
        <v>2.415E-3</v>
      </c>
      <c r="C51">
        <v>94021</v>
      </c>
      <c r="D51">
        <v>227</v>
      </c>
      <c r="E51">
        <v>93907</v>
      </c>
      <c r="F51">
        <v>3405808</v>
      </c>
      <c r="G51">
        <v>36.22</v>
      </c>
      <c r="H51">
        <v>37709</v>
      </c>
      <c r="I51">
        <v>16045</v>
      </c>
      <c r="J51">
        <v>0.42549999999999999</v>
      </c>
      <c r="K51">
        <v>888210</v>
      </c>
      <c r="L51">
        <v>23.554600000000001</v>
      </c>
      <c r="M51">
        <v>277.16000000000003</v>
      </c>
    </row>
    <row r="52" spans="1:13">
      <c r="A52">
        <v>38</v>
      </c>
      <c r="B52">
        <v>2.5869999999999999E-3</v>
      </c>
      <c r="C52">
        <v>93793</v>
      </c>
      <c r="D52">
        <v>243</v>
      </c>
      <c r="E52">
        <v>93672</v>
      </c>
      <c r="F52">
        <v>3311901</v>
      </c>
      <c r="G52">
        <v>35.31</v>
      </c>
      <c r="H52">
        <v>36700</v>
      </c>
      <c r="I52">
        <v>15956</v>
      </c>
      <c r="J52">
        <v>0.43480000000000002</v>
      </c>
      <c r="K52">
        <v>850501</v>
      </c>
      <c r="L52">
        <v>23.174399999999999</v>
      </c>
      <c r="M52">
        <v>272.58999999999997</v>
      </c>
    </row>
    <row r="53" spans="1:13">
      <c r="A53">
        <v>39</v>
      </c>
      <c r="B53">
        <v>2.7850000000000001E-3</v>
      </c>
      <c r="C53">
        <v>93551</v>
      </c>
      <c r="D53">
        <v>261</v>
      </c>
      <c r="E53">
        <v>93421</v>
      </c>
      <c r="F53">
        <v>3218228</v>
      </c>
      <c r="G53">
        <v>34.4</v>
      </c>
      <c r="H53">
        <v>35712</v>
      </c>
      <c r="I53">
        <v>15863</v>
      </c>
      <c r="J53">
        <v>0.44419999999999998</v>
      </c>
      <c r="K53">
        <v>813801</v>
      </c>
      <c r="L53">
        <v>22.787700000000001</v>
      </c>
      <c r="M53">
        <v>267.95</v>
      </c>
    </row>
    <row r="55" spans="1:13">
      <c r="A55">
        <v>40</v>
      </c>
      <c r="B55">
        <v>3.0179999999999998E-3</v>
      </c>
      <c r="C55">
        <v>93290</v>
      </c>
      <c r="D55">
        <v>282</v>
      </c>
      <c r="E55">
        <v>93150</v>
      </c>
      <c r="F55">
        <v>3124808</v>
      </c>
      <c r="G55">
        <v>33.5</v>
      </c>
      <c r="H55">
        <v>34744</v>
      </c>
      <c r="I55">
        <v>15766</v>
      </c>
      <c r="J55">
        <v>0.45379999999999998</v>
      </c>
      <c r="K55">
        <v>778089</v>
      </c>
      <c r="L55">
        <v>22.3948</v>
      </c>
      <c r="M55">
        <v>263.24</v>
      </c>
    </row>
    <row r="56" spans="1:13">
      <c r="A56">
        <v>41</v>
      </c>
      <c r="B56">
        <v>3.2880000000000001E-3</v>
      </c>
      <c r="C56">
        <v>93009</v>
      </c>
      <c r="D56">
        <v>306</v>
      </c>
      <c r="E56">
        <v>92856</v>
      </c>
      <c r="F56">
        <v>3031658</v>
      </c>
      <c r="G56">
        <v>32.6</v>
      </c>
      <c r="H56">
        <v>33794</v>
      </c>
      <c r="I56">
        <v>15664</v>
      </c>
      <c r="J56">
        <v>0.46350000000000002</v>
      </c>
      <c r="K56">
        <v>743345</v>
      </c>
      <c r="L56">
        <v>21.996099999999998</v>
      </c>
      <c r="M56">
        <v>258.45</v>
      </c>
    </row>
    <row r="57" spans="1:13">
      <c r="A57">
        <v>42</v>
      </c>
      <c r="B57">
        <v>3.594E-3</v>
      </c>
      <c r="C57">
        <v>92703</v>
      </c>
      <c r="D57">
        <v>333</v>
      </c>
      <c r="E57">
        <v>92536</v>
      </c>
      <c r="F57">
        <v>2938802</v>
      </c>
      <c r="G57">
        <v>31.7</v>
      </c>
      <c r="H57">
        <v>32862</v>
      </c>
      <c r="I57">
        <v>15556</v>
      </c>
      <c r="J57">
        <v>0.47339999999999999</v>
      </c>
      <c r="K57">
        <v>709550</v>
      </c>
      <c r="L57">
        <v>21.591899999999999</v>
      </c>
      <c r="M57">
        <v>253.6</v>
      </c>
    </row>
    <row r="58" spans="1:13">
      <c r="A58">
        <v>43</v>
      </c>
      <c r="B58">
        <v>3.9399999999999999E-3</v>
      </c>
      <c r="C58">
        <v>92370</v>
      </c>
      <c r="D58">
        <v>364</v>
      </c>
      <c r="E58">
        <v>92188</v>
      </c>
      <c r="F58">
        <v>2846266</v>
      </c>
      <c r="G58">
        <v>30.81</v>
      </c>
      <c r="H58">
        <v>31945</v>
      </c>
      <c r="I58">
        <v>15440</v>
      </c>
      <c r="J58">
        <v>0.48330000000000001</v>
      </c>
      <c r="K58">
        <v>676689</v>
      </c>
      <c r="L58">
        <v>21.1829</v>
      </c>
      <c r="M58">
        <v>248.69</v>
      </c>
    </row>
    <row r="59" spans="1:13">
      <c r="A59">
        <v>44</v>
      </c>
      <c r="B59">
        <v>4.3290000000000004E-3</v>
      </c>
      <c r="C59">
        <v>92006</v>
      </c>
      <c r="D59">
        <v>398</v>
      </c>
      <c r="E59">
        <v>91807</v>
      </c>
      <c r="F59">
        <v>2754078</v>
      </c>
      <c r="G59">
        <v>29.93</v>
      </c>
      <c r="H59">
        <v>31043</v>
      </c>
      <c r="I59">
        <v>15318</v>
      </c>
      <c r="J59">
        <v>0.49340000000000001</v>
      </c>
      <c r="K59">
        <v>644743</v>
      </c>
      <c r="L59">
        <v>20.769300000000001</v>
      </c>
      <c r="M59">
        <v>243.73</v>
      </c>
    </row>
    <row r="61" spans="1:13">
      <c r="A61">
        <v>45</v>
      </c>
      <c r="B61">
        <v>4.7619999999999997E-3</v>
      </c>
      <c r="C61">
        <v>91608</v>
      </c>
      <c r="D61">
        <v>436</v>
      </c>
      <c r="E61">
        <v>91389</v>
      </c>
      <c r="F61">
        <v>2662272</v>
      </c>
      <c r="G61">
        <v>29.06</v>
      </c>
      <c r="H61">
        <v>30155</v>
      </c>
      <c r="I61">
        <v>15187</v>
      </c>
      <c r="J61">
        <v>0.50360000000000005</v>
      </c>
      <c r="K61">
        <v>613700</v>
      </c>
      <c r="L61">
        <v>20.351600000000001</v>
      </c>
      <c r="M61">
        <v>238.72</v>
      </c>
    </row>
    <row r="62" spans="1:13">
      <c r="A62">
        <v>46</v>
      </c>
      <c r="B62">
        <v>5.2440000000000004E-3</v>
      </c>
      <c r="C62">
        <v>91171</v>
      </c>
      <c r="D62">
        <v>478</v>
      </c>
      <c r="E62">
        <v>90932</v>
      </c>
      <c r="F62">
        <v>2570882</v>
      </c>
      <c r="G62">
        <v>28.2</v>
      </c>
      <c r="H62">
        <v>29279</v>
      </c>
      <c r="I62">
        <v>15046</v>
      </c>
      <c r="J62">
        <v>0.51390000000000002</v>
      </c>
      <c r="K62">
        <v>583545</v>
      </c>
      <c r="L62">
        <v>19.930299999999999</v>
      </c>
      <c r="M62">
        <v>233.66</v>
      </c>
    </row>
    <row r="63" spans="1:13">
      <c r="A63">
        <v>47</v>
      </c>
      <c r="B63">
        <v>5.7790000000000003E-3</v>
      </c>
      <c r="C63">
        <v>90693</v>
      </c>
      <c r="D63">
        <v>524</v>
      </c>
      <c r="E63">
        <v>90431</v>
      </c>
      <c r="F63">
        <v>2479950</v>
      </c>
      <c r="G63">
        <v>27.34</v>
      </c>
      <c r="H63">
        <v>28415</v>
      </c>
      <c r="I63">
        <v>14897</v>
      </c>
      <c r="J63">
        <v>0.5242</v>
      </c>
      <c r="K63">
        <v>554266</v>
      </c>
      <c r="L63">
        <v>19.505800000000001</v>
      </c>
      <c r="M63">
        <v>228.57</v>
      </c>
    </row>
    <row r="64" spans="1:13">
      <c r="A64">
        <v>48</v>
      </c>
      <c r="B64">
        <v>6.3720000000000001E-3</v>
      </c>
      <c r="C64">
        <v>90169</v>
      </c>
      <c r="D64">
        <v>575</v>
      </c>
      <c r="E64">
        <v>89882</v>
      </c>
      <c r="F64">
        <v>2389518</v>
      </c>
      <c r="G64">
        <v>26.5</v>
      </c>
      <c r="H64">
        <v>27562</v>
      </c>
      <c r="I64">
        <v>14736</v>
      </c>
      <c r="J64">
        <v>0.53469999999999995</v>
      </c>
      <c r="K64">
        <v>525851</v>
      </c>
      <c r="L64">
        <v>19.078800000000001</v>
      </c>
      <c r="M64">
        <v>223.45</v>
      </c>
    </row>
    <row r="65" spans="1:18">
      <c r="A65">
        <v>49</v>
      </c>
      <c r="B65">
        <v>7.0239999999999999E-3</v>
      </c>
      <c r="C65">
        <v>89595</v>
      </c>
      <c r="D65">
        <v>629</v>
      </c>
      <c r="E65">
        <v>89280</v>
      </c>
      <c r="F65">
        <v>2299637</v>
      </c>
      <c r="G65">
        <v>25.67</v>
      </c>
      <c r="H65">
        <v>26719</v>
      </c>
      <c r="I65">
        <v>14565</v>
      </c>
      <c r="J65">
        <v>0.54510000000000003</v>
      </c>
      <c r="K65">
        <v>498289</v>
      </c>
      <c r="L65">
        <v>18.6496</v>
      </c>
      <c r="M65">
        <v>218.29</v>
      </c>
    </row>
    <row r="67" spans="1:18">
      <c r="A67">
        <v>50</v>
      </c>
      <c r="B67">
        <v>7.7409999999999996E-3</v>
      </c>
      <c r="C67">
        <v>88965</v>
      </c>
      <c r="D67">
        <v>689</v>
      </c>
      <c r="E67">
        <v>88621</v>
      </c>
      <c r="F67">
        <v>2210357</v>
      </c>
      <c r="G67">
        <v>24.85</v>
      </c>
      <c r="H67">
        <v>25884</v>
      </c>
      <c r="I67">
        <v>14382</v>
      </c>
      <c r="J67">
        <v>0.55559999999999998</v>
      </c>
      <c r="K67">
        <v>471570</v>
      </c>
      <c r="L67">
        <v>18.218800000000002</v>
      </c>
      <c r="M67">
        <v>213.13</v>
      </c>
    </row>
    <row r="68" spans="1:18">
      <c r="A68">
        <v>51</v>
      </c>
      <c r="B68">
        <v>8.5190000000000005E-3</v>
      </c>
      <c r="C68">
        <v>88277</v>
      </c>
      <c r="D68">
        <v>752</v>
      </c>
      <c r="E68">
        <v>87901</v>
      </c>
      <c r="F68">
        <v>2121736</v>
      </c>
      <c r="G68">
        <v>24.04</v>
      </c>
      <c r="H68">
        <v>25057</v>
      </c>
      <c r="I68">
        <v>14187</v>
      </c>
      <c r="J68">
        <v>0.56620000000000004</v>
      </c>
      <c r="K68">
        <v>445686</v>
      </c>
      <c r="L68">
        <v>17.786899999999999</v>
      </c>
      <c r="M68">
        <v>207.94</v>
      </c>
    </row>
    <row r="69" spans="1:18">
      <c r="A69">
        <v>52</v>
      </c>
      <c r="B69">
        <v>9.3449999999999991E-3</v>
      </c>
      <c r="C69">
        <v>87525</v>
      </c>
      <c r="D69">
        <v>818</v>
      </c>
      <c r="E69">
        <v>87116</v>
      </c>
      <c r="F69">
        <v>2033835</v>
      </c>
      <c r="G69">
        <v>23.24</v>
      </c>
      <c r="H69">
        <v>24238</v>
      </c>
      <c r="I69">
        <v>13978</v>
      </c>
      <c r="J69">
        <v>0.57669999999999999</v>
      </c>
      <c r="K69">
        <v>420629</v>
      </c>
      <c r="L69">
        <v>17.354399999999998</v>
      </c>
      <c r="M69">
        <v>202.75</v>
      </c>
    </row>
    <row r="70" spans="1:18">
      <c r="A70">
        <v>53</v>
      </c>
      <c r="B70">
        <v>1.0218E-2</v>
      </c>
      <c r="C70">
        <v>86707</v>
      </c>
      <c r="D70">
        <v>886</v>
      </c>
      <c r="E70">
        <v>86264</v>
      </c>
      <c r="F70">
        <v>1946720</v>
      </c>
      <c r="G70">
        <v>22.45</v>
      </c>
      <c r="H70">
        <v>23425</v>
      </c>
      <c r="I70">
        <v>13757</v>
      </c>
      <c r="J70">
        <v>0.58730000000000004</v>
      </c>
      <c r="K70">
        <v>396392</v>
      </c>
      <c r="L70">
        <v>16.921399999999998</v>
      </c>
      <c r="M70">
        <v>197.56</v>
      </c>
    </row>
    <row r="71" spans="1:18">
      <c r="A71">
        <v>54</v>
      </c>
      <c r="B71">
        <v>1.1148E-2</v>
      </c>
      <c r="C71">
        <v>85821</v>
      </c>
      <c r="D71">
        <v>957</v>
      </c>
      <c r="E71">
        <v>85342</v>
      </c>
      <c r="F71">
        <v>1860456</v>
      </c>
      <c r="G71">
        <v>21.68</v>
      </c>
      <c r="H71">
        <v>22621</v>
      </c>
      <c r="I71">
        <v>13524</v>
      </c>
      <c r="J71">
        <v>0.59789999999999999</v>
      </c>
      <c r="K71">
        <v>372966</v>
      </c>
      <c r="L71">
        <v>16.4879</v>
      </c>
      <c r="M71">
        <v>192.36</v>
      </c>
    </row>
    <row r="73" spans="1:18">
      <c r="A73">
        <v>55</v>
      </c>
      <c r="B73">
        <v>1.2179000000000001E-2</v>
      </c>
      <c r="C73">
        <v>84864</v>
      </c>
      <c r="D73">
        <v>1034</v>
      </c>
      <c r="E73">
        <v>84347</v>
      </c>
      <c r="F73">
        <v>1775114</v>
      </c>
      <c r="G73">
        <v>20.92</v>
      </c>
      <c r="H73">
        <v>21823</v>
      </c>
      <c r="I73">
        <v>13278</v>
      </c>
      <c r="J73">
        <v>0.60840000000000005</v>
      </c>
      <c r="K73">
        <v>350346</v>
      </c>
      <c r="L73">
        <v>16.054099999999998</v>
      </c>
      <c r="M73">
        <v>187.15</v>
      </c>
    </row>
    <row r="74" spans="1:18">
      <c r="A74">
        <v>56</v>
      </c>
      <c r="B74">
        <v>1.3305000000000001E-2</v>
      </c>
      <c r="C74">
        <v>83830</v>
      </c>
      <c r="D74">
        <v>1115</v>
      </c>
      <c r="E74">
        <v>83273</v>
      </c>
      <c r="F74">
        <v>1690766</v>
      </c>
      <c r="G74">
        <v>20.170000000000002</v>
      </c>
      <c r="H74">
        <v>21031</v>
      </c>
      <c r="I74">
        <v>13018</v>
      </c>
      <c r="J74">
        <v>0.61899999999999999</v>
      </c>
      <c r="K74">
        <v>328523</v>
      </c>
      <c r="L74">
        <v>15.620699999999999</v>
      </c>
      <c r="M74">
        <v>181.95</v>
      </c>
    </row>
    <row r="75" spans="1:18">
      <c r="A75">
        <v>57</v>
      </c>
      <c r="B75">
        <v>1.4487E-2</v>
      </c>
      <c r="C75">
        <v>82715</v>
      </c>
      <c r="D75">
        <v>1198</v>
      </c>
      <c r="E75">
        <v>82116</v>
      </c>
      <c r="F75">
        <v>1607494</v>
      </c>
      <c r="G75">
        <v>19.43</v>
      </c>
      <c r="H75">
        <v>20245</v>
      </c>
      <c r="I75">
        <v>12745</v>
      </c>
      <c r="J75">
        <v>0.62960000000000005</v>
      </c>
      <c r="K75">
        <v>307492</v>
      </c>
      <c r="L75">
        <v>15.1883</v>
      </c>
      <c r="M75">
        <v>176.76</v>
      </c>
    </row>
    <row r="76" spans="1:18">
      <c r="A76">
        <v>58</v>
      </c>
      <c r="B76">
        <v>1.5716999999999998E-2</v>
      </c>
      <c r="C76">
        <v>81517</v>
      </c>
      <c r="D76">
        <v>1281</v>
      </c>
      <c r="E76">
        <v>80876</v>
      </c>
      <c r="F76">
        <v>1525378</v>
      </c>
      <c r="G76">
        <v>18.71</v>
      </c>
      <c r="H76">
        <v>19465</v>
      </c>
      <c r="I76">
        <v>12459</v>
      </c>
      <c r="J76">
        <v>0.6401</v>
      </c>
      <c r="K76">
        <v>287247</v>
      </c>
      <c r="L76">
        <v>14.7568</v>
      </c>
      <c r="M76">
        <v>171.58</v>
      </c>
    </row>
    <row r="77" spans="1:18">
      <c r="A77">
        <v>59</v>
      </c>
      <c r="B77">
        <v>1.7028000000000001E-2</v>
      </c>
      <c r="C77">
        <v>80236</v>
      </c>
      <c r="D77">
        <v>1366</v>
      </c>
      <c r="E77">
        <v>79552</v>
      </c>
      <c r="F77">
        <v>1444502</v>
      </c>
      <c r="G77">
        <v>18</v>
      </c>
      <c r="H77">
        <v>18692</v>
      </c>
      <c r="I77">
        <v>12161</v>
      </c>
      <c r="J77">
        <v>0.65059999999999996</v>
      </c>
      <c r="K77">
        <v>267781</v>
      </c>
      <c r="L77">
        <v>14.325900000000001</v>
      </c>
      <c r="M77">
        <v>166.41</v>
      </c>
    </row>
    <row r="78" spans="1:18">
      <c r="A78" t="s">
        <v>23</v>
      </c>
    </row>
    <row r="79" spans="1:18">
      <c r="A79" t="s">
        <v>24</v>
      </c>
      <c r="B79" t="s">
        <v>25</v>
      </c>
      <c r="C79" t="s">
        <v>26</v>
      </c>
      <c r="D79" t="s">
        <v>27</v>
      </c>
      <c r="E79" t="s">
        <v>28</v>
      </c>
      <c r="F79" t="s">
        <v>29</v>
      </c>
      <c r="G79" t="s">
        <v>30</v>
      </c>
      <c r="H79" t="s">
        <v>28</v>
      </c>
      <c r="I79" t="s">
        <v>31</v>
      </c>
      <c r="J79">
        <v>2.5</v>
      </c>
      <c r="K79" t="s">
        <v>32</v>
      </c>
      <c r="L79" t="s">
        <v>33</v>
      </c>
      <c r="M79" t="s">
        <v>34</v>
      </c>
      <c r="N79" t="s">
        <v>35</v>
      </c>
      <c r="O79" t="s">
        <v>36</v>
      </c>
      <c r="P79" t="s">
        <v>37</v>
      </c>
      <c r="Q79" t="s">
        <v>38</v>
      </c>
      <c r="R79">
        <v>1980</v>
      </c>
    </row>
    <row r="80" spans="1:18">
      <c r="A80" t="s">
        <v>39</v>
      </c>
      <c r="B80" t="s">
        <v>40</v>
      </c>
      <c r="C80" t="s">
        <v>41</v>
      </c>
      <c r="D80" t="s">
        <v>42</v>
      </c>
      <c r="E80">
        <v>2</v>
      </c>
      <c r="F80" t="s">
        <v>43</v>
      </c>
      <c r="G80" t="s">
        <v>44</v>
      </c>
      <c r="H80" t="s">
        <v>45</v>
      </c>
      <c r="I80" t="s">
        <v>36</v>
      </c>
      <c r="J80" t="s">
        <v>41</v>
      </c>
      <c r="K80">
        <v>2019</v>
      </c>
      <c r="L80" t="s">
        <v>46</v>
      </c>
      <c r="M80" t="s">
        <v>47</v>
      </c>
    </row>
    <row r="81" spans="1:14">
      <c r="A81" t="s">
        <v>23</v>
      </c>
    </row>
    <row r="82" spans="1:14">
      <c r="A82" t="s">
        <v>48</v>
      </c>
      <c r="B82" t="s">
        <v>49</v>
      </c>
      <c r="C82" t="s">
        <v>49</v>
      </c>
      <c r="D82">
        <v>-12</v>
      </c>
    </row>
    <row r="83" spans="1:14">
      <c r="A83" t="s">
        <v>50</v>
      </c>
      <c r="B83" t="s">
        <v>51</v>
      </c>
      <c r="C83" t="s">
        <v>52</v>
      </c>
      <c r="D83" t="s">
        <v>53</v>
      </c>
      <c r="E83" t="s">
        <v>54</v>
      </c>
      <c r="F83" t="s">
        <v>55</v>
      </c>
      <c r="G83" t="s">
        <v>56</v>
      </c>
      <c r="H83" t="s">
        <v>57</v>
      </c>
      <c r="I83" t="s">
        <v>58</v>
      </c>
      <c r="J83" t="s">
        <v>59</v>
      </c>
      <c r="K83" t="s">
        <v>60</v>
      </c>
      <c r="L83" t="s">
        <v>61</v>
      </c>
      <c r="M83" t="s">
        <v>62</v>
      </c>
    </row>
    <row r="85" spans="1:14">
      <c r="A85">
        <v>60</v>
      </c>
      <c r="B85">
        <v>1.8436999999999999E-2</v>
      </c>
      <c r="C85">
        <v>78869</v>
      </c>
      <c r="D85">
        <v>1454</v>
      </c>
      <c r="E85">
        <v>78142</v>
      </c>
      <c r="F85">
        <v>1364949</v>
      </c>
      <c r="G85">
        <v>17.309999999999999</v>
      </c>
      <c r="H85">
        <v>17926</v>
      </c>
      <c r="I85">
        <v>11850</v>
      </c>
      <c r="J85">
        <v>0.66110000000000002</v>
      </c>
      <c r="K85">
        <v>249089</v>
      </c>
      <c r="L85">
        <v>13.8956</v>
      </c>
      <c r="M85">
        <v>161.25</v>
      </c>
    </row>
    <row r="86" spans="1:14">
      <c r="A86">
        <v>61</v>
      </c>
      <c r="B86">
        <v>2.0011999999999999E-2</v>
      </c>
      <c r="C86">
        <v>77415</v>
      </c>
      <c r="D86">
        <v>1549</v>
      </c>
      <c r="E86">
        <v>76641</v>
      </c>
      <c r="F86">
        <v>1286807</v>
      </c>
      <c r="G86">
        <v>16.62</v>
      </c>
      <c r="H86">
        <v>17166</v>
      </c>
      <c r="I86">
        <v>11528</v>
      </c>
      <c r="J86">
        <v>0.67159999999999997</v>
      </c>
      <c r="K86">
        <v>231163</v>
      </c>
      <c r="L86">
        <v>13.4663</v>
      </c>
      <c r="M86">
        <v>156.1</v>
      </c>
    </row>
    <row r="87" spans="1:14">
      <c r="A87">
        <v>62</v>
      </c>
      <c r="B87">
        <v>2.1822000000000001E-2</v>
      </c>
      <c r="C87">
        <v>75866</v>
      </c>
      <c r="D87">
        <v>1656</v>
      </c>
      <c r="E87">
        <v>75038</v>
      </c>
      <c r="F87">
        <v>1210166</v>
      </c>
      <c r="G87">
        <v>15.95</v>
      </c>
      <c r="H87">
        <v>16412</v>
      </c>
      <c r="I87">
        <v>11193</v>
      </c>
      <c r="J87">
        <v>0.68200000000000005</v>
      </c>
      <c r="K87">
        <v>213997</v>
      </c>
      <c r="L87">
        <v>13.0389</v>
      </c>
      <c r="M87">
        <v>150.97</v>
      </c>
      <c r="N87">
        <f>(($L$91+11/24)*($H$91/$H$87))/((L87+11/24)*(H87/$H$87))</f>
        <v>0.78321729259576789</v>
      </c>
    </row>
    <row r="88" spans="1:14">
      <c r="A88">
        <v>63</v>
      </c>
      <c r="B88">
        <v>2.3910000000000001E-2</v>
      </c>
      <c r="C88">
        <v>74210</v>
      </c>
      <c r="D88">
        <v>1774</v>
      </c>
      <c r="E88">
        <v>73323</v>
      </c>
      <c r="F88">
        <v>1135128</v>
      </c>
      <c r="G88">
        <v>15.3</v>
      </c>
      <c r="H88">
        <v>15663</v>
      </c>
      <c r="I88">
        <v>10843</v>
      </c>
      <c r="J88">
        <v>0.69230000000000003</v>
      </c>
      <c r="K88">
        <v>197585</v>
      </c>
      <c r="L88">
        <v>12.6152</v>
      </c>
      <c r="M88">
        <v>145.88</v>
      </c>
      <c r="N88">
        <f>(($L$91+11/24)*($H$91/$H$87))/((L88+11/24)*(H88/$H$87))</f>
        <v>0.84726761218144797</v>
      </c>
    </row>
    <row r="89" spans="1:14">
      <c r="A89">
        <v>64</v>
      </c>
      <c r="B89">
        <v>2.6245999999999998E-2</v>
      </c>
      <c r="C89">
        <v>72436</v>
      </c>
      <c r="D89">
        <v>1901</v>
      </c>
      <c r="E89">
        <v>71486</v>
      </c>
      <c r="F89">
        <v>1061805</v>
      </c>
      <c r="G89">
        <v>14.66</v>
      </c>
      <c r="H89">
        <v>14915</v>
      </c>
      <c r="I89">
        <v>10478</v>
      </c>
      <c r="J89">
        <v>0.70250000000000001</v>
      </c>
      <c r="K89">
        <v>181923</v>
      </c>
      <c r="L89">
        <v>12.1972</v>
      </c>
      <c r="M89">
        <v>140.87</v>
      </c>
      <c r="N89">
        <f>(($L$91+11/24)*($H$91/$H$87))/((L89+11/24)*(H89/$H$87))</f>
        <v>0.91914667824405094</v>
      </c>
    </row>
    <row r="91" spans="1:14">
      <c r="A91">
        <v>65</v>
      </c>
      <c r="B91">
        <v>2.8809999999999999E-2</v>
      </c>
      <c r="C91">
        <v>70535</v>
      </c>
      <c r="D91">
        <v>2032</v>
      </c>
      <c r="E91">
        <v>69519</v>
      </c>
      <c r="F91">
        <v>990319</v>
      </c>
      <c r="G91">
        <v>14.04</v>
      </c>
      <c r="H91">
        <v>14169</v>
      </c>
      <c r="I91">
        <v>10096</v>
      </c>
      <c r="J91">
        <v>0.71250000000000002</v>
      </c>
      <c r="K91">
        <v>167007</v>
      </c>
      <c r="L91">
        <v>11.7864</v>
      </c>
      <c r="M91">
        <v>135.94</v>
      </c>
      <c r="N91">
        <f>(($L$91+11/24)*($H$91/$H$87))/((L91+11/24)*(H91/$H$87))</f>
        <v>1</v>
      </c>
    </row>
    <row r="92" spans="1:14">
      <c r="A92">
        <v>66</v>
      </c>
      <c r="B92">
        <v>3.1517000000000003E-2</v>
      </c>
      <c r="C92">
        <v>68503</v>
      </c>
      <c r="D92">
        <v>2159</v>
      </c>
      <c r="E92">
        <v>67423</v>
      </c>
      <c r="F92">
        <v>920801</v>
      </c>
      <c r="G92">
        <v>13.44</v>
      </c>
      <c r="H92">
        <v>13426</v>
      </c>
      <c r="I92">
        <v>9698</v>
      </c>
      <c r="J92">
        <v>0.72230000000000005</v>
      </c>
      <c r="K92">
        <v>152838</v>
      </c>
      <c r="L92">
        <v>11.3841</v>
      </c>
      <c r="M92">
        <v>131.11000000000001</v>
      </c>
      <c r="N92">
        <f>(($L$91+11/24)*($H$91/$H$87))/((L92+11/24)*(H92/$H$87))</f>
        <v>1.0911914146590145</v>
      </c>
    </row>
    <row r="93" spans="1:14">
      <c r="A93">
        <v>67</v>
      </c>
      <c r="B93">
        <v>3.4293999999999998E-2</v>
      </c>
      <c r="C93">
        <v>66344</v>
      </c>
      <c r="D93">
        <v>2275</v>
      </c>
      <c r="E93">
        <v>65206</v>
      </c>
      <c r="F93">
        <v>853377</v>
      </c>
      <c r="G93">
        <v>12.86</v>
      </c>
      <c r="H93">
        <v>12685</v>
      </c>
      <c r="I93">
        <v>9285</v>
      </c>
      <c r="J93">
        <v>0.7319</v>
      </c>
      <c r="K93">
        <v>139412</v>
      </c>
      <c r="L93">
        <v>10.9901</v>
      </c>
      <c r="M93">
        <v>126.38</v>
      </c>
      <c r="N93">
        <f>(($L$91+11/24)*($H$91/$H$87))/((L93+11/24)*(H93/$H$87))</f>
        <v>1.1946811207889316</v>
      </c>
    </row>
    <row r="94" spans="1:14">
      <c r="A94">
        <v>68</v>
      </c>
      <c r="B94">
        <v>3.7097999999999999E-2</v>
      </c>
      <c r="C94">
        <v>64069</v>
      </c>
      <c r="D94">
        <v>2377</v>
      </c>
      <c r="E94">
        <v>62880</v>
      </c>
      <c r="F94">
        <v>788171</v>
      </c>
      <c r="G94">
        <v>12.3</v>
      </c>
      <c r="H94">
        <v>11952</v>
      </c>
      <c r="I94">
        <v>8861</v>
      </c>
      <c r="J94">
        <v>0.74139999999999995</v>
      </c>
      <c r="K94">
        <v>126727</v>
      </c>
      <c r="L94">
        <v>10.603400000000001</v>
      </c>
      <c r="M94">
        <v>121.74</v>
      </c>
      <c r="N94">
        <f>(($L$91+11/24)*($H$91/$H$87))/((L94+11/24)*(H94/$H$87))</f>
        <v>1.3122747202422989</v>
      </c>
    </row>
    <row r="95" spans="1:14">
      <c r="A95">
        <v>69</v>
      </c>
      <c r="B95">
        <v>3.9996999999999998E-2</v>
      </c>
      <c r="C95">
        <v>61692</v>
      </c>
      <c r="D95">
        <v>2467</v>
      </c>
      <c r="E95">
        <v>60458</v>
      </c>
      <c r="F95">
        <v>725291</v>
      </c>
      <c r="G95">
        <v>11.76</v>
      </c>
      <c r="H95">
        <v>11227</v>
      </c>
      <c r="I95">
        <v>8428</v>
      </c>
      <c r="J95">
        <v>0.75070000000000003</v>
      </c>
      <c r="K95">
        <v>114776</v>
      </c>
      <c r="L95">
        <v>10.222799999999999</v>
      </c>
      <c r="M95">
        <v>117.17</v>
      </c>
      <c r="N95">
        <f>(($L$91+11/24)*($H$91/$H$87))/((L95+11/24)*(H95/$H$87))</f>
        <v>1.4467965773455027</v>
      </c>
    </row>
    <row r="97" spans="1:14">
      <c r="A97">
        <v>70</v>
      </c>
      <c r="B97">
        <v>4.3117000000000003E-2</v>
      </c>
      <c r="C97">
        <v>59224</v>
      </c>
      <c r="D97">
        <v>2554</v>
      </c>
      <c r="E97">
        <v>57948</v>
      </c>
      <c r="F97">
        <v>664833</v>
      </c>
      <c r="G97">
        <v>11.23</v>
      </c>
      <c r="H97">
        <v>10515</v>
      </c>
      <c r="I97">
        <v>7990</v>
      </c>
      <c r="J97">
        <v>0.75980000000000003</v>
      </c>
      <c r="K97">
        <v>103548</v>
      </c>
      <c r="L97">
        <v>9.8472000000000008</v>
      </c>
      <c r="M97">
        <v>112.67</v>
      </c>
      <c r="N97">
        <f>(($L$91+11/24)*($H$91/$H$87))/((L97+11/24)*(H97/$H$87))</f>
        <v>1.6010643313436603</v>
      </c>
    </row>
    <row r="98" spans="1:14">
      <c r="A98">
        <v>71</v>
      </c>
      <c r="B98">
        <v>4.6540999999999999E-2</v>
      </c>
      <c r="C98">
        <v>56671</v>
      </c>
      <c r="D98">
        <v>2637</v>
      </c>
      <c r="E98">
        <v>55352</v>
      </c>
      <c r="F98">
        <v>606885</v>
      </c>
      <c r="G98">
        <v>10.71</v>
      </c>
      <c r="H98">
        <v>9817</v>
      </c>
      <c r="I98">
        <v>7548</v>
      </c>
      <c r="J98">
        <v>0.76890000000000003</v>
      </c>
      <c r="K98">
        <v>93033</v>
      </c>
      <c r="L98">
        <v>9.4770000000000003</v>
      </c>
      <c r="M98">
        <v>108.22</v>
      </c>
    </row>
    <row r="99" spans="1:14">
      <c r="A99">
        <v>72</v>
      </c>
      <c r="B99">
        <v>5.0251999999999998E-2</v>
      </c>
      <c r="C99">
        <v>54033</v>
      </c>
      <c r="D99">
        <v>2715</v>
      </c>
      <c r="E99">
        <v>52676</v>
      </c>
      <c r="F99">
        <v>551533</v>
      </c>
      <c r="G99">
        <v>10.210000000000001</v>
      </c>
      <c r="H99">
        <v>9132</v>
      </c>
      <c r="I99">
        <v>7102</v>
      </c>
      <c r="J99">
        <v>0.77769999999999995</v>
      </c>
      <c r="K99">
        <v>83216</v>
      </c>
      <c r="L99">
        <v>9.1130999999999993</v>
      </c>
      <c r="M99">
        <v>103.86</v>
      </c>
    </row>
    <row r="100" spans="1:14">
      <c r="A100">
        <v>73</v>
      </c>
      <c r="B100">
        <v>5.4282999999999998E-2</v>
      </c>
      <c r="C100">
        <v>51318</v>
      </c>
      <c r="D100">
        <v>2786</v>
      </c>
      <c r="E100">
        <v>49925</v>
      </c>
      <c r="F100">
        <v>498858</v>
      </c>
      <c r="G100">
        <v>9.7200000000000006</v>
      </c>
      <c r="H100">
        <v>8461</v>
      </c>
      <c r="I100">
        <v>6654</v>
      </c>
      <c r="J100">
        <v>0.78639999999999999</v>
      </c>
      <c r="K100">
        <v>74084</v>
      </c>
      <c r="L100">
        <v>8.7559000000000005</v>
      </c>
      <c r="M100">
        <v>99.57</v>
      </c>
    </row>
    <row r="101" spans="1:14">
      <c r="A101">
        <v>74</v>
      </c>
      <c r="B101">
        <v>5.8649E-2</v>
      </c>
      <c r="C101">
        <v>48532</v>
      </c>
      <c r="D101">
        <v>2846</v>
      </c>
      <c r="E101">
        <v>47109</v>
      </c>
      <c r="F101">
        <v>448932</v>
      </c>
      <c r="G101">
        <v>9.25</v>
      </c>
      <c r="H101">
        <v>7807</v>
      </c>
      <c r="I101">
        <v>6206</v>
      </c>
      <c r="J101">
        <v>0.79500000000000004</v>
      </c>
      <c r="K101">
        <v>65623</v>
      </c>
      <c r="L101">
        <v>8.4061000000000003</v>
      </c>
      <c r="M101">
        <v>95.37</v>
      </c>
    </row>
    <row r="103" spans="1:14">
      <c r="A103">
        <v>75</v>
      </c>
      <c r="B103">
        <v>6.3418000000000002E-2</v>
      </c>
      <c r="C103">
        <v>45686</v>
      </c>
      <c r="D103">
        <v>2897</v>
      </c>
      <c r="E103">
        <v>44237</v>
      </c>
      <c r="F103">
        <v>401823</v>
      </c>
      <c r="G103">
        <v>8.8000000000000007</v>
      </c>
      <c r="H103">
        <v>7170</v>
      </c>
      <c r="I103">
        <v>5759</v>
      </c>
      <c r="J103">
        <v>0.80330000000000001</v>
      </c>
      <c r="K103">
        <v>57817</v>
      </c>
      <c r="L103">
        <v>8.0641999999999996</v>
      </c>
      <c r="M103">
        <v>91.27</v>
      </c>
    </row>
    <row r="104" spans="1:14">
      <c r="A104">
        <v>76</v>
      </c>
      <c r="B104">
        <v>6.8552000000000002E-2</v>
      </c>
      <c r="C104">
        <v>42789</v>
      </c>
      <c r="D104">
        <v>2933</v>
      </c>
      <c r="E104">
        <v>41322</v>
      </c>
      <c r="F104">
        <v>357586</v>
      </c>
      <c r="G104">
        <v>8.36</v>
      </c>
      <c r="H104">
        <v>6551</v>
      </c>
      <c r="I104">
        <v>5316</v>
      </c>
      <c r="J104">
        <v>0.81140000000000001</v>
      </c>
      <c r="K104">
        <v>50647</v>
      </c>
      <c r="L104">
        <v>7.7310999999999996</v>
      </c>
      <c r="M104">
        <v>87.27</v>
      </c>
    </row>
    <row r="105" spans="1:14">
      <c r="A105">
        <v>77</v>
      </c>
      <c r="B105">
        <v>7.3957999999999996E-2</v>
      </c>
      <c r="C105">
        <v>39855</v>
      </c>
      <c r="D105">
        <v>2948</v>
      </c>
      <c r="E105">
        <v>38382</v>
      </c>
      <c r="F105">
        <v>316264</v>
      </c>
      <c r="G105">
        <v>7.94</v>
      </c>
      <c r="H105">
        <v>5953</v>
      </c>
      <c r="I105">
        <v>4878</v>
      </c>
      <c r="J105">
        <v>0.81930000000000003</v>
      </c>
      <c r="K105">
        <v>44096</v>
      </c>
      <c r="L105">
        <v>7.4070999999999998</v>
      </c>
      <c r="M105">
        <v>83.39</v>
      </c>
    </row>
    <row r="106" spans="1:14">
      <c r="A106">
        <v>78</v>
      </c>
      <c r="B106">
        <v>7.9614000000000004E-2</v>
      </c>
      <c r="C106">
        <v>36908</v>
      </c>
      <c r="D106">
        <v>2938</v>
      </c>
      <c r="E106">
        <v>35439</v>
      </c>
      <c r="F106">
        <v>277882</v>
      </c>
      <c r="G106">
        <v>7.53</v>
      </c>
      <c r="H106">
        <v>5378</v>
      </c>
      <c r="I106">
        <v>4448</v>
      </c>
      <c r="J106">
        <v>0.82699999999999996</v>
      </c>
      <c r="K106">
        <v>38143</v>
      </c>
      <c r="L106">
        <v>7.0918000000000001</v>
      </c>
      <c r="M106">
        <v>79.599999999999994</v>
      </c>
    </row>
    <row r="107" spans="1:14">
      <c r="A107">
        <v>79</v>
      </c>
      <c r="B107">
        <v>8.5616999999999999E-2</v>
      </c>
      <c r="C107">
        <v>33969</v>
      </c>
      <c r="D107">
        <v>2908</v>
      </c>
      <c r="E107">
        <v>32515</v>
      </c>
      <c r="F107">
        <v>242444</v>
      </c>
      <c r="G107">
        <v>7.14</v>
      </c>
      <c r="H107">
        <v>4830</v>
      </c>
      <c r="I107">
        <v>4030</v>
      </c>
      <c r="J107">
        <v>0.83450000000000002</v>
      </c>
      <c r="K107">
        <v>32764</v>
      </c>
      <c r="L107">
        <v>6.7842000000000002</v>
      </c>
      <c r="M107">
        <v>75.91</v>
      </c>
    </row>
    <row r="109" spans="1:14">
      <c r="A109">
        <v>80</v>
      </c>
      <c r="B109">
        <v>9.2043E-2</v>
      </c>
      <c r="C109">
        <v>31061</v>
      </c>
      <c r="D109">
        <v>2859</v>
      </c>
      <c r="E109">
        <v>29632</v>
      </c>
      <c r="F109">
        <v>209929</v>
      </c>
      <c r="G109">
        <v>6.76</v>
      </c>
      <c r="H109">
        <v>4308</v>
      </c>
      <c r="I109">
        <v>3627</v>
      </c>
      <c r="J109">
        <v>0.84189999999999998</v>
      </c>
      <c r="K109">
        <v>27935</v>
      </c>
      <c r="L109">
        <v>6.484</v>
      </c>
      <c r="M109">
        <v>72.31</v>
      </c>
    </row>
    <row r="110" spans="1:14">
      <c r="A110">
        <v>81</v>
      </c>
      <c r="B110">
        <v>9.9067000000000002E-2</v>
      </c>
      <c r="C110">
        <v>28202</v>
      </c>
      <c r="D110">
        <v>2794</v>
      </c>
      <c r="E110">
        <v>26805</v>
      </c>
      <c r="F110">
        <v>180297</v>
      </c>
      <c r="G110">
        <v>6.39</v>
      </c>
      <c r="H110">
        <v>3816</v>
      </c>
      <c r="I110">
        <v>3240</v>
      </c>
      <c r="J110">
        <v>0.84899999999999998</v>
      </c>
      <c r="K110">
        <v>23627</v>
      </c>
      <c r="L110">
        <v>6.1909000000000001</v>
      </c>
      <c r="M110">
        <v>68.790000000000006</v>
      </c>
    </row>
    <row r="111" spans="1:14">
      <c r="A111">
        <v>82</v>
      </c>
      <c r="B111">
        <v>0.10684399999999999</v>
      </c>
      <c r="C111">
        <v>25408</v>
      </c>
      <c r="D111">
        <v>2715</v>
      </c>
      <c r="E111">
        <v>24051</v>
      </c>
      <c r="F111">
        <v>153492</v>
      </c>
      <c r="G111">
        <v>6.04</v>
      </c>
      <c r="H111">
        <v>3354</v>
      </c>
      <c r="I111">
        <v>2871</v>
      </c>
      <c r="J111">
        <v>0.85599999999999998</v>
      </c>
      <c r="K111">
        <v>19810</v>
      </c>
      <c r="L111">
        <v>5.9057000000000004</v>
      </c>
      <c r="M111">
        <v>65.37</v>
      </c>
    </row>
    <row r="112" spans="1:14">
      <c r="A112">
        <v>83</v>
      </c>
      <c r="B112">
        <v>0.11547200000000001</v>
      </c>
      <c r="C112">
        <v>22693</v>
      </c>
      <c r="D112">
        <v>2620</v>
      </c>
      <c r="E112">
        <v>21383</v>
      </c>
      <c r="F112">
        <v>129441</v>
      </c>
      <c r="G112">
        <v>5.7</v>
      </c>
      <c r="H112">
        <v>2923</v>
      </c>
      <c r="I112">
        <v>2522</v>
      </c>
      <c r="J112">
        <v>0.86270000000000002</v>
      </c>
      <c r="K112">
        <v>16456</v>
      </c>
      <c r="L112">
        <v>5.6299000000000001</v>
      </c>
      <c r="M112">
        <v>62.06</v>
      </c>
    </row>
    <row r="113" spans="1:13">
      <c r="A113">
        <v>84</v>
      </c>
      <c r="B113">
        <v>0.124871</v>
      </c>
      <c r="C113">
        <v>20073</v>
      </c>
      <c r="D113">
        <v>2507</v>
      </c>
      <c r="E113">
        <v>18820</v>
      </c>
      <c r="F113">
        <v>108058</v>
      </c>
      <c r="G113">
        <v>5.38</v>
      </c>
      <c r="H113">
        <v>2522</v>
      </c>
      <c r="I113">
        <v>2192</v>
      </c>
      <c r="J113">
        <v>0.86909999999999998</v>
      </c>
      <c r="K113">
        <v>13533</v>
      </c>
      <c r="L113">
        <v>5.3651999999999997</v>
      </c>
      <c r="M113">
        <v>58.88</v>
      </c>
    </row>
    <row r="115" spans="1:13">
      <c r="A115">
        <v>85</v>
      </c>
      <c r="B115">
        <v>0.134904</v>
      </c>
      <c r="C115">
        <v>17566</v>
      </c>
      <c r="D115">
        <v>2370</v>
      </c>
      <c r="E115">
        <v>16382</v>
      </c>
      <c r="F115">
        <v>89238</v>
      </c>
      <c r="G115">
        <v>5.08</v>
      </c>
      <c r="H115">
        <v>2154</v>
      </c>
      <c r="I115">
        <v>1885</v>
      </c>
      <c r="J115">
        <v>0.87529999999999997</v>
      </c>
      <c r="K115">
        <v>11011</v>
      </c>
      <c r="L115">
        <v>5.1127000000000002</v>
      </c>
      <c r="M115">
        <v>55.85</v>
      </c>
    </row>
    <row r="116" spans="1:13">
      <c r="A116">
        <v>86</v>
      </c>
      <c r="B116">
        <v>0.145456</v>
      </c>
      <c r="C116">
        <v>15197</v>
      </c>
      <c r="D116">
        <v>2210</v>
      </c>
      <c r="E116">
        <v>14091</v>
      </c>
      <c r="F116">
        <v>72857</v>
      </c>
      <c r="G116">
        <v>4.79</v>
      </c>
      <c r="H116">
        <v>1818</v>
      </c>
      <c r="I116">
        <v>1602</v>
      </c>
      <c r="J116">
        <v>0.88109999999999999</v>
      </c>
      <c r="K116">
        <v>8857</v>
      </c>
      <c r="L116">
        <v>4.8728999999999996</v>
      </c>
      <c r="M116">
        <v>52.97</v>
      </c>
    </row>
    <row r="117" spans="1:13">
      <c r="A117">
        <v>87</v>
      </c>
      <c r="B117">
        <v>0.15646399999999999</v>
      </c>
      <c r="C117">
        <v>12986</v>
      </c>
      <c r="D117">
        <v>2032</v>
      </c>
      <c r="E117">
        <v>11970</v>
      </c>
      <c r="F117">
        <v>58765</v>
      </c>
      <c r="G117">
        <v>4.53</v>
      </c>
      <c r="H117">
        <v>1515</v>
      </c>
      <c r="I117">
        <v>1344</v>
      </c>
      <c r="J117">
        <v>0.88670000000000004</v>
      </c>
      <c r="K117">
        <v>7039</v>
      </c>
      <c r="L117">
        <v>4.6454000000000004</v>
      </c>
      <c r="M117">
        <v>50.25</v>
      </c>
    </row>
    <row r="118" spans="1:13">
      <c r="A118">
        <v>88</v>
      </c>
      <c r="B118">
        <v>0.16791800000000001</v>
      </c>
      <c r="C118">
        <v>10954</v>
      </c>
      <c r="D118">
        <v>1839</v>
      </c>
      <c r="E118">
        <v>10035</v>
      </c>
      <c r="F118">
        <v>46795</v>
      </c>
      <c r="G118">
        <v>4.2699999999999996</v>
      </c>
      <c r="H118">
        <v>1247</v>
      </c>
      <c r="I118">
        <v>1112</v>
      </c>
      <c r="J118">
        <v>0.89200000000000002</v>
      </c>
      <c r="K118">
        <v>5524</v>
      </c>
      <c r="L118">
        <v>4.4297000000000004</v>
      </c>
      <c r="M118">
        <v>47.66</v>
      </c>
    </row>
    <row r="119" spans="1:13">
      <c r="A119">
        <v>89</v>
      </c>
      <c r="B119">
        <v>0.17985400000000001</v>
      </c>
      <c r="C119">
        <v>9115</v>
      </c>
      <c r="D119">
        <v>1639</v>
      </c>
      <c r="E119">
        <v>8295</v>
      </c>
      <c r="F119">
        <v>36760</v>
      </c>
      <c r="G119">
        <v>4.03</v>
      </c>
      <c r="H119">
        <v>1012</v>
      </c>
      <c r="I119">
        <v>908</v>
      </c>
      <c r="J119">
        <v>0.89700000000000002</v>
      </c>
      <c r="K119">
        <v>4277</v>
      </c>
      <c r="L119">
        <v>4.2248000000000001</v>
      </c>
      <c r="M119">
        <v>45.2</v>
      </c>
    </row>
    <row r="121" spans="1:13">
      <c r="A121">
        <v>90</v>
      </c>
      <c r="B121">
        <v>0.19231999999999999</v>
      </c>
      <c r="C121">
        <v>7476</v>
      </c>
      <c r="D121">
        <v>1438</v>
      </c>
      <c r="E121">
        <v>6757</v>
      </c>
      <c r="F121">
        <v>28465</v>
      </c>
      <c r="G121">
        <v>3.81</v>
      </c>
      <c r="H121">
        <v>810</v>
      </c>
      <c r="I121">
        <v>730</v>
      </c>
      <c r="J121">
        <v>0.90169999999999995</v>
      </c>
      <c r="K121">
        <v>3265</v>
      </c>
      <c r="L121">
        <v>4.0303000000000004</v>
      </c>
      <c r="M121">
        <v>42.86</v>
      </c>
    </row>
    <row r="122" spans="1:13">
      <c r="A122">
        <v>91</v>
      </c>
      <c r="B122">
        <v>0.20537</v>
      </c>
      <c r="C122">
        <v>6038</v>
      </c>
      <c r="D122">
        <v>1240</v>
      </c>
      <c r="E122">
        <v>5418</v>
      </c>
      <c r="F122">
        <v>21708</v>
      </c>
      <c r="G122">
        <v>3.6</v>
      </c>
      <c r="H122">
        <v>638</v>
      </c>
      <c r="I122">
        <v>578</v>
      </c>
      <c r="J122">
        <v>0.90620000000000001</v>
      </c>
      <c r="K122">
        <v>2455</v>
      </c>
      <c r="L122">
        <v>3.8456999999999999</v>
      </c>
      <c r="M122">
        <v>40.65</v>
      </c>
    </row>
    <row r="123" spans="1:13">
      <c r="A123">
        <v>92</v>
      </c>
      <c r="B123">
        <v>0.219052</v>
      </c>
      <c r="C123">
        <v>4798</v>
      </c>
      <c r="D123">
        <v>1051</v>
      </c>
      <c r="E123">
        <v>4272</v>
      </c>
      <c r="F123">
        <v>16290</v>
      </c>
      <c r="G123">
        <v>3.4</v>
      </c>
      <c r="H123">
        <v>495</v>
      </c>
      <c r="I123">
        <v>451</v>
      </c>
      <c r="J123">
        <v>0.91049999999999998</v>
      </c>
      <c r="K123">
        <v>1816</v>
      </c>
      <c r="L123">
        <v>3.6705999999999999</v>
      </c>
      <c r="M123">
        <v>38.549999999999997</v>
      </c>
    </row>
    <row r="124" spans="1:13">
      <c r="A124">
        <v>93</v>
      </c>
      <c r="B124">
        <v>0.233405</v>
      </c>
      <c r="C124">
        <v>3747</v>
      </c>
      <c r="D124">
        <v>875</v>
      </c>
      <c r="E124">
        <v>3310</v>
      </c>
      <c r="F124">
        <v>12018</v>
      </c>
      <c r="G124">
        <v>3.21</v>
      </c>
      <c r="H124">
        <v>377</v>
      </c>
      <c r="I124">
        <v>345</v>
      </c>
      <c r="J124">
        <v>0.91449999999999998</v>
      </c>
      <c r="K124">
        <v>1321</v>
      </c>
      <c r="L124">
        <v>3.5051999999999999</v>
      </c>
      <c r="M124">
        <v>36.56</v>
      </c>
    </row>
    <row r="125" spans="1:13">
      <c r="A125">
        <v>94</v>
      </c>
      <c r="B125">
        <v>0.24846199999999999</v>
      </c>
      <c r="C125">
        <v>2872</v>
      </c>
      <c r="D125">
        <v>714</v>
      </c>
      <c r="E125">
        <v>2516</v>
      </c>
      <c r="F125">
        <v>8708</v>
      </c>
      <c r="G125">
        <v>3.03</v>
      </c>
      <c r="H125">
        <v>282</v>
      </c>
      <c r="I125">
        <v>259</v>
      </c>
      <c r="J125">
        <v>0.91830000000000001</v>
      </c>
      <c r="K125">
        <v>944</v>
      </c>
      <c r="L125">
        <v>3.3496999999999999</v>
      </c>
      <c r="M125">
        <v>34.700000000000003</v>
      </c>
    </row>
    <row r="127" spans="1:13">
      <c r="A127">
        <v>95</v>
      </c>
      <c r="B127">
        <v>0.263768</v>
      </c>
      <c r="C127">
        <v>2159</v>
      </c>
      <c r="D127">
        <v>569</v>
      </c>
      <c r="E127">
        <v>1874</v>
      </c>
      <c r="F127">
        <v>6193</v>
      </c>
      <c r="G127">
        <v>2.87</v>
      </c>
      <c r="H127">
        <v>207</v>
      </c>
      <c r="I127">
        <v>191</v>
      </c>
      <c r="J127">
        <v>0.92179999999999995</v>
      </c>
      <c r="K127">
        <v>663</v>
      </c>
      <c r="L127">
        <v>3.2046999999999999</v>
      </c>
      <c r="M127">
        <v>32.96</v>
      </c>
    </row>
    <row r="128" spans="1:13">
      <c r="A128">
        <v>96</v>
      </c>
      <c r="B128">
        <v>0.27925299999999997</v>
      </c>
      <c r="C128">
        <v>1589</v>
      </c>
      <c r="D128">
        <v>444</v>
      </c>
      <c r="E128">
        <v>1367</v>
      </c>
      <c r="F128">
        <v>4319</v>
      </c>
      <c r="G128">
        <v>2.72</v>
      </c>
      <c r="H128">
        <v>148</v>
      </c>
      <c r="I128">
        <v>137</v>
      </c>
      <c r="J128">
        <v>0.92510000000000003</v>
      </c>
      <c r="K128">
        <v>456</v>
      </c>
      <c r="L128">
        <v>3.0693999999999999</v>
      </c>
      <c r="M128">
        <v>31.33</v>
      </c>
    </row>
    <row r="129" spans="1:13">
      <c r="A129">
        <v>97</v>
      </c>
      <c r="B129">
        <v>0.29483599999999999</v>
      </c>
      <c r="C129">
        <v>1145</v>
      </c>
      <c r="D129">
        <v>338</v>
      </c>
      <c r="E129">
        <v>977</v>
      </c>
      <c r="F129">
        <v>2951</v>
      </c>
      <c r="G129">
        <v>2.58</v>
      </c>
      <c r="H129">
        <v>104</v>
      </c>
      <c r="I129">
        <v>97</v>
      </c>
      <c r="J129">
        <v>0.92820000000000003</v>
      </c>
      <c r="K129">
        <v>307</v>
      </c>
      <c r="L129">
        <v>2.9428999999999998</v>
      </c>
      <c r="M129">
        <v>29.82</v>
      </c>
    </row>
    <row r="130" spans="1:13">
      <c r="A130">
        <v>98</v>
      </c>
      <c r="B130">
        <v>0.31043300000000001</v>
      </c>
      <c r="C130">
        <v>808</v>
      </c>
      <c r="D130">
        <v>251</v>
      </c>
      <c r="E130">
        <v>682</v>
      </c>
      <c r="F130">
        <v>1975</v>
      </c>
      <c r="G130">
        <v>2.44</v>
      </c>
      <c r="H130">
        <v>72</v>
      </c>
      <c r="I130">
        <v>67</v>
      </c>
      <c r="J130">
        <v>0.93110000000000004</v>
      </c>
      <c r="K130">
        <v>203</v>
      </c>
      <c r="L130">
        <v>2.8241999999999998</v>
      </c>
      <c r="M130">
        <v>28.39</v>
      </c>
    </row>
    <row r="131" spans="1:13">
      <c r="A131">
        <v>99</v>
      </c>
      <c r="B131">
        <v>0.32595499999999999</v>
      </c>
      <c r="C131">
        <v>557</v>
      </c>
      <c r="D131">
        <v>182</v>
      </c>
      <c r="E131">
        <v>466</v>
      </c>
      <c r="F131">
        <v>1292</v>
      </c>
      <c r="G131">
        <v>2.3199999999999998</v>
      </c>
      <c r="H131">
        <v>48</v>
      </c>
      <c r="I131">
        <v>45</v>
      </c>
      <c r="J131">
        <v>0.93389999999999995</v>
      </c>
      <c r="K131">
        <v>131</v>
      </c>
      <c r="L131">
        <v>2.7115</v>
      </c>
      <c r="M131">
        <v>27.04</v>
      </c>
    </row>
    <row r="133" spans="1:13">
      <c r="A133">
        <v>100</v>
      </c>
      <c r="B133">
        <v>0.34225299999999997</v>
      </c>
      <c r="C133">
        <v>375</v>
      </c>
      <c r="D133">
        <v>128</v>
      </c>
      <c r="E133">
        <v>311</v>
      </c>
      <c r="F133">
        <v>826</v>
      </c>
      <c r="G133">
        <v>2.2000000000000002</v>
      </c>
      <c r="H133">
        <v>32</v>
      </c>
      <c r="I133">
        <v>30</v>
      </c>
      <c r="J133">
        <v>0.9365</v>
      </c>
      <c r="K133">
        <v>83</v>
      </c>
      <c r="L133">
        <v>2.6027</v>
      </c>
      <c r="M133">
        <v>25.73</v>
      </c>
    </row>
    <row r="134" spans="1:13">
      <c r="B134">
        <v>0.35936600000000002</v>
      </c>
      <c r="C134">
        <v>247</v>
      </c>
      <c r="D134">
        <v>89</v>
      </c>
      <c r="E134">
        <v>203</v>
      </c>
      <c r="F134">
        <v>515</v>
      </c>
      <c r="G134">
        <v>2.09</v>
      </c>
      <c r="H134">
        <v>20</v>
      </c>
      <c r="I134">
        <v>19</v>
      </c>
      <c r="J134">
        <v>0.93910000000000005</v>
      </c>
      <c r="K134">
        <v>51</v>
      </c>
      <c r="L134">
        <v>2.4975000000000001</v>
      </c>
      <c r="M134">
        <v>24.47</v>
      </c>
    </row>
    <row r="135" spans="1:13">
      <c r="B135">
        <v>0.377334</v>
      </c>
      <c r="C135">
        <v>158</v>
      </c>
      <c r="D135">
        <v>60</v>
      </c>
      <c r="E135">
        <v>128</v>
      </c>
      <c r="F135">
        <v>312</v>
      </c>
      <c r="G135">
        <v>1.97</v>
      </c>
      <c r="H135">
        <v>13</v>
      </c>
      <c r="I135">
        <v>12</v>
      </c>
      <c r="J135">
        <v>0.94159999999999999</v>
      </c>
      <c r="K135">
        <v>31</v>
      </c>
      <c r="L135">
        <v>2.3959999999999999</v>
      </c>
      <c r="M135">
        <v>23.25</v>
      </c>
    </row>
    <row r="136" spans="1:13">
      <c r="B136">
        <v>0.39620100000000003</v>
      </c>
      <c r="C136">
        <v>99</v>
      </c>
      <c r="D136">
        <v>39</v>
      </c>
      <c r="E136">
        <v>79</v>
      </c>
      <c r="F136">
        <v>184</v>
      </c>
      <c r="G136">
        <v>1.87</v>
      </c>
      <c r="H136">
        <v>8</v>
      </c>
      <c r="I136">
        <v>7</v>
      </c>
      <c r="J136">
        <v>0.94399999999999995</v>
      </c>
      <c r="K136">
        <v>18</v>
      </c>
      <c r="L136">
        <v>2.298</v>
      </c>
      <c r="M136">
        <v>22.08</v>
      </c>
    </row>
    <row r="137" spans="1:13">
      <c r="B137">
        <v>0.41601100000000002</v>
      </c>
      <c r="C137">
        <v>59</v>
      </c>
      <c r="D137">
        <v>25</v>
      </c>
      <c r="E137">
        <v>47</v>
      </c>
      <c r="F137">
        <v>105</v>
      </c>
      <c r="G137">
        <v>1.77</v>
      </c>
      <c r="H137">
        <v>5</v>
      </c>
      <c r="I137">
        <v>4</v>
      </c>
      <c r="J137">
        <v>0.94630000000000003</v>
      </c>
      <c r="K137">
        <v>10</v>
      </c>
      <c r="L137">
        <v>2.2035</v>
      </c>
      <c r="M137">
        <v>20.94</v>
      </c>
    </row>
    <row r="139" spans="1:13">
      <c r="B139">
        <v>0.436811</v>
      </c>
      <c r="C139">
        <v>35</v>
      </c>
      <c r="D139">
        <v>15</v>
      </c>
      <c r="E139">
        <v>27</v>
      </c>
      <c r="F139">
        <v>58</v>
      </c>
      <c r="G139">
        <v>1.67</v>
      </c>
      <c r="H139">
        <v>3</v>
      </c>
      <c r="I139">
        <v>2</v>
      </c>
      <c r="J139">
        <v>0.94850000000000001</v>
      </c>
      <c r="K139">
        <v>5</v>
      </c>
      <c r="L139">
        <v>2.1124000000000001</v>
      </c>
      <c r="M139">
        <v>19.850000000000001</v>
      </c>
    </row>
    <row r="140" spans="1:13">
      <c r="B140">
        <v>0.458652</v>
      </c>
      <c r="C140">
        <v>20</v>
      </c>
      <c r="D140">
        <v>9</v>
      </c>
      <c r="E140">
        <v>15</v>
      </c>
      <c r="F140">
        <v>31</v>
      </c>
      <c r="G140">
        <v>1.57</v>
      </c>
      <c r="H140">
        <v>1</v>
      </c>
      <c r="I140">
        <v>1</v>
      </c>
      <c r="J140">
        <v>0.9506</v>
      </c>
      <c r="K140">
        <v>3</v>
      </c>
      <c r="L140">
        <v>2.0246</v>
      </c>
      <c r="M140">
        <v>18.79</v>
      </c>
    </row>
    <row r="141" spans="1:13">
      <c r="B141">
        <v>0.48158400000000001</v>
      </c>
      <c r="C141">
        <v>11</v>
      </c>
      <c r="D141">
        <v>5</v>
      </c>
      <c r="E141">
        <v>8</v>
      </c>
      <c r="F141">
        <v>16</v>
      </c>
      <c r="G141">
        <v>1.48</v>
      </c>
      <c r="H141">
        <v>1</v>
      </c>
      <c r="I141">
        <v>1</v>
      </c>
      <c r="J141">
        <v>0.95269999999999999</v>
      </c>
      <c r="K141">
        <v>1</v>
      </c>
      <c r="L141">
        <v>1.94</v>
      </c>
      <c r="M141">
        <v>17.78</v>
      </c>
    </row>
    <row r="142" spans="1:13">
      <c r="B142">
        <v>0.50566299999999997</v>
      </c>
      <c r="C142">
        <v>5</v>
      </c>
      <c r="D142">
        <v>3</v>
      </c>
      <c r="E142">
        <v>4</v>
      </c>
      <c r="F142">
        <v>8</v>
      </c>
      <c r="G142">
        <v>1.4</v>
      </c>
      <c r="H142">
        <v>0</v>
      </c>
      <c r="I142">
        <v>0</v>
      </c>
      <c r="J142">
        <v>0.95469999999999999</v>
      </c>
      <c r="K142">
        <v>1</v>
      </c>
      <c r="L142">
        <v>1.8585</v>
      </c>
      <c r="M142">
        <v>16.8</v>
      </c>
    </row>
    <row r="143" spans="1:13">
      <c r="B143">
        <v>0.53094699999999995</v>
      </c>
      <c r="C143">
        <v>3</v>
      </c>
      <c r="D143">
        <v>1</v>
      </c>
      <c r="E143">
        <v>2</v>
      </c>
      <c r="F143">
        <v>4</v>
      </c>
      <c r="G143">
        <v>1.31</v>
      </c>
      <c r="H143">
        <v>0</v>
      </c>
      <c r="I143">
        <v>0</v>
      </c>
      <c r="J143">
        <v>0.95660000000000001</v>
      </c>
      <c r="K143">
        <v>0</v>
      </c>
      <c r="L143">
        <v>1.78</v>
      </c>
      <c r="M143">
        <v>15.86</v>
      </c>
    </row>
    <row r="145" spans="1:17">
      <c r="B145">
        <v>0.55749400000000005</v>
      </c>
      <c r="C145">
        <v>1</v>
      </c>
      <c r="D145">
        <v>1</v>
      </c>
      <c r="E145">
        <v>1</v>
      </c>
      <c r="F145">
        <v>2</v>
      </c>
      <c r="G145">
        <v>1.23</v>
      </c>
      <c r="H145">
        <v>0</v>
      </c>
      <c r="I145">
        <v>0</v>
      </c>
      <c r="J145">
        <v>0.95840000000000003</v>
      </c>
      <c r="K145">
        <v>0</v>
      </c>
      <c r="L145">
        <v>1.7044999999999999</v>
      </c>
      <c r="M145">
        <v>14.95</v>
      </c>
    </row>
    <row r="146" spans="1:17">
      <c r="B146">
        <v>0.58536900000000003</v>
      </c>
      <c r="C146">
        <v>1</v>
      </c>
      <c r="D146">
        <v>0</v>
      </c>
      <c r="E146">
        <v>0</v>
      </c>
      <c r="F146">
        <v>1</v>
      </c>
      <c r="G146">
        <v>1.1599999999999999</v>
      </c>
      <c r="H146">
        <v>0</v>
      </c>
      <c r="I146">
        <v>0</v>
      </c>
      <c r="J146">
        <v>0.96020000000000005</v>
      </c>
      <c r="K146">
        <v>0</v>
      </c>
      <c r="L146">
        <v>1.6318999999999999</v>
      </c>
      <c r="M146">
        <v>14.08</v>
      </c>
    </row>
    <row r="147" spans="1:17">
      <c r="B147">
        <v>0.61463699999999999</v>
      </c>
      <c r="C147">
        <v>0</v>
      </c>
      <c r="D147">
        <v>0</v>
      </c>
      <c r="E147">
        <v>0</v>
      </c>
      <c r="F147">
        <v>0</v>
      </c>
      <c r="G147">
        <v>1.08</v>
      </c>
      <c r="H147">
        <v>0</v>
      </c>
      <c r="I147">
        <v>0</v>
      </c>
      <c r="J147">
        <v>0.96189999999999998</v>
      </c>
      <c r="K147">
        <v>0</v>
      </c>
      <c r="L147">
        <v>1.5620000000000001</v>
      </c>
      <c r="M147">
        <v>13.24</v>
      </c>
    </row>
    <row r="148" spans="1:17">
      <c r="B148">
        <v>0.64536899999999997</v>
      </c>
      <c r="C148">
        <v>0</v>
      </c>
      <c r="D148">
        <v>0</v>
      </c>
      <c r="E148">
        <v>0</v>
      </c>
      <c r="F148">
        <v>0</v>
      </c>
      <c r="G148">
        <v>1.01</v>
      </c>
      <c r="H148">
        <v>0</v>
      </c>
      <c r="I148">
        <v>0</v>
      </c>
      <c r="J148">
        <v>0.96350000000000002</v>
      </c>
      <c r="K148">
        <v>0</v>
      </c>
      <c r="L148">
        <v>1.4948999999999999</v>
      </c>
      <c r="M148">
        <v>12.44</v>
      </c>
    </row>
    <row r="149" spans="1:17">
      <c r="B149">
        <v>0.67763700000000004</v>
      </c>
      <c r="C149">
        <v>0</v>
      </c>
      <c r="D149">
        <v>0</v>
      </c>
      <c r="E149">
        <v>0</v>
      </c>
      <c r="F149">
        <v>0</v>
      </c>
      <c r="G149">
        <v>0.94</v>
      </c>
      <c r="H149">
        <v>0</v>
      </c>
      <c r="I149">
        <v>0</v>
      </c>
      <c r="J149">
        <v>0.96509999999999996</v>
      </c>
      <c r="K149">
        <v>0</v>
      </c>
      <c r="L149">
        <v>1.4303999999999999</v>
      </c>
      <c r="M149">
        <v>11.66</v>
      </c>
    </row>
    <row r="151" spans="1:17">
      <c r="B151">
        <v>0.71151900000000001</v>
      </c>
      <c r="C151">
        <v>0</v>
      </c>
      <c r="D151">
        <v>0</v>
      </c>
      <c r="E151">
        <v>0</v>
      </c>
      <c r="F151">
        <v>0</v>
      </c>
      <c r="G151">
        <v>0.88</v>
      </c>
      <c r="H151">
        <v>0</v>
      </c>
      <c r="I151">
        <v>0</v>
      </c>
      <c r="J151">
        <v>0.96660000000000001</v>
      </c>
      <c r="K151">
        <v>0</v>
      </c>
      <c r="L151">
        <v>1.3684000000000001</v>
      </c>
      <c r="M151">
        <v>10.92</v>
      </c>
    </row>
    <row r="152" spans="1:17">
      <c r="B152">
        <v>0.74709499999999995</v>
      </c>
      <c r="C152">
        <v>0</v>
      </c>
      <c r="D152">
        <v>0</v>
      </c>
      <c r="E152">
        <v>0</v>
      </c>
      <c r="F152">
        <v>0</v>
      </c>
      <c r="G152">
        <v>0.82</v>
      </c>
      <c r="H152">
        <v>0</v>
      </c>
      <c r="I152">
        <v>0</v>
      </c>
      <c r="J152">
        <v>0.96809999999999996</v>
      </c>
      <c r="K152">
        <v>0</v>
      </c>
      <c r="L152">
        <v>1.3088</v>
      </c>
      <c r="M152">
        <v>10.210000000000001</v>
      </c>
    </row>
    <row r="153" spans="1:17">
      <c r="B153">
        <v>0.78444999999999998</v>
      </c>
      <c r="C153">
        <v>0</v>
      </c>
      <c r="D153">
        <v>0</v>
      </c>
      <c r="E153">
        <v>0</v>
      </c>
      <c r="F153">
        <v>0</v>
      </c>
      <c r="G153">
        <v>0.76</v>
      </c>
      <c r="H153">
        <v>0</v>
      </c>
      <c r="I153">
        <v>0</v>
      </c>
      <c r="J153">
        <v>0.96950000000000003</v>
      </c>
      <c r="K153">
        <v>0</v>
      </c>
      <c r="L153">
        <v>1.2517</v>
      </c>
      <c r="M153">
        <v>9.52</v>
      </c>
    </row>
    <row r="154" spans="1:17">
      <c r="B154">
        <v>0.82367199999999996</v>
      </c>
      <c r="C154">
        <v>0</v>
      </c>
      <c r="D154">
        <v>0</v>
      </c>
      <c r="E154">
        <v>0</v>
      </c>
      <c r="F154">
        <v>0</v>
      </c>
      <c r="G154">
        <v>0.7</v>
      </c>
      <c r="H154">
        <v>0</v>
      </c>
      <c r="I154">
        <v>0</v>
      </c>
      <c r="J154">
        <v>0.9708</v>
      </c>
      <c r="K154">
        <v>0</v>
      </c>
      <c r="L154">
        <v>1.1968000000000001</v>
      </c>
      <c r="M154">
        <v>8.86</v>
      </c>
    </row>
    <row r="155" spans="1:17">
      <c r="B155">
        <v>0.86485599999999996</v>
      </c>
      <c r="C155">
        <v>0</v>
      </c>
      <c r="D155">
        <v>0</v>
      </c>
      <c r="E155">
        <v>0</v>
      </c>
      <c r="F155">
        <v>0</v>
      </c>
      <c r="G155">
        <v>0.65</v>
      </c>
      <c r="H155">
        <v>0</v>
      </c>
      <c r="I155">
        <v>0</v>
      </c>
      <c r="J155">
        <v>0.97209999999999996</v>
      </c>
      <c r="K155">
        <v>0</v>
      </c>
      <c r="L155">
        <v>1.1442000000000001</v>
      </c>
      <c r="M155">
        <v>8.23</v>
      </c>
    </row>
    <row r="157" spans="1:17">
      <c r="A157" t="s">
        <v>25</v>
      </c>
      <c r="B157" t="s">
        <v>26</v>
      </c>
      <c r="C157" t="s">
        <v>27</v>
      </c>
      <c r="D157" t="s">
        <v>28</v>
      </c>
      <c r="E157" t="s">
        <v>29</v>
      </c>
      <c r="F157" t="s">
        <v>30</v>
      </c>
      <c r="G157" t="s">
        <v>28</v>
      </c>
      <c r="H157" t="s">
        <v>31</v>
      </c>
      <c r="I157">
        <v>2.5</v>
      </c>
      <c r="J157" t="s">
        <v>32</v>
      </c>
      <c r="K157" t="s">
        <v>33</v>
      </c>
      <c r="L157" t="s">
        <v>34</v>
      </c>
      <c r="M157" t="s">
        <v>63</v>
      </c>
      <c r="N157" t="s">
        <v>36</v>
      </c>
      <c r="O157" t="s">
        <v>37</v>
      </c>
      <c r="P157" t="s">
        <v>38</v>
      </c>
      <c r="Q157">
        <v>1980</v>
      </c>
    </row>
    <row r="158" spans="1:17">
      <c r="A158" t="s">
        <v>40</v>
      </c>
      <c r="B158" t="s">
        <v>41</v>
      </c>
      <c r="C158" t="s">
        <v>42</v>
      </c>
      <c r="D158">
        <v>2</v>
      </c>
      <c r="E158" t="s">
        <v>43</v>
      </c>
      <c r="F158" t="s">
        <v>44</v>
      </c>
      <c r="G158" t="s">
        <v>45</v>
      </c>
      <c r="H158" t="s">
        <v>36</v>
      </c>
      <c r="I158" t="s">
        <v>41</v>
      </c>
      <c r="J158">
        <v>2019</v>
      </c>
      <c r="K158" t="s">
        <v>46</v>
      </c>
      <c r="L158" t="s">
        <v>47</v>
      </c>
    </row>
    <row r="160" spans="1:17">
      <c r="A160" t="s">
        <v>48</v>
      </c>
      <c r="B160" t="s">
        <v>49</v>
      </c>
      <c r="C160" t="s">
        <v>49</v>
      </c>
      <c r="D160">
        <v>-12</v>
      </c>
    </row>
    <row r="161" spans="1:13">
      <c r="A161" t="s">
        <v>50</v>
      </c>
      <c r="B161" t="s">
        <v>51</v>
      </c>
      <c r="C161" t="s">
        <v>52</v>
      </c>
      <c r="D161" t="s">
        <v>53</v>
      </c>
      <c r="E161" t="s">
        <v>54</v>
      </c>
      <c r="F161" t="s">
        <v>55</v>
      </c>
      <c r="G161" t="s">
        <v>56</v>
      </c>
      <c r="H161" t="s">
        <v>57</v>
      </c>
      <c r="I161" t="s">
        <v>58</v>
      </c>
      <c r="J161" t="s">
        <v>59</v>
      </c>
      <c r="K161" t="s">
        <v>60</v>
      </c>
      <c r="L161" t="s">
        <v>61</v>
      </c>
      <c r="M161" t="s">
        <v>62</v>
      </c>
    </row>
    <row r="163" spans="1:13">
      <c r="A163">
        <v>0</v>
      </c>
      <c r="B163">
        <v>1.1246000000000001E-2</v>
      </c>
      <c r="C163">
        <v>100000</v>
      </c>
      <c r="D163">
        <v>1125</v>
      </c>
      <c r="E163">
        <v>99015</v>
      </c>
      <c r="F163">
        <v>7751561</v>
      </c>
      <c r="G163">
        <v>77.52</v>
      </c>
      <c r="H163">
        <v>100000</v>
      </c>
      <c r="I163">
        <v>16430</v>
      </c>
      <c r="J163">
        <v>0.1643</v>
      </c>
      <c r="K163">
        <v>3426365</v>
      </c>
      <c r="L163">
        <v>34.263599999999997</v>
      </c>
      <c r="M163">
        <v>405.66</v>
      </c>
    </row>
    <row r="164" spans="1:13">
      <c r="A164">
        <v>1</v>
      </c>
      <c r="B164">
        <v>8.5599999999999999E-4</v>
      </c>
      <c r="C164">
        <v>98875</v>
      </c>
      <c r="D164">
        <v>85</v>
      </c>
      <c r="E164">
        <v>98833</v>
      </c>
      <c r="F164">
        <v>7652546</v>
      </c>
      <c r="G164">
        <v>77.400000000000006</v>
      </c>
      <c r="H164">
        <v>96464</v>
      </c>
      <c r="I164">
        <v>15333</v>
      </c>
      <c r="J164">
        <v>0.159</v>
      </c>
      <c r="K164">
        <v>3326365</v>
      </c>
      <c r="L164">
        <v>34.482999999999997</v>
      </c>
      <c r="M164">
        <v>408.3</v>
      </c>
    </row>
    <row r="165" spans="1:13">
      <c r="A165">
        <v>2</v>
      </c>
      <c r="B165">
        <v>5.5800000000000001E-4</v>
      </c>
      <c r="C165">
        <v>98791</v>
      </c>
      <c r="D165">
        <v>55</v>
      </c>
      <c r="E165">
        <v>98763</v>
      </c>
      <c r="F165">
        <v>7553713</v>
      </c>
      <c r="G165">
        <v>76.459999999999994</v>
      </c>
      <c r="H165">
        <v>94030</v>
      </c>
      <c r="I165">
        <v>15252</v>
      </c>
      <c r="J165">
        <v>0.16220000000000001</v>
      </c>
      <c r="K165">
        <v>3229901</v>
      </c>
      <c r="L165">
        <v>34.349499999999999</v>
      </c>
      <c r="M165">
        <v>406.69</v>
      </c>
    </row>
    <row r="166" spans="1:13">
      <c r="A166">
        <v>3</v>
      </c>
      <c r="B166">
        <v>4.17E-4</v>
      </c>
      <c r="C166">
        <v>98736</v>
      </c>
      <c r="D166">
        <v>41</v>
      </c>
      <c r="E166">
        <v>98715</v>
      </c>
      <c r="F166">
        <v>7454950</v>
      </c>
      <c r="G166">
        <v>75.5</v>
      </c>
      <c r="H166">
        <v>91686</v>
      </c>
      <c r="I166">
        <v>15201</v>
      </c>
      <c r="J166">
        <v>0.1658</v>
      </c>
      <c r="K166">
        <v>3135871</v>
      </c>
      <c r="L166">
        <v>34.202399999999997</v>
      </c>
      <c r="M166">
        <v>404.93</v>
      </c>
    </row>
    <row r="167" spans="1:13">
      <c r="A167">
        <v>4</v>
      </c>
      <c r="B167">
        <v>3.1300000000000002E-4</v>
      </c>
      <c r="C167">
        <v>98694</v>
      </c>
      <c r="D167">
        <v>31</v>
      </c>
      <c r="E167">
        <v>98679</v>
      </c>
      <c r="F167">
        <v>7356235</v>
      </c>
      <c r="G167">
        <v>74.540000000000006</v>
      </c>
      <c r="H167">
        <v>89412</v>
      </c>
      <c r="I167">
        <v>15164</v>
      </c>
      <c r="J167">
        <v>0.1696</v>
      </c>
      <c r="K167">
        <v>3044185</v>
      </c>
      <c r="L167">
        <v>34.046599999999998</v>
      </c>
      <c r="M167">
        <v>403.06</v>
      </c>
    </row>
    <row r="169" spans="1:13">
      <c r="A169">
        <v>5</v>
      </c>
      <c r="B169">
        <v>2.9300000000000002E-4</v>
      </c>
      <c r="C169">
        <v>98663</v>
      </c>
      <c r="D169">
        <v>29</v>
      </c>
      <c r="E169">
        <v>98649</v>
      </c>
      <c r="F169">
        <v>7257556</v>
      </c>
      <c r="G169">
        <v>73.56</v>
      </c>
      <c r="H169">
        <v>87204</v>
      </c>
      <c r="I169">
        <v>15137</v>
      </c>
      <c r="J169">
        <v>0.1736</v>
      </c>
      <c r="K169">
        <v>2954773</v>
      </c>
      <c r="L169">
        <v>33.883400000000002</v>
      </c>
      <c r="M169">
        <v>401.1</v>
      </c>
    </row>
    <row r="170" spans="1:13">
      <c r="A170">
        <v>6</v>
      </c>
      <c r="B170">
        <v>2.7900000000000001E-4</v>
      </c>
      <c r="C170">
        <v>98635</v>
      </c>
      <c r="D170">
        <v>28</v>
      </c>
      <c r="E170">
        <v>98621</v>
      </c>
      <c r="F170">
        <v>7158907</v>
      </c>
      <c r="G170">
        <v>72.58</v>
      </c>
      <c r="H170">
        <v>85052</v>
      </c>
      <c r="I170">
        <v>15112</v>
      </c>
      <c r="J170">
        <v>0.1777</v>
      </c>
      <c r="K170">
        <v>2867569</v>
      </c>
      <c r="L170">
        <v>33.715400000000002</v>
      </c>
      <c r="M170">
        <v>399.08</v>
      </c>
    </row>
    <row r="171" spans="1:13">
      <c r="A171">
        <v>7</v>
      </c>
      <c r="B171">
        <v>2.6400000000000002E-4</v>
      </c>
      <c r="C171">
        <v>98607</v>
      </c>
      <c r="D171">
        <v>26</v>
      </c>
      <c r="E171">
        <v>98594</v>
      </c>
      <c r="F171">
        <v>7060287</v>
      </c>
      <c r="G171">
        <v>71.599999999999994</v>
      </c>
      <c r="H171">
        <v>82955</v>
      </c>
      <c r="I171">
        <v>15088</v>
      </c>
      <c r="J171">
        <v>0.18190000000000001</v>
      </c>
      <c r="K171">
        <v>2782516</v>
      </c>
      <c r="L171">
        <v>33.5426</v>
      </c>
      <c r="M171">
        <v>397.01</v>
      </c>
    </row>
    <row r="172" spans="1:13">
      <c r="A172">
        <v>8</v>
      </c>
      <c r="B172">
        <v>2.42E-4</v>
      </c>
      <c r="C172">
        <v>98581</v>
      </c>
      <c r="D172">
        <v>24</v>
      </c>
      <c r="E172">
        <v>98569</v>
      </c>
      <c r="F172">
        <v>6961693</v>
      </c>
      <c r="G172">
        <v>70.62</v>
      </c>
      <c r="H172">
        <v>80910</v>
      </c>
      <c r="I172">
        <v>15067</v>
      </c>
      <c r="J172">
        <v>0.1862</v>
      </c>
      <c r="K172">
        <v>2699562</v>
      </c>
      <c r="L172">
        <v>33.365000000000002</v>
      </c>
      <c r="M172">
        <v>394.88</v>
      </c>
    </row>
    <row r="173" spans="1:13">
      <c r="A173">
        <v>9</v>
      </c>
      <c r="B173">
        <v>2.1599999999999999E-4</v>
      </c>
      <c r="C173">
        <v>98557</v>
      </c>
      <c r="D173">
        <v>21</v>
      </c>
      <c r="E173">
        <v>98546</v>
      </c>
      <c r="F173">
        <v>6863123</v>
      </c>
      <c r="G173">
        <v>69.64</v>
      </c>
      <c r="H173">
        <v>78918</v>
      </c>
      <c r="I173">
        <v>15048</v>
      </c>
      <c r="J173">
        <v>0.19070000000000001</v>
      </c>
      <c r="K173">
        <v>2618652</v>
      </c>
      <c r="L173">
        <v>33.182099999999998</v>
      </c>
      <c r="M173">
        <v>392.69</v>
      </c>
    </row>
    <row r="175" spans="1:13">
      <c r="A175">
        <v>10</v>
      </c>
      <c r="B175">
        <v>1.9100000000000001E-4</v>
      </c>
      <c r="C175">
        <v>98536</v>
      </c>
      <c r="D175">
        <v>19</v>
      </c>
      <c r="E175">
        <v>98526</v>
      </c>
      <c r="F175">
        <v>6764577</v>
      </c>
      <c r="G175">
        <v>68.650000000000006</v>
      </c>
      <c r="H175">
        <v>76976</v>
      </c>
      <c r="I175">
        <v>15031</v>
      </c>
      <c r="J175">
        <v>0.1953</v>
      </c>
      <c r="K175">
        <v>2539734</v>
      </c>
      <c r="L175">
        <v>32.9938</v>
      </c>
      <c r="M175">
        <v>390.43</v>
      </c>
    </row>
    <row r="176" spans="1:13">
      <c r="A176">
        <v>11</v>
      </c>
      <c r="B176">
        <v>1.8000000000000001E-4</v>
      </c>
      <c r="C176">
        <v>98517</v>
      </c>
      <c r="D176">
        <v>18</v>
      </c>
      <c r="E176">
        <v>98508</v>
      </c>
      <c r="F176">
        <v>6666051</v>
      </c>
      <c r="G176">
        <v>67.66</v>
      </c>
      <c r="H176">
        <v>75084</v>
      </c>
      <c r="I176">
        <v>15017</v>
      </c>
      <c r="J176">
        <v>0.2</v>
      </c>
      <c r="K176">
        <v>2462758</v>
      </c>
      <c r="L176">
        <v>32.799900000000001</v>
      </c>
      <c r="M176">
        <v>388.1</v>
      </c>
    </row>
    <row r="177" spans="1:13">
      <c r="A177">
        <v>12</v>
      </c>
      <c r="B177">
        <v>1.9599999999999999E-4</v>
      </c>
      <c r="C177">
        <v>98499</v>
      </c>
      <c r="D177">
        <v>19</v>
      </c>
      <c r="E177">
        <v>98490</v>
      </c>
      <c r="F177">
        <v>6567542</v>
      </c>
      <c r="G177">
        <v>66.680000000000007</v>
      </c>
      <c r="H177">
        <v>73240</v>
      </c>
      <c r="I177">
        <v>15004</v>
      </c>
      <c r="J177">
        <v>0.2049</v>
      </c>
      <c r="K177">
        <v>2387674</v>
      </c>
      <c r="L177">
        <v>32.6008</v>
      </c>
      <c r="M177">
        <v>385.71</v>
      </c>
    </row>
    <row r="178" spans="1:13">
      <c r="A178">
        <v>13</v>
      </c>
      <c r="B178">
        <v>2.4800000000000001E-4</v>
      </c>
      <c r="C178">
        <v>98480</v>
      </c>
      <c r="D178">
        <v>24</v>
      </c>
      <c r="E178">
        <v>98468</v>
      </c>
      <c r="F178">
        <v>6469053</v>
      </c>
      <c r="G178">
        <v>65.69</v>
      </c>
      <c r="H178">
        <v>71439</v>
      </c>
      <c r="I178">
        <v>14990</v>
      </c>
      <c r="J178">
        <v>0.20979999999999999</v>
      </c>
      <c r="K178">
        <v>2314434</v>
      </c>
      <c r="L178">
        <v>32.397199999999998</v>
      </c>
      <c r="M178">
        <v>383.27</v>
      </c>
    </row>
    <row r="179" spans="1:13">
      <c r="A179">
        <v>14</v>
      </c>
      <c r="B179">
        <v>3.2499999999999999E-4</v>
      </c>
      <c r="C179">
        <v>98455</v>
      </c>
      <c r="D179">
        <v>32</v>
      </c>
      <c r="E179">
        <v>98439</v>
      </c>
      <c r="F179">
        <v>6370585</v>
      </c>
      <c r="G179">
        <v>64.709999999999994</v>
      </c>
      <c r="H179">
        <v>69680</v>
      </c>
      <c r="I179">
        <v>14972</v>
      </c>
      <c r="J179">
        <v>0.21490000000000001</v>
      </c>
      <c r="K179">
        <v>2242995</v>
      </c>
      <c r="L179">
        <v>32.190100000000001</v>
      </c>
      <c r="M179">
        <v>380.78</v>
      </c>
    </row>
    <row r="181" spans="1:13">
      <c r="A181">
        <v>15</v>
      </c>
      <c r="B181">
        <v>4.1399999999999998E-4</v>
      </c>
      <c r="C181">
        <v>98423</v>
      </c>
      <c r="D181">
        <v>41</v>
      </c>
      <c r="E181">
        <v>98403</v>
      </c>
      <c r="F181">
        <v>6272146</v>
      </c>
      <c r="G181">
        <v>63.73</v>
      </c>
      <c r="H181">
        <v>67958</v>
      </c>
      <c r="I181">
        <v>14950</v>
      </c>
      <c r="J181">
        <v>0.22</v>
      </c>
      <c r="K181">
        <v>2173315</v>
      </c>
      <c r="L181">
        <v>31.9803</v>
      </c>
      <c r="M181">
        <v>378.26</v>
      </c>
    </row>
    <row r="182" spans="1:13">
      <c r="A182">
        <v>16</v>
      </c>
      <c r="B182">
        <v>4.95E-4</v>
      </c>
      <c r="C182">
        <v>98383</v>
      </c>
      <c r="D182">
        <v>49</v>
      </c>
      <c r="E182">
        <v>98358</v>
      </c>
      <c r="F182">
        <v>6173743</v>
      </c>
      <c r="G182">
        <v>62.75</v>
      </c>
      <c r="H182">
        <v>66273</v>
      </c>
      <c r="I182">
        <v>14923</v>
      </c>
      <c r="J182">
        <v>0.22520000000000001</v>
      </c>
      <c r="K182">
        <v>2105357</v>
      </c>
      <c r="L182">
        <v>31.767900000000001</v>
      </c>
      <c r="M182">
        <v>375.72</v>
      </c>
    </row>
    <row r="183" spans="1:13">
      <c r="A183">
        <v>17</v>
      </c>
      <c r="B183">
        <v>5.5699999999999999E-4</v>
      </c>
      <c r="C183">
        <v>98334</v>
      </c>
      <c r="D183">
        <v>55</v>
      </c>
      <c r="E183">
        <v>98307</v>
      </c>
      <c r="F183">
        <v>6075384</v>
      </c>
      <c r="G183">
        <v>61.78</v>
      </c>
      <c r="H183">
        <v>64625</v>
      </c>
      <c r="I183">
        <v>14891</v>
      </c>
      <c r="J183">
        <v>0.23039999999999999</v>
      </c>
      <c r="K183">
        <v>2039084</v>
      </c>
      <c r="L183">
        <v>31.552800000000001</v>
      </c>
      <c r="M183">
        <v>373.13</v>
      </c>
    </row>
    <row r="184" spans="1:13">
      <c r="A184">
        <v>18</v>
      </c>
      <c r="B184">
        <v>5.8799999999999998E-4</v>
      </c>
      <c r="C184">
        <v>98279</v>
      </c>
      <c r="D184">
        <v>58</v>
      </c>
      <c r="E184">
        <v>98250</v>
      </c>
      <c r="F184">
        <v>5977078</v>
      </c>
      <c r="G184">
        <v>60.82</v>
      </c>
      <c r="H184">
        <v>63013</v>
      </c>
      <c r="I184">
        <v>14856</v>
      </c>
      <c r="J184">
        <v>0.23580000000000001</v>
      </c>
      <c r="K184">
        <v>1974460</v>
      </c>
      <c r="L184">
        <v>31.334</v>
      </c>
      <c r="M184">
        <v>370.51</v>
      </c>
    </row>
    <row r="185" spans="1:13">
      <c r="A185">
        <v>19</v>
      </c>
      <c r="B185">
        <v>5.9599999999999996E-4</v>
      </c>
      <c r="C185">
        <v>98221</v>
      </c>
      <c r="D185">
        <v>59</v>
      </c>
      <c r="E185">
        <v>98192</v>
      </c>
      <c r="F185">
        <v>5878827</v>
      </c>
      <c r="G185">
        <v>59.85</v>
      </c>
      <c r="H185">
        <v>61440</v>
      </c>
      <c r="I185">
        <v>14820</v>
      </c>
      <c r="J185">
        <v>0.2412</v>
      </c>
      <c r="K185">
        <v>1911446</v>
      </c>
      <c r="L185">
        <v>31.110700000000001</v>
      </c>
      <c r="M185">
        <v>367.83</v>
      </c>
    </row>
    <row r="187" spans="1:13">
      <c r="A187">
        <v>20</v>
      </c>
      <c r="B187">
        <v>5.9999999999999995E-4</v>
      </c>
      <c r="C187">
        <v>98163</v>
      </c>
      <c r="D187">
        <v>59</v>
      </c>
      <c r="E187">
        <v>98134</v>
      </c>
      <c r="F187">
        <v>5780635</v>
      </c>
      <c r="G187">
        <v>58.89</v>
      </c>
      <c r="H187">
        <v>59906</v>
      </c>
      <c r="I187">
        <v>14784</v>
      </c>
      <c r="J187">
        <v>0.24679999999999999</v>
      </c>
      <c r="K187">
        <v>1850006</v>
      </c>
      <c r="L187">
        <v>30.881799999999998</v>
      </c>
      <c r="M187">
        <v>365.08</v>
      </c>
    </row>
    <row r="188" spans="1:13">
      <c r="A188">
        <v>21</v>
      </c>
      <c r="B188">
        <v>6.0899999999999995E-4</v>
      </c>
      <c r="C188">
        <v>98104</v>
      </c>
      <c r="D188">
        <v>60</v>
      </c>
      <c r="E188">
        <v>98074</v>
      </c>
      <c r="F188">
        <v>5682502</v>
      </c>
      <c r="G188">
        <v>57.92</v>
      </c>
      <c r="H188">
        <v>58410</v>
      </c>
      <c r="I188">
        <v>14749</v>
      </c>
      <c r="J188">
        <v>0.2525</v>
      </c>
      <c r="K188">
        <v>1790100</v>
      </c>
      <c r="L188">
        <v>30.647200000000002</v>
      </c>
      <c r="M188">
        <v>362.27</v>
      </c>
    </row>
    <row r="189" spans="1:13">
      <c r="A189">
        <v>22</v>
      </c>
      <c r="B189">
        <v>6.1700000000000004E-4</v>
      </c>
      <c r="C189">
        <v>98044</v>
      </c>
      <c r="D189">
        <v>61</v>
      </c>
      <c r="E189">
        <v>98014</v>
      </c>
      <c r="F189">
        <v>5584427</v>
      </c>
      <c r="G189">
        <v>56.96</v>
      </c>
      <c r="H189">
        <v>56950</v>
      </c>
      <c r="I189">
        <v>14714</v>
      </c>
      <c r="J189">
        <v>0.25840000000000002</v>
      </c>
      <c r="K189">
        <v>1731690</v>
      </c>
      <c r="L189">
        <v>30.4069</v>
      </c>
      <c r="M189">
        <v>359.38</v>
      </c>
    </row>
    <row r="190" spans="1:13">
      <c r="A190">
        <v>23</v>
      </c>
      <c r="B190">
        <v>6.2600000000000004E-4</v>
      </c>
      <c r="C190">
        <v>97984</v>
      </c>
      <c r="D190">
        <v>61</v>
      </c>
      <c r="E190">
        <v>97953</v>
      </c>
      <c r="F190">
        <v>5486413</v>
      </c>
      <c r="G190">
        <v>55.99</v>
      </c>
      <c r="H190">
        <v>55527</v>
      </c>
      <c r="I190">
        <v>14680</v>
      </c>
      <c r="J190">
        <v>0.26440000000000002</v>
      </c>
      <c r="K190">
        <v>1674740</v>
      </c>
      <c r="L190">
        <v>30.160699999999999</v>
      </c>
      <c r="M190">
        <v>356.43</v>
      </c>
    </row>
    <row r="191" spans="1:13">
      <c r="A191">
        <v>24</v>
      </c>
      <c r="B191">
        <v>6.3599999999999996E-4</v>
      </c>
      <c r="C191">
        <v>97922</v>
      </c>
      <c r="D191">
        <v>62</v>
      </c>
      <c r="E191">
        <v>97891</v>
      </c>
      <c r="F191">
        <v>5388460</v>
      </c>
      <c r="G191">
        <v>55.03</v>
      </c>
      <c r="H191">
        <v>54139</v>
      </c>
      <c r="I191">
        <v>14646</v>
      </c>
      <c r="J191">
        <v>0.27050000000000002</v>
      </c>
      <c r="K191">
        <v>1619213</v>
      </c>
      <c r="L191">
        <v>29.9085</v>
      </c>
      <c r="M191">
        <v>353.4</v>
      </c>
    </row>
    <row r="193" spans="1:13">
      <c r="A193">
        <v>25</v>
      </c>
      <c r="B193">
        <v>6.4599999999999998E-4</v>
      </c>
      <c r="C193">
        <v>97860</v>
      </c>
      <c r="D193">
        <v>63</v>
      </c>
      <c r="E193">
        <v>97829</v>
      </c>
      <c r="F193">
        <v>5290569</v>
      </c>
      <c r="G193">
        <v>54.06</v>
      </c>
      <c r="H193">
        <v>52785</v>
      </c>
      <c r="I193">
        <v>14612</v>
      </c>
      <c r="J193">
        <v>0.27679999999999999</v>
      </c>
      <c r="K193">
        <v>1565074</v>
      </c>
      <c r="L193">
        <v>29.650099999999998</v>
      </c>
      <c r="M193">
        <v>350.3</v>
      </c>
    </row>
    <row r="194" spans="1:13">
      <c r="A194">
        <v>26</v>
      </c>
      <c r="B194">
        <v>6.5799999999999995E-4</v>
      </c>
      <c r="C194">
        <v>97797</v>
      </c>
      <c r="D194">
        <v>64</v>
      </c>
      <c r="E194">
        <v>97765</v>
      </c>
      <c r="F194">
        <v>5192740</v>
      </c>
      <c r="G194">
        <v>53.1</v>
      </c>
      <c r="H194">
        <v>51464</v>
      </c>
      <c r="I194">
        <v>14579</v>
      </c>
      <c r="J194">
        <v>0.2833</v>
      </c>
      <c r="K194">
        <v>1512289</v>
      </c>
      <c r="L194">
        <v>29.385300000000001</v>
      </c>
      <c r="M194">
        <v>347.12</v>
      </c>
    </row>
    <row r="195" spans="1:13">
      <c r="A195">
        <v>27</v>
      </c>
      <c r="B195">
        <v>6.7299999999999999E-4</v>
      </c>
      <c r="C195">
        <v>97733</v>
      </c>
      <c r="D195">
        <v>66</v>
      </c>
      <c r="E195">
        <v>97700</v>
      </c>
      <c r="F195">
        <v>5094976</v>
      </c>
      <c r="G195">
        <v>52.13</v>
      </c>
      <c r="H195">
        <v>50176</v>
      </c>
      <c r="I195">
        <v>14546</v>
      </c>
      <c r="J195">
        <v>0.28989999999999999</v>
      </c>
      <c r="K195">
        <v>1460825</v>
      </c>
      <c r="L195">
        <v>29.114100000000001</v>
      </c>
      <c r="M195">
        <v>343.87</v>
      </c>
    </row>
    <row r="196" spans="1:13">
      <c r="A196">
        <v>28</v>
      </c>
      <c r="B196">
        <v>6.9200000000000002E-4</v>
      </c>
      <c r="C196">
        <v>97667</v>
      </c>
      <c r="D196">
        <v>68</v>
      </c>
      <c r="E196">
        <v>97633</v>
      </c>
      <c r="F196">
        <v>4997276</v>
      </c>
      <c r="G196">
        <v>51.17</v>
      </c>
      <c r="H196">
        <v>48919</v>
      </c>
      <c r="I196">
        <v>14513</v>
      </c>
      <c r="J196">
        <v>0.29670000000000002</v>
      </c>
      <c r="K196">
        <v>1410649</v>
      </c>
      <c r="L196">
        <v>28.836400000000001</v>
      </c>
      <c r="M196">
        <v>340.54</v>
      </c>
    </row>
    <row r="197" spans="1:13">
      <c r="A197">
        <v>29</v>
      </c>
      <c r="B197">
        <v>7.1699999999999997E-4</v>
      </c>
      <c r="C197">
        <v>97599</v>
      </c>
      <c r="D197">
        <v>70</v>
      </c>
      <c r="E197">
        <v>97564</v>
      </c>
      <c r="F197">
        <v>4899643</v>
      </c>
      <c r="G197">
        <v>50.2</v>
      </c>
      <c r="H197">
        <v>47693</v>
      </c>
      <c r="I197">
        <v>14480</v>
      </c>
      <c r="J197">
        <v>0.30359999999999998</v>
      </c>
      <c r="K197">
        <v>1361730</v>
      </c>
      <c r="L197">
        <v>28.552</v>
      </c>
      <c r="M197">
        <v>337.12</v>
      </c>
    </row>
    <row r="199" spans="1:13">
      <c r="A199">
        <v>30</v>
      </c>
      <c r="B199">
        <v>7.4700000000000005E-4</v>
      </c>
      <c r="C199">
        <v>97529</v>
      </c>
      <c r="D199">
        <v>73</v>
      </c>
      <c r="E199">
        <v>97493</v>
      </c>
      <c r="F199">
        <v>4802079</v>
      </c>
      <c r="G199">
        <v>49.24</v>
      </c>
      <c r="H199">
        <v>46496</v>
      </c>
      <c r="I199">
        <v>14447</v>
      </c>
      <c r="J199">
        <v>0.31069999999999998</v>
      </c>
      <c r="K199">
        <v>1314037</v>
      </c>
      <c r="L199">
        <v>28.261099999999999</v>
      </c>
      <c r="M199">
        <v>333.63</v>
      </c>
    </row>
    <row r="200" spans="1:13">
      <c r="A200">
        <v>31</v>
      </c>
      <c r="B200">
        <v>7.85E-4</v>
      </c>
      <c r="C200">
        <v>97456</v>
      </c>
      <c r="D200">
        <v>77</v>
      </c>
      <c r="E200">
        <v>97418</v>
      </c>
      <c r="F200">
        <v>4704586</v>
      </c>
      <c r="G200">
        <v>48.27</v>
      </c>
      <c r="H200">
        <v>45328</v>
      </c>
      <c r="I200">
        <v>14413</v>
      </c>
      <c r="J200">
        <v>0.318</v>
      </c>
      <c r="K200">
        <v>1267540</v>
      </c>
      <c r="L200">
        <v>27.9635</v>
      </c>
      <c r="M200">
        <v>330.06</v>
      </c>
    </row>
    <row r="201" spans="1:13">
      <c r="A201">
        <v>32</v>
      </c>
      <c r="B201">
        <v>8.3100000000000003E-4</v>
      </c>
      <c r="C201">
        <v>97380</v>
      </c>
      <c r="D201">
        <v>81</v>
      </c>
      <c r="E201">
        <v>97339</v>
      </c>
      <c r="F201">
        <v>4607168</v>
      </c>
      <c r="G201">
        <v>47.31</v>
      </c>
      <c r="H201">
        <v>44188</v>
      </c>
      <c r="I201">
        <v>14378</v>
      </c>
      <c r="J201">
        <v>0.32540000000000002</v>
      </c>
      <c r="K201">
        <v>1222212</v>
      </c>
      <c r="L201">
        <v>27.659300000000002</v>
      </c>
      <c r="M201">
        <v>326.41000000000003</v>
      </c>
    </row>
    <row r="202" spans="1:13">
      <c r="A202">
        <v>33</v>
      </c>
      <c r="B202">
        <v>8.8699999999999998E-4</v>
      </c>
      <c r="C202">
        <v>97299</v>
      </c>
      <c r="D202">
        <v>86</v>
      </c>
      <c r="E202">
        <v>97256</v>
      </c>
      <c r="F202">
        <v>4509829</v>
      </c>
      <c r="G202">
        <v>46.35</v>
      </c>
      <c r="H202">
        <v>43075</v>
      </c>
      <c r="I202">
        <v>14342</v>
      </c>
      <c r="J202">
        <v>0.33300000000000002</v>
      </c>
      <c r="K202">
        <v>1178024</v>
      </c>
      <c r="L202">
        <v>27.348500000000001</v>
      </c>
      <c r="M202">
        <v>322.68</v>
      </c>
    </row>
    <row r="203" spans="1:13">
      <c r="A203">
        <v>34</v>
      </c>
      <c r="B203">
        <v>9.5399999999999999E-4</v>
      </c>
      <c r="C203">
        <v>97213</v>
      </c>
      <c r="D203">
        <v>93</v>
      </c>
      <c r="E203">
        <v>97166</v>
      </c>
      <c r="F203">
        <v>4412573</v>
      </c>
      <c r="G203">
        <v>45.39</v>
      </c>
      <c r="H203">
        <v>41987</v>
      </c>
      <c r="I203">
        <v>14305</v>
      </c>
      <c r="J203">
        <v>0.3407</v>
      </c>
      <c r="K203">
        <v>1134949</v>
      </c>
      <c r="L203">
        <v>27.031199999999998</v>
      </c>
      <c r="M203">
        <v>318.87</v>
      </c>
    </row>
    <row r="205" spans="1:13">
      <c r="A205">
        <v>35</v>
      </c>
      <c r="B205">
        <v>1.031E-3</v>
      </c>
      <c r="C205">
        <v>97120</v>
      </c>
      <c r="D205">
        <v>100</v>
      </c>
      <c r="E205">
        <v>97070</v>
      </c>
      <c r="F205">
        <v>4315407</v>
      </c>
      <c r="G205">
        <v>44.43</v>
      </c>
      <c r="H205">
        <v>40924</v>
      </c>
      <c r="I205">
        <v>14266</v>
      </c>
      <c r="J205">
        <v>0.34860000000000002</v>
      </c>
      <c r="K205">
        <v>1092963</v>
      </c>
      <c r="L205">
        <v>26.7075</v>
      </c>
      <c r="M205">
        <v>314.99</v>
      </c>
    </row>
    <row r="206" spans="1:13">
      <c r="A206">
        <v>36</v>
      </c>
      <c r="B206">
        <v>1.1199999999999999E-3</v>
      </c>
      <c r="C206">
        <v>97020</v>
      </c>
      <c r="D206">
        <v>109</v>
      </c>
      <c r="E206">
        <v>96965</v>
      </c>
      <c r="F206">
        <v>4218337</v>
      </c>
      <c r="G206">
        <v>43.48</v>
      </c>
      <c r="H206">
        <v>39884</v>
      </c>
      <c r="I206">
        <v>14225</v>
      </c>
      <c r="J206">
        <v>0.35670000000000002</v>
      </c>
      <c r="K206">
        <v>1052039</v>
      </c>
      <c r="L206">
        <v>26.377300000000002</v>
      </c>
      <c r="M206">
        <v>311.02999999999997</v>
      </c>
    </row>
    <row r="207" spans="1:13">
      <c r="A207">
        <v>37</v>
      </c>
      <c r="B207">
        <v>1.225E-3</v>
      </c>
      <c r="C207">
        <v>96911</v>
      </c>
      <c r="D207">
        <v>119</v>
      </c>
      <c r="E207">
        <v>96852</v>
      </c>
      <c r="F207">
        <v>4121371</v>
      </c>
      <c r="G207">
        <v>42.53</v>
      </c>
      <c r="H207">
        <v>38868</v>
      </c>
      <c r="I207">
        <v>14181</v>
      </c>
      <c r="J207">
        <v>0.3649</v>
      </c>
      <c r="K207">
        <v>1012155</v>
      </c>
      <c r="L207">
        <v>26.040900000000001</v>
      </c>
      <c r="M207">
        <v>306.99</v>
      </c>
    </row>
    <row r="208" spans="1:13">
      <c r="A208">
        <v>38</v>
      </c>
      <c r="B208">
        <v>1.3450000000000001E-3</v>
      </c>
      <c r="C208">
        <v>96792</v>
      </c>
      <c r="D208">
        <v>130</v>
      </c>
      <c r="E208">
        <v>96727</v>
      </c>
      <c r="F208">
        <v>4024520</v>
      </c>
      <c r="G208">
        <v>41.58</v>
      </c>
      <c r="H208">
        <v>37873</v>
      </c>
      <c r="I208">
        <v>14135</v>
      </c>
      <c r="J208">
        <v>0.37319999999999998</v>
      </c>
      <c r="K208">
        <v>973287</v>
      </c>
      <c r="L208">
        <v>25.698399999999999</v>
      </c>
      <c r="M208">
        <v>302.88</v>
      </c>
    </row>
    <row r="209" spans="1:13">
      <c r="A209">
        <v>39</v>
      </c>
      <c r="B209">
        <v>1.482E-3</v>
      </c>
      <c r="C209">
        <v>96662</v>
      </c>
      <c r="D209">
        <v>143</v>
      </c>
      <c r="E209">
        <v>96591</v>
      </c>
      <c r="F209">
        <v>3927792</v>
      </c>
      <c r="G209">
        <v>40.630000000000003</v>
      </c>
      <c r="H209">
        <v>36900</v>
      </c>
      <c r="I209">
        <v>14085</v>
      </c>
      <c r="J209">
        <v>0.38169999999999998</v>
      </c>
      <c r="K209">
        <v>935414</v>
      </c>
      <c r="L209">
        <v>25.35</v>
      </c>
      <c r="M209">
        <v>298.7</v>
      </c>
    </row>
    <row r="211" spans="1:13">
      <c r="A211">
        <v>40</v>
      </c>
      <c r="B211">
        <v>1.635E-3</v>
      </c>
      <c r="C211">
        <v>96519</v>
      </c>
      <c r="D211">
        <v>158</v>
      </c>
      <c r="E211">
        <v>96440</v>
      </c>
      <c r="F211">
        <v>3831202</v>
      </c>
      <c r="G211">
        <v>39.69</v>
      </c>
      <c r="H211">
        <v>35947</v>
      </c>
      <c r="I211">
        <v>14032</v>
      </c>
      <c r="J211">
        <v>0.39029999999999998</v>
      </c>
      <c r="K211">
        <v>898514</v>
      </c>
      <c r="L211">
        <v>24.995799999999999</v>
      </c>
      <c r="M211">
        <v>294.45</v>
      </c>
    </row>
    <row r="212" spans="1:13">
      <c r="A212">
        <v>41</v>
      </c>
      <c r="B212">
        <v>1.8029999999999999E-3</v>
      </c>
      <c r="C212">
        <v>96361</v>
      </c>
      <c r="D212">
        <v>174</v>
      </c>
      <c r="E212">
        <v>96274</v>
      </c>
      <c r="F212">
        <v>3734762</v>
      </c>
      <c r="G212">
        <v>38.76</v>
      </c>
      <c r="H212">
        <v>35013</v>
      </c>
      <c r="I212">
        <v>13974</v>
      </c>
      <c r="J212">
        <v>0.39910000000000001</v>
      </c>
      <c r="K212">
        <v>862567</v>
      </c>
      <c r="L212">
        <v>24.635899999999999</v>
      </c>
      <c r="M212">
        <v>290.13</v>
      </c>
    </row>
    <row r="213" spans="1:13">
      <c r="A213">
        <v>42</v>
      </c>
      <c r="B213">
        <v>1.9889999999999999E-3</v>
      </c>
      <c r="C213">
        <v>96187</v>
      </c>
      <c r="D213">
        <v>191</v>
      </c>
      <c r="E213">
        <v>96092</v>
      </c>
      <c r="F213">
        <v>3638487</v>
      </c>
      <c r="G213">
        <v>37.83</v>
      </c>
      <c r="H213">
        <v>34097</v>
      </c>
      <c r="I213">
        <v>13913</v>
      </c>
      <c r="J213">
        <v>0.40799999999999997</v>
      </c>
      <c r="K213">
        <v>827555</v>
      </c>
      <c r="L213">
        <v>24.270600000000002</v>
      </c>
      <c r="M213">
        <v>285.75</v>
      </c>
    </row>
    <row r="214" spans="1:13">
      <c r="A214">
        <v>43</v>
      </c>
      <c r="B214">
        <v>2.1909999999999998E-3</v>
      </c>
      <c r="C214">
        <v>95996</v>
      </c>
      <c r="D214">
        <v>210</v>
      </c>
      <c r="E214">
        <v>95891</v>
      </c>
      <c r="F214">
        <v>3542396</v>
      </c>
      <c r="G214">
        <v>36.9</v>
      </c>
      <c r="H214">
        <v>33199</v>
      </c>
      <c r="I214">
        <v>13847</v>
      </c>
      <c r="J214">
        <v>0.41710000000000003</v>
      </c>
      <c r="K214">
        <v>793458</v>
      </c>
      <c r="L214">
        <v>23.899899999999999</v>
      </c>
      <c r="M214">
        <v>281.3</v>
      </c>
    </row>
    <row r="215" spans="1:13">
      <c r="A215">
        <v>44</v>
      </c>
      <c r="B215">
        <v>2.4120000000000001E-3</v>
      </c>
      <c r="C215">
        <v>95786</v>
      </c>
      <c r="D215">
        <v>231</v>
      </c>
      <c r="E215">
        <v>95670</v>
      </c>
      <c r="F215">
        <v>3446505</v>
      </c>
      <c r="G215">
        <v>35.979999999999997</v>
      </c>
      <c r="H215">
        <v>32318</v>
      </c>
      <c r="I215">
        <v>13776</v>
      </c>
      <c r="J215">
        <v>0.42620000000000002</v>
      </c>
      <c r="K215">
        <v>760259</v>
      </c>
      <c r="L215">
        <v>23.524000000000001</v>
      </c>
      <c r="M215">
        <v>276.79000000000002</v>
      </c>
    </row>
    <row r="217" spans="1:13">
      <c r="A217">
        <v>45</v>
      </c>
      <c r="B217">
        <v>2.653E-3</v>
      </c>
      <c r="C217">
        <v>95555</v>
      </c>
      <c r="D217">
        <v>254</v>
      </c>
      <c r="E217">
        <v>95428</v>
      </c>
      <c r="F217">
        <v>3350834</v>
      </c>
      <c r="G217">
        <v>35.07</v>
      </c>
      <c r="H217">
        <v>31454</v>
      </c>
      <c r="I217">
        <v>13700</v>
      </c>
      <c r="J217">
        <v>0.4355</v>
      </c>
      <c r="K217">
        <v>727940</v>
      </c>
      <c r="L217">
        <v>23.142900000000001</v>
      </c>
      <c r="M217">
        <v>272.20999999999998</v>
      </c>
    </row>
    <row r="218" spans="1:13">
      <c r="A218">
        <v>46</v>
      </c>
      <c r="B218">
        <v>2.9150000000000001E-3</v>
      </c>
      <c r="C218">
        <v>95301</v>
      </c>
      <c r="D218">
        <v>278</v>
      </c>
      <c r="E218">
        <v>95162</v>
      </c>
      <c r="F218">
        <v>3255406</v>
      </c>
      <c r="G218">
        <v>34.159999999999997</v>
      </c>
      <c r="H218">
        <v>30606</v>
      </c>
      <c r="I218">
        <v>13618</v>
      </c>
      <c r="J218">
        <v>0.44500000000000001</v>
      </c>
      <c r="K218">
        <v>696486</v>
      </c>
      <c r="L218">
        <v>22.756799999999998</v>
      </c>
      <c r="M218">
        <v>267.58</v>
      </c>
    </row>
    <row r="219" spans="1:13">
      <c r="A219">
        <v>47</v>
      </c>
      <c r="B219">
        <v>3.1970000000000002E-3</v>
      </c>
      <c r="C219">
        <v>95023</v>
      </c>
      <c r="D219">
        <v>304</v>
      </c>
      <c r="E219">
        <v>94871</v>
      </c>
      <c r="F219">
        <v>3160244</v>
      </c>
      <c r="G219">
        <v>33.26</v>
      </c>
      <c r="H219">
        <v>29772</v>
      </c>
      <c r="I219">
        <v>13531</v>
      </c>
      <c r="J219">
        <v>0.45450000000000002</v>
      </c>
      <c r="K219">
        <v>665880</v>
      </c>
      <c r="L219">
        <v>22.366</v>
      </c>
      <c r="M219">
        <v>262.89</v>
      </c>
    </row>
    <row r="220" spans="1:13">
      <c r="A220">
        <v>48</v>
      </c>
      <c r="B220">
        <v>3.4979999999999998E-3</v>
      </c>
      <c r="C220">
        <v>94720</v>
      </c>
      <c r="D220">
        <v>331</v>
      </c>
      <c r="E220">
        <v>94554</v>
      </c>
      <c r="F220">
        <v>3065373</v>
      </c>
      <c r="G220">
        <v>32.36</v>
      </c>
      <c r="H220">
        <v>28953</v>
      </c>
      <c r="I220">
        <v>13438</v>
      </c>
      <c r="J220">
        <v>0.46410000000000001</v>
      </c>
      <c r="K220">
        <v>636108</v>
      </c>
      <c r="L220">
        <v>21.970300000000002</v>
      </c>
      <c r="M220">
        <v>258.14</v>
      </c>
    </row>
    <row r="221" spans="1:13">
      <c r="A221">
        <v>49</v>
      </c>
      <c r="B221">
        <v>3.8210000000000002E-3</v>
      </c>
      <c r="C221">
        <v>94388</v>
      </c>
      <c r="D221">
        <v>361</v>
      </c>
      <c r="E221">
        <v>94208</v>
      </c>
      <c r="F221">
        <v>2970819</v>
      </c>
      <c r="G221">
        <v>31.47</v>
      </c>
      <c r="H221">
        <v>28148</v>
      </c>
      <c r="I221">
        <v>13339</v>
      </c>
      <c r="J221">
        <v>0.47389999999999999</v>
      </c>
      <c r="K221">
        <v>607155</v>
      </c>
      <c r="L221">
        <v>21.57</v>
      </c>
      <c r="M221">
        <v>253.34</v>
      </c>
    </row>
    <row r="223" spans="1:13">
      <c r="A223">
        <v>50</v>
      </c>
      <c r="B223">
        <v>4.176E-3</v>
      </c>
      <c r="C223">
        <v>94028</v>
      </c>
      <c r="D223">
        <v>393</v>
      </c>
      <c r="E223">
        <v>93831</v>
      </c>
      <c r="F223">
        <v>2876611</v>
      </c>
      <c r="G223">
        <v>30.59</v>
      </c>
      <c r="H223">
        <v>27357</v>
      </c>
      <c r="I223">
        <v>13234</v>
      </c>
      <c r="J223">
        <v>0.48380000000000001</v>
      </c>
      <c r="K223">
        <v>579007</v>
      </c>
      <c r="L223">
        <v>21.165199999999999</v>
      </c>
      <c r="M223">
        <v>248.48</v>
      </c>
    </row>
    <row r="224" spans="1:13">
      <c r="A224">
        <v>51</v>
      </c>
      <c r="B224">
        <v>4.5589999999999997E-3</v>
      </c>
      <c r="C224">
        <v>93635</v>
      </c>
      <c r="D224">
        <v>427</v>
      </c>
      <c r="E224">
        <v>93422</v>
      </c>
      <c r="F224">
        <v>2782779</v>
      </c>
      <c r="G224">
        <v>29.72</v>
      </c>
      <c r="H224">
        <v>26578</v>
      </c>
      <c r="I224">
        <v>13123</v>
      </c>
      <c r="J224">
        <v>0.49380000000000002</v>
      </c>
      <c r="K224">
        <v>551651</v>
      </c>
      <c r="L224">
        <v>20.756</v>
      </c>
      <c r="M224">
        <v>243.57</v>
      </c>
    </row>
    <row r="225" spans="1:17">
      <c r="A225">
        <v>52</v>
      </c>
      <c r="B225">
        <v>4.9610000000000001E-3</v>
      </c>
      <c r="C225">
        <v>93208</v>
      </c>
      <c r="D225">
        <v>462</v>
      </c>
      <c r="E225">
        <v>92977</v>
      </c>
      <c r="F225">
        <v>2689358</v>
      </c>
      <c r="G225">
        <v>28.85</v>
      </c>
      <c r="H225">
        <v>25811</v>
      </c>
      <c r="I225">
        <v>13005</v>
      </c>
      <c r="J225">
        <v>0.50380000000000003</v>
      </c>
      <c r="K225">
        <v>525073</v>
      </c>
      <c r="L225">
        <v>20.342600000000001</v>
      </c>
      <c r="M225">
        <v>238.61</v>
      </c>
    </row>
    <row r="226" spans="1:17">
      <c r="A226">
        <v>53</v>
      </c>
      <c r="B226">
        <v>5.3759999999999997E-3</v>
      </c>
      <c r="C226">
        <v>92746</v>
      </c>
      <c r="D226">
        <v>499</v>
      </c>
      <c r="E226">
        <v>92496</v>
      </c>
      <c r="F226">
        <v>2596381</v>
      </c>
      <c r="G226">
        <v>27.99</v>
      </c>
      <c r="H226">
        <v>25057</v>
      </c>
      <c r="I226">
        <v>12880</v>
      </c>
      <c r="J226">
        <v>0.51400000000000001</v>
      </c>
      <c r="K226">
        <v>499261</v>
      </c>
      <c r="L226">
        <v>19.925000000000001</v>
      </c>
      <c r="M226">
        <v>233.6</v>
      </c>
    </row>
    <row r="227" spans="1:17">
      <c r="A227">
        <v>54</v>
      </c>
      <c r="B227">
        <v>5.8170000000000001E-3</v>
      </c>
      <c r="C227">
        <v>92247</v>
      </c>
      <c r="D227">
        <v>537</v>
      </c>
      <c r="E227">
        <v>91979</v>
      </c>
      <c r="F227">
        <v>2503884</v>
      </c>
      <c r="G227">
        <v>27.14</v>
      </c>
      <c r="H227">
        <v>24314</v>
      </c>
      <c r="I227">
        <v>12748</v>
      </c>
      <c r="J227">
        <v>0.52429999999999999</v>
      </c>
      <c r="K227">
        <v>474204</v>
      </c>
      <c r="L227">
        <v>19.503</v>
      </c>
      <c r="M227">
        <v>228.54</v>
      </c>
    </row>
    <row r="229" spans="1:17">
      <c r="A229">
        <v>55</v>
      </c>
      <c r="B229">
        <v>6.2979999999999998E-3</v>
      </c>
      <c r="C229">
        <v>91711</v>
      </c>
      <c r="D229">
        <v>578</v>
      </c>
      <c r="E229">
        <v>91422</v>
      </c>
      <c r="F229">
        <v>2411906</v>
      </c>
      <c r="G229">
        <v>26.3</v>
      </c>
      <c r="H229">
        <v>23583</v>
      </c>
      <c r="I229">
        <v>12610</v>
      </c>
      <c r="J229">
        <v>0.53469999999999995</v>
      </c>
      <c r="K229">
        <v>449890</v>
      </c>
      <c r="L229">
        <v>19.076499999999999</v>
      </c>
      <c r="M229">
        <v>223.42</v>
      </c>
    </row>
    <row r="230" spans="1:17">
      <c r="A230">
        <v>56</v>
      </c>
      <c r="B230">
        <v>6.8310000000000003E-3</v>
      </c>
      <c r="C230">
        <v>91133</v>
      </c>
      <c r="D230">
        <v>623</v>
      </c>
      <c r="E230">
        <v>90822</v>
      </c>
      <c r="F230">
        <v>2320484</v>
      </c>
      <c r="G230">
        <v>25.46</v>
      </c>
      <c r="H230">
        <v>22863</v>
      </c>
      <c r="I230">
        <v>12466</v>
      </c>
      <c r="J230">
        <v>0.54520000000000002</v>
      </c>
      <c r="K230">
        <v>426306</v>
      </c>
      <c r="L230">
        <v>18.645900000000001</v>
      </c>
      <c r="M230">
        <v>218.25</v>
      </c>
    </row>
    <row r="231" spans="1:17">
      <c r="A231">
        <v>57</v>
      </c>
      <c r="B231">
        <v>7.4159999999999998E-3</v>
      </c>
      <c r="C231">
        <v>90510</v>
      </c>
      <c r="D231">
        <v>671</v>
      </c>
      <c r="E231">
        <v>90175</v>
      </c>
      <c r="F231">
        <v>2229662</v>
      </c>
      <c r="G231">
        <v>24.63</v>
      </c>
      <c r="H231">
        <v>22153</v>
      </c>
      <c r="I231">
        <v>12313</v>
      </c>
      <c r="J231">
        <v>0.55579999999999996</v>
      </c>
      <c r="K231">
        <v>403443</v>
      </c>
      <c r="L231">
        <v>18.211400000000001</v>
      </c>
      <c r="M231">
        <v>213.04</v>
      </c>
    </row>
    <row r="232" spans="1:17">
      <c r="A232">
        <v>58</v>
      </c>
      <c r="B232">
        <v>8.0579999999999992E-3</v>
      </c>
      <c r="C232">
        <v>89839</v>
      </c>
      <c r="D232">
        <v>724</v>
      </c>
      <c r="E232">
        <v>89477</v>
      </c>
      <c r="F232">
        <v>2139487</v>
      </c>
      <c r="G232">
        <v>23.81</v>
      </c>
      <c r="H232">
        <v>21453</v>
      </c>
      <c r="I232">
        <v>12153</v>
      </c>
      <c r="J232">
        <v>0.5665</v>
      </c>
      <c r="K232">
        <v>381290</v>
      </c>
      <c r="L232">
        <v>17.773499999999999</v>
      </c>
      <c r="M232">
        <v>207.78</v>
      </c>
    </row>
    <row r="233" spans="1:17">
      <c r="A233">
        <v>59</v>
      </c>
      <c r="B233">
        <v>8.763E-3</v>
      </c>
      <c r="C233">
        <v>89115</v>
      </c>
      <c r="D233">
        <v>781</v>
      </c>
      <c r="E233">
        <v>88725</v>
      </c>
      <c r="F233">
        <v>2050010</v>
      </c>
      <c r="G233">
        <v>23</v>
      </c>
      <c r="H233">
        <v>20761</v>
      </c>
      <c r="I233">
        <v>11984</v>
      </c>
      <c r="J233">
        <v>0.57730000000000004</v>
      </c>
      <c r="K233">
        <v>359837</v>
      </c>
      <c r="L233">
        <v>17.3325</v>
      </c>
      <c r="M233">
        <v>202.49</v>
      </c>
    </row>
    <row r="235" spans="1:17">
      <c r="A235" t="s">
        <v>25</v>
      </c>
      <c r="B235" t="s">
        <v>26</v>
      </c>
      <c r="C235" t="s">
        <v>27</v>
      </c>
      <c r="D235" t="s">
        <v>28</v>
      </c>
      <c r="E235" t="s">
        <v>29</v>
      </c>
      <c r="F235" t="s">
        <v>30</v>
      </c>
      <c r="G235" t="s">
        <v>28</v>
      </c>
      <c r="H235" t="s">
        <v>31</v>
      </c>
      <c r="I235">
        <v>2.5</v>
      </c>
      <c r="J235" t="s">
        <v>32</v>
      </c>
      <c r="K235" t="s">
        <v>33</v>
      </c>
      <c r="L235" t="s">
        <v>34</v>
      </c>
      <c r="M235" t="s">
        <v>63</v>
      </c>
      <c r="N235" t="s">
        <v>36</v>
      </c>
      <c r="O235" t="s">
        <v>37</v>
      </c>
      <c r="P235" t="s">
        <v>38</v>
      </c>
      <c r="Q235">
        <v>1980</v>
      </c>
    </row>
    <row r="236" spans="1:17">
      <c r="A236" t="s">
        <v>40</v>
      </c>
      <c r="B236" t="s">
        <v>41</v>
      </c>
      <c r="C236" t="s">
        <v>42</v>
      </c>
      <c r="D236">
        <v>2</v>
      </c>
      <c r="E236" t="s">
        <v>43</v>
      </c>
      <c r="F236" t="s">
        <v>44</v>
      </c>
      <c r="G236" t="s">
        <v>45</v>
      </c>
      <c r="H236" t="s">
        <v>36</v>
      </c>
      <c r="I236" t="s">
        <v>41</v>
      </c>
      <c r="J236">
        <v>2019</v>
      </c>
      <c r="K236" t="s">
        <v>46</v>
      </c>
      <c r="L236" t="s">
        <v>47</v>
      </c>
    </row>
    <row r="238" spans="1:17">
      <c r="A238" t="s">
        <v>48</v>
      </c>
      <c r="B238" t="s">
        <v>49</v>
      </c>
      <c r="C238" t="s">
        <v>49</v>
      </c>
      <c r="D238">
        <v>-12</v>
      </c>
    </row>
    <row r="239" spans="1:17">
      <c r="A239" t="s">
        <v>50</v>
      </c>
      <c r="B239" t="s">
        <v>51</v>
      </c>
      <c r="C239" t="s">
        <v>52</v>
      </c>
      <c r="D239" t="s">
        <v>53</v>
      </c>
      <c r="E239" t="s">
        <v>54</v>
      </c>
      <c r="F239" t="s">
        <v>55</v>
      </c>
      <c r="G239" t="s">
        <v>56</v>
      </c>
      <c r="H239" t="s">
        <v>57</v>
      </c>
      <c r="I239" t="s">
        <v>58</v>
      </c>
      <c r="J239" t="s">
        <v>59</v>
      </c>
      <c r="K239" t="s">
        <v>60</v>
      </c>
      <c r="L239" t="s">
        <v>61</v>
      </c>
      <c r="M239" t="s">
        <v>62</v>
      </c>
    </row>
    <row r="241" spans="1:14">
      <c r="A241">
        <v>60</v>
      </c>
      <c r="B241">
        <v>9.5420000000000001E-3</v>
      </c>
      <c r="C241">
        <v>88334</v>
      </c>
      <c r="D241">
        <v>843</v>
      </c>
      <c r="E241">
        <v>87913</v>
      </c>
      <c r="F241">
        <v>1961285</v>
      </c>
      <c r="G241">
        <v>22.2</v>
      </c>
      <c r="H241">
        <v>20077</v>
      </c>
      <c r="I241">
        <v>11807</v>
      </c>
      <c r="J241">
        <v>0.58809999999999996</v>
      </c>
      <c r="K241">
        <v>339076</v>
      </c>
      <c r="L241">
        <v>16.8888</v>
      </c>
      <c r="M241">
        <v>197.17</v>
      </c>
    </row>
    <row r="242" spans="1:14">
      <c r="A242">
        <v>61</v>
      </c>
      <c r="B242">
        <v>1.0392999999999999E-2</v>
      </c>
      <c r="C242">
        <v>87491</v>
      </c>
      <c r="D242">
        <v>909</v>
      </c>
      <c r="E242">
        <v>87037</v>
      </c>
      <c r="F242">
        <v>1873372</v>
      </c>
      <c r="G242">
        <v>21.41</v>
      </c>
      <c r="H242">
        <v>19400</v>
      </c>
      <c r="I242">
        <v>11620</v>
      </c>
      <c r="J242">
        <v>0.59899999999999998</v>
      </c>
      <c r="K242">
        <v>318999</v>
      </c>
      <c r="L242">
        <v>16.442900000000002</v>
      </c>
      <c r="M242">
        <v>191.82</v>
      </c>
    </row>
    <row r="243" spans="1:14">
      <c r="A243">
        <v>62</v>
      </c>
      <c r="B243">
        <v>1.1306E-2</v>
      </c>
      <c r="C243">
        <v>86582</v>
      </c>
      <c r="D243">
        <v>979</v>
      </c>
      <c r="E243">
        <v>86093</v>
      </c>
      <c r="F243">
        <v>1786335</v>
      </c>
      <c r="G243">
        <v>20.63</v>
      </c>
      <c r="H243">
        <v>18730</v>
      </c>
      <c r="I243">
        <v>11423</v>
      </c>
      <c r="J243">
        <v>0.6099</v>
      </c>
      <c r="K243">
        <v>299599</v>
      </c>
      <c r="L243">
        <v>15.9953</v>
      </c>
      <c r="M243">
        <v>186.44</v>
      </c>
      <c r="N243">
        <f>(($L$247+11/24)*($H$247/$H$243))/((L243+11/24)*(H243/$H$243))</f>
        <v>0.82120091200059808</v>
      </c>
    </row>
    <row r="244" spans="1:14">
      <c r="A244">
        <v>63</v>
      </c>
      <c r="B244">
        <v>1.2279999999999999E-2</v>
      </c>
      <c r="C244">
        <v>85603</v>
      </c>
      <c r="D244">
        <v>1051</v>
      </c>
      <c r="E244">
        <v>85078</v>
      </c>
      <c r="F244">
        <v>1700243</v>
      </c>
      <c r="G244">
        <v>19.86</v>
      </c>
      <c r="H244">
        <v>18067</v>
      </c>
      <c r="I244">
        <v>11217</v>
      </c>
      <c r="J244">
        <v>0.62080000000000002</v>
      </c>
      <c r="K244">
        <v>280868</v>
      </c>
      <c r="L244">
        <v>15.5459</v>
      </c>
      <c r="M244">
        <v>181.05</v>
      </c>
      <c r="N244">
        <f>(($L$247+11/24)*($H$247/$H$243))/((L244+11/24)*(H244/$H$243))</f>
        <v>0.87524189182418621</v>
      </c>
    </row>
    <row r="245" spans="1:14">
      <c r="A245">
        <v>64</v>
      </c>
      <c r="B245">
        <v>1.3329000000000001E-2</v>
      </c>
      <c r="C245">
        <v>84552</v>
      </c>
      <c r="D245">
        <v>1127</v>
      </c>
      <c r="E245">
        <v>83989</v>
      </c>
      <c r="F245">
        <v>1615165</v>
      </c>
      <c r="G245">
        <v>19.100000000000001</v>
      </c>
      <c r="H245">
        <v>17410</v>
      </c>
      <c r="I245">
        <v>11000</v>
      </c>
      <c r="J245">
        <v>0.63180000000000003</v>
      </c>
      <c r="K245">
        <v>262801</v>
      </c>
      <c r="L245">
        <v>15.094900000000001</v>
      </c>
      <c r="M245">
        <v>175.64</v>
      </c>
      <c r="N245">
        <f>(($L$247+11/24)*($H$247/$H$243))/((L245+11/24)*(H245/$H$243))</f>
        <v>0.93460813466289971</v>
      </c>
    </row>
    <row r="247" spans="1:14">
      <c r="A247">
        <v>65</v>
      </c>
      <c r="B247">
        <v>1.4513E-2</v>
      </c>
      <c r="C247">
        <v>83425</v>
      </c>
      <c r="D247">
        <v>1211</v>
      </c>
      <c r="E247">
        <v>82820</v>
      </c>
      <c r="F247">
        <v>1531176</v>
      </c>
      <c r="G247">
        <v>18.350000000000001</v>
      </c>
      <c r="H247">
        <v>16759</v>
      </c>
      <c r="I247">
        <v>10774</v>
      </c>
      <c r="J247">
        <v>0.64290000000000003</v>
      </c>
      <c r="K247">
        <v>245391</v>
      </c>
      <c r="L247">
        <v>14.6425</v>
      </c>
      <c r="M247">
        <v>170.21</v>
      </c>
      <c r="N247">
        <f>(($L$247+11/24)*($H$247/$H$243))/((L247+11/24)*(H247/$H$243))</f>
        <v>1</v>
      </c>
    </row>
    <row r="248" spans="1:14">
      <c r="A248">
        <v>66</v>
      </c>
      <c r="B248">
        <v>1.5821000000000002E-2</v>
      </c>
      <c r="C248">
        <v>82214</v>
      </c>
      <c r="D248">
        <v>1301</v>
      </c>
      <c r="E248">
        <v>81564</v>
      </c>
      <c r="F248">
        <v>1448357</v>
      </c>
      <c r="G248">
        <v>17.62</v>
      </c>
      <c r="H248">
        <v>16113</v>
      </c>
      <c r="I248">
        <v>10536</v>
      </c>
      <c r="J248">
        <v>0.65390000000000004</v>
      </c>
      <c r="K248">
        <v>228633</v>
      </c>
      <c r="L248">
        <v>14.189500000000001</v>
      </c>
      <c r="M248">
        <v>164.77</v>
      </c>
      <c r="N248">
        <f>(($L$247+11/24)*($H$247/$H$243))/((L248+11/24)*(H248/$H$243))</f>
        <v>1.0722578104503957</v>
      </c>
    </row>
    <row r="249" spans="1:14">
      <c r="A249">
        <v>67</v>
      </c>
      <c r="B249">
        <v>1.7198000000000001E-2</v>
      </c>
      <c r="C249">
        <v>80914</v>
      </c>
      <c r="D249">
        <v>1392</v>
      </c>
      <c r="E249">
        <v>80218</v>
      </c>
      <c r="F249">
        <v>1366793</v>
      </c>
      <c r="G249">
        <v>16.89</v>
      </c>
      <c r="H249">
        <v>15471</v>
      </c>
      <c r="I249">
        <v>10288</v>
      </c>
      <c r="J249">
        <v>0.66500000000000004</v>
      </c>
      <c r="K249">
        <v>212520</v>
      </c>
      <c r="L249">
        <v>13.736499999999999</v>
      </c>
      <c r="M249">
        <v>159.34</v>
      </c>
      <c r="N249">
        <f>(($L$247+11/24)*($H$247/$H$243))/((L249+11/24)*(H249/$H$243))</f>
        <v>1.1523922567520168</v>
      </c>
    </row>
    <row r="250" spans="1:14">
      <c r="A250">
        <v>68</v>
      </c>
      <c r="B250">
        <v>1.8633E-2</v>
      </c>
      <c r="C250">
        <v>79522</v>
      </c>
      <c r="D250">
        <v>1482</v>
      </c>
      <c r="E250">
        <v>78781</v>
      </c>
      <c r="F250">
        <v>1286575</v>
      </c>
      <c r="G250">
        <v>16.18</v>
      </c>
      <c r="H250">
        <v>14834</v>
      </c>
      <c r="I250">
        <v>10028</v>
      </c>
      <c r="J250">
        <v>0.67600000000000005</v>
      </c>
      <c r="K250">
        <v>197049</v>
      </c>
      <c r="L250">
        <v>13.2834</v>
      </c>
      <c r="M250">
        <v>153.9</v>
      </c>
      <c r="N250">
        <f>(($L$247+11/24)*($H$247/$H$243))/((L250+11/24)*(H250/$H$243))</f>
        <v>1.2415071471715255</v>
      </c>
    </row>
    <row r="251" spans="1:14">
      <c r="A251">
        <v>69</v>
      </c>
      <c r="B251">
        <v>2.0174999999999998E-2</v>
      </c>
      <c r="C251">
        <v>78040</v>
      </c>
      <c r="D251">
        <v>1574</v>
      </c>
      <c r="E251">
        <v>77253</v>
      </c>
      <c r="F251">
        <v>1207794</v>
      </c>
      <c r="G251">
        <v>15.48</v>
      </c>
      <c r="H251">
        <v>14203</v>
      </c>
      <c r="I251">
        <v>9758</v>
      </c>
      <c r="J251">
        <v>0.68710000000000004</v>
      </c>
      <c r="K251">
        <v>182214</v>
      </c>
      <c r="L251">
        <v>12.829499999999999</v>
      </c>
      <c r="M251">
        <v>148.44999999999999</v>
      </c>
      <c r="N251">
        <f>(($L$247+11/24)*($H$247/$H$243))/((L251+11/24)*(H251/$H$243))</f>
        <v>1.3409567045734092</v>
      </c>
    </row>
    <row r="253" spans="1:14">
      <c r="A253">
        <v>70</v>
      </c>
      <c r="B253">
        <v>2.1939E-2</v>
      </c>
      <c r="C253">
        <v>76466</v>
      </c>
      <c r="D253">
        <v>1678</v>
      </c>
      <c r="E253">
        <v>75627</v>
      </c>
      <c r="F253">
        <v>1130541</v>
      </c>
      <c r="G253">
        <v>14.78</v>
      </c>
      <c r="H253">
        <v>13577</v>
      </c>
      <c r="I253">
        <v>9479</v>
      </c>
      <c r="J253">
        <v>0.69820000000000004</v>
      </c>
      <c r="K253">
        <v>168012</v>
      </c>
      <c r="L253">
        <v>12.3749</v>
      </c>
      <c r="M253">
        <v>143</v>
      </c>
      <c r="N253">
        <f>(($L$247+11/24)*($H$247/$H$243))/((L253+11/24)*(H253/$H$243))</f>
        <v>1.4524764734514233</v>
      </c>
    </row>
    <row r="254" spans="1:14">
      <c r="A254">
        <v>71</v>
      </c>
      <c r="B254">
        <v>2.3952999999999999E-2</v>
      </c>
      <c r="C254">
        <v>74788</v>
      </c>
      <c r="D254">
        <v>1791</v>
      </c>
      <c r="E254">
        <v>73893</v>
      </c>
      <c r="F254">
        <v>1054914</v>
      </c>
      <c r="G254">
        <v>14.11</v>
      </c>
      <c r="H254">
        <v>12955</v>
      </c>
      <c r="I254">
        <v>9188</v>
      </c>
      <c r="J254">
        <v>0.70920000000000005</v>
      </c>
      <c r="K254">
        <v>154435</v>
      </c>
      <c r="L254">
        <v>11.9208</v>
      </c>
      <c r="M254">
        <v>137.55000000000001</v>
      </c>
    </row>
    <row r="255" spans="1:14">
      <c r="A255">
        <v>72</v>
      </c>
      <c r="B255">
        <v>2.6159000000000002E-2</v>
      </c>
      <c r="C255">
        <v>72997</v>
      </c>
      <c r="D255">
        <v>1909</v>
      </c>
      <c r="E255">
        <v>72042</v>
      </c>
      <c r="F255">
        <v>981021</v>
      </c>
      <c r="G255">
        <v>13.44</v>
      </c>
      <c r="H255">
        <v>12336</v>
      </c>
      <c r="I255">
        <v>8886</v>
      </c>
      <c r="J255">
        <v>0.72030000000000005</v>
      </c>
      <c r="K255">
        <v>141480</v>
      </c>
      <c r="L255">
        <v>11.468500000000001</v>
      </c>
      <c r="M255">
        <v>132.12</v>
      </c>
    </row>
    <row r="256" spans="1:14">
      <c r="A256">
        <v>73</v>
      </c>
      <c r="B256">
        <v>2.8563000000000002E-2</v>
      </c>
      <c r="C256">
        <v>71087</v>
      </c>
      <c r="D256">
        <v>2030</v>
      </c>
      <c r="E256">
        <v>70072</v>
      </c>
      <c r="F256">
        <v>908979</v>
      </c>
      <c r="G256">
        <v>12.79</v>
      </c>
      <c r="H256">
        <v>11721</v>
      </c>
      <c r="I256">
        <v>8571</v>
      </c>
      <c r="J256">
        <v>0.73129999999999995</v>
      </c>
      <c r="K256">
        <v>129143</v>
      </c>
      <c r="L256">
        <v>11.0185</v>
      </c>
      <c r="M256">
        <v>126.72</v>
      </c>
    </row>
    <row r="257" spans="1:13">
      <c r="A257">
        <v>74</v>
      </c>
      <c r="B257">
        <v>3.1229E-2</v>
      </c>
      <c r="C257">
        <v>69057</v>
      </c>
      <c r="D257">
        <v>2157</v>
      </c>
      <c r="E257">
        <v>67979</v>
      </c>
      <c r="F257">
        <v>838907</v>
      </c>
      <c r="G257">
        <v>12.15</v>
      </c>
      <c r="H257">
        <v>11108</v>
      </c>
      <c r="I257">
        <v>8244</v>
      </c>
      <c r="J257">
        <v>0.74219999999999997</v>
      </c>
      <c r="K257">
        <v>117423</v>
      </c>
      <c r="L257">
        <v>10.5709</v>
      </c>
      <c r="M257">
        <v>121.35</v>
      </c>
    </row>
    <row r="259" spans="1:13">
      <c r="A259">
        <v>75</v>
      </c>
      <c r="B259">
        <v>3.4271999999999997E-2</v>
      </c>
      <c r="C259">
        <v>66900</v>
      </c>
      <c r="D259">
        <v>2293</v>
      </c>
      <c r="E259">
        <v>65754</v>
      </c>
      <c r="F259">
        <v>770928</v>
      </c>
      <c r="G259">
        <v>11.52</v>
      </c>
      <c r="H259">
        <v>10499</v>
      </c>
      <c r="I259">
        <v>7906</v>
      </c>
      <c r="J259">
        <v>0.753</v>
      </c>
      <c r="K259">
        <v>106315</v>
      </c>
      <c r="L259">
        <v>10.1264</v>
      </c>
      <c r="M259">
        <v>116.02</v>
      </c>
    </row>
    <row r="260" spans="1:13">
      <c r="A260">
        <v>76</v>
      </c>
      <c r="B260">
        <v>3.7746000000000002E-2</v>
      </c>
      <c r="C260">
        <v>64608</v>
      </c>
      <c r="D260">
        <v>2439</v>
      </c>
      <c r="E260">
        <v>63388</v>
      </c>
      <c r="F260">
        <v>705174</v>
      </c>
      <c r="G260">
        <v>10.91</v>
      </c>
      <c r="H260">
        <v>9892</v>
      </c>
      <c r="I260">
        <v>7555</v>
      </c>
      <c r="J260">
        <v>0.76370000000000005</v>
      </c>
      <c r="K260">
        <v>95816</v>
      </c>
      <c r="L260">
        <v>9.6865000000000006</v>
      </c>
      <c r="M260">
        <v>110.74</v>
      </c>
    </row>
    <row r="261" spans="1:13">
      <c r="A261">
        <v>77</v>
      </c>
      <c r="B261">
        <v>4.1633999999999997E-2</v>
      </c>
      <c r="C261">
        <v>62169</v>
      </c>
      <c r="D261">
        <v>2588</v>
      </c>
      <c r="E261">
        <v>60875</v>
      </c>
      <c r="F261">
        <v>641786</v>
      </c>
      <c r="G261">
        <v>10.32</v>
      </c>
      <c r="H261">
        <v>9286</v>
      </c>
      <c r="I261">
        <v>7190</v>
      </c>
      <c r="J261">
        <v>0.77429999999999999</v>
      </c>
      <c r="K261">
        <v>85924</v>
      </c>
      <c r="L261">
        <v>9.2530000000000001</v>
      </c>
      <c r="M261">
        <v>105.54</v>
      </c>
    </row>
    <row r="262" spans="1:13">
      <c r="A262">
        <v>78</v>
      </c>
      <c r="B262">
        <v>4.5968000000000002E-2</v>
      </c>
      <c r="C262">
        <v>59580</v>
      </c>
      <c r="D262">
        <v>2739</v>
      </c>
      <c r="E262">
        <v>58211</v>
      </c>
      <c r="F262">
        <v>580911</v>
      </c>
      <c r="G262">
        <v>9.75</v>
      </c>
      <c r="H262">
        <v>8682</v>
      </c>
      <c r="I262">
        <v>6813</v>
      </c>
      <c r="J262">
        <v>0.78469999999999995</v>
      </c>
      <c r="K262">
        <v>76638</v>
      </c>
      <c r="L262">
        <v>8.8268000000000004</v>
      </c>
      <c r="M262">
        <v>100.42</v>
      </c>
    </row>
    <row r="263" spans="1:13">
      <c r="A263">
        <v>79</v>
      </c>
      <c r="B263">
        <v>5.0805000000000003E-2</v>
      </c>
      <c r="C263">
        <v>56842</v>
      </c>
      <c r="D263">
        <v>2888</v>
      </c>
      <c r="E263">
        <v>55398</v>
      </c>
      <c r="F263">
        <v>522700</v>
      </c>
      <c r="G263">
        <v>9.1999999999999993</v>
      </c>
      <c r="H263">
        <v>8081</v>
      </c>
      <c r="I263">
        <v>6424</v>
      </c>
      <c r="J263">
        <v>0.79490000000000005</v>
      </c>
      <c r="K263">
        <v>67956</v>
      </c>
      <c r="L263">
        <v>8.4090000000000007</v>
      </c>
      <c r="M263">
        <v>95.41</v>
      </c>
    </row>
    <row r="265" spans="1:13">
      <c r="A265">
        <v>80</v>
      </c>
      <c r="B265">
        <v>5.6195000000000002E-2</v>
      </c>
      <c r="C265">
        <v>53954</v>
      </c>
      <c r="D265">
        <v>3032</v>
      </c>
      <c r="E265">
        <v>52438</v>
      </c>
      <c r="F265">
        <v>467302</v>
      </c>
      <c r="G265">
        <v>8.66</v>
      </c>
      <c r="H265">
        <v>7484</v>
      </c>
      <c r="I265">
        <v>6023</v>
      </c>
      <c r="J265">
        <v>0.80489999999999995</v>
      </c>
      <c r="K265">
        <v>59874</v>
      </c>
      <c r="L265">
        <v>8.0007000000000001</v>
      </c>
      <c r="M265">
        <v>90.51</v>
      </c>
    </row>
    <row r="266" spans="1:13">
      <c r="A266">
        <v>81</v>
      </c>
      <c r="B266">
        <v>6.2211000000000002E-2</v>
      </c>
      <c r="C266">
        <v>50922</v>
      </c>
      <c r="D266">
        <v>3168</v>
      </c>
      <c r="E266">
        <v>49338</v>
      </c>
      <c r="F266">
        <v>414865</v>
      </c>
      <c r="G266">
        <v>8.15</v>
      </c>
      <c r="H266">
        <v>6891</v>
      </c>
      <c r="I266">
        <v>5613</v>
      </c>
      <c r="J266">
        <v>0.81459999999999999</v>
      </c>
      <c r="K266">
        <v>52391</v>
      </c>
      <c r="L266">
        <v>7.6029</v>
      </c>
      <c r="M266">
        <v>85.74</v>
      </c>
    </row>
    <row r="267" spans="1:13">
      <c r="A267">
        <v>82</v>
      </c>
      <c r="B267">
        <v>6.8917999999999993E-2</v>
      </c>
      <c r="C267">
        <v>47754</v>
      </c>
      <c r="D267">
        <v>3291</v>
      </c>
      <c r="E267">
        <v>46108</v>
      </c>
      <c r="F267">
        <v>365527</v>
      </c>
      <c r="G267">
        <v>7.65</v>
      </c>
      <c r="H267">
        <v>6305</v>
      </c>
      <c r="I267">
        <v>5195</v>
      </c>
      <c r="J267">
        <v>0.82399999999999995</v>
      </c>
      <c r="K267">
        <v>45500</v>
      </c>
      <c r="L267">
        <v>7.2169999999999996</v>
      </c>
      <c r="M267">
        <v>81.099999999999994</v>
      </c>
    </row>
    <row r="268" spans="1:13">
      <c r="A268">
        <v>83</v>
      </c>
      <c r="B268">
        <v>7.6366000000000003E-2</v>
      </c>
      <c r="C268">
        <v>44463</v>
      </c>
      <c r="D268">
        <v>3395</v>
      </c>
      <c r="E268">
        <v>42765</v>
      </c>
      <c r="F268">
        <v>319418</v>
      </c>
      <c r="G268">
        <v>7.18</v>
      </c>
      <c r="H268">
        <v>5727</v>
      </c>
      <c r="I268">
        <v>4771</v>
      </c>
      <c r="J268">
        <v>0.83309999999999995</v>
      </c>
      <c r="K268">
        <v>39195</v>
      </c>
      <c r="L268">
        <v>6.8441000000000001</v>
      </c>
      <c r="M268">
        <v>76.63</v>
      </c>
    </row>
    <row r="269" spans="1:13">
      <c r="A269">
        <v>84</v>
      </c>
      <c r="B269">
        <v>8.4564E-2</v>
      </c>
      <c r="C269">
        <v>41067</v>
      </c>
      <c r="D269">
        <v>3473</v>
      </c>
      <c r="E269">
        <v>39331</v>
      </c>
      <c r="F269">
        <v>276653</v>
      </c>
      <c r="G269">
        <v>6.74</v>
      </c>
      <c r="H269">
        <v>5161</v>
      </c>
      <c r="I269">
        <v>4344</v>
      </c>
      <c r="J269">
        <v>0.84179999999999999</v>
      </c>
      <c r="K269">
        <v>33468</v>
      </c>
      <c r="L269">
        <v>6.4855</v>
      </c>
      <c r="M269">
        <v>72.33</v>
      </c>
    </row>
    <row r="271" spans="1:13">
      <c r="A271">
        <v>85</v>
      </c>
      <c r="B271">
        <v>9.3503000000000003E-2</v>
      </c>
      <c r="C271">
        <v>37595</v>
      </c>
      <c r="D271">
        <v>3515</v>
      </c>
      <c r="E271">
        <v>35837</v>
      </c>
      <c r="F271">
        <v>237322</v>
      </c>
      <c r="G271">
        <v>6.31</v>
      </c>
      <c r="H271">
        <v>4609</v>
      </c>
      <c r="I271">
        <v>3918</v>
      </c>
      <c r="J271">
        <v>0.85019999999999996</v>
      </c>
      <c r="K271">
        <v>28308</v>
      </c>
      <c r="L271">
        <v>6.1420000000000003</v>
      </c>
      <c r="M271">
        <v>68.2</v>
      </c>
    </row>
    <row r="272" spans="1:13">
      <c r="A272">
        <v>86</v>
      </c>
      <c r="B272">
        <v>0.103177</v>
      </c>
      <c r="C272">
        <v>34079</v>
      </c>
      <c r="D272">
        <v>3516</v>
      </c>
      <c r="E272">
        <v>32321</v>
      </c>
      <c r="F272">
        <v>201485</v>
      </c>
      <c r="G272">
        <v>5.91</v>
      </c>
      <c r="H272">
        <v>4076</v>
      </c>
      <c r="I272">
        <v>3498</v>
      </c>
      <c r="J272">
        <v>0.85819999999999996</v>
      </c>
      <c r="K272">
        <v>23699</v>
      </c>
      <c r="L272">
        <v>5.8141999999999996</v>
      </c>
      <c r="M272">
        <v>64.27</v>
      </c>
    </row>
    <row r="273" spans="1:13">
      <c r="A273">
        <v>87</v>
      </c>
      <c r="B273">
        <v>0.11358799999999999</v>
      </c>
      <c r="C273">
        <v>30563</v>
      </c>
      <c r="D273">
        <v>3472</v>
      </c>
      <c r="E273">
        <v>28827</v>
      </c>
      <c r="F273">
        <v>169164</v>
      </c>
      <c r="G273">
        <v>5.53</v>
      </c>
      <c r="H273">
        <v>3566</v>
      </c>
      <c r="I273">
        <v>3088</v>
      </c>
      <c r="J273">
        <v>0.86580000000000001</v>
      </c>
      <c r="K273">
        <v>19623</v>
      </c>
      <c r="L273">
        <v>5.5023</v>
      </c>
      <c r="M273">
        <v>60.53</v>
      </c>
    </row>
    <row r="274" spans="1:13">
      <c r="A274">
        <v>88</v>
      </c>
      <c r="B274">
        <v>0.124747</v>
      </c>
      <c r="C274">
        <v>27092</v>
      </c>
      <c r="D274">
        <v>3380</v>
      </c>
      <c r="E274">
        <v>25402</v>
      </c>
      <c r="F274">
        <v>140336</v>
      </c>
      <c r="G274">
        <v>5.18</v>
      </c>
      <c r="H274">
        <v>3084</v>
      </c>
      <c r="I274">
        <v>2693</v>
      </c>
      <c r="J274">
        <v>0.873</v>
      </c>
      <c r="K274">
        <v>16057</v>
      </c>
      <c r="L274">
        <v>5.2061999999999999</v>
      </c>
      <c r="M274">
        <v>56.97</v>
      </c>
    </row>
    <row r="275" spans="1:13">
      <c r="A275">
        <v>89</v>
      </c>
      <c r="B275">
        <v>0.13667399999999999</v>
      </c>
      <c r="C275">
        <v>23712</v>
      </c>
      <c r="D275">
        <v>3241</v>
      </c>
      <c r="E275">
        <v>22092</v>
      </c>
      <c r="F275">
        <v>114934</v>
      </c>
      <c r="G275">
        <v>4.8499999999999996</v>
      </c>
      <c r="H275">
        <v>2634</v>
      </c>
      <c r="I275">
        <v>2317</v>
      </c>
      <c r="J275">
        <v>0.87990000000000002</v>
      </c>
      <c r="K275">
        <v>12972</v>
      </c>
      <c r="L275">
        <v>4.9257999999999997</v>
      </c>
      <c r="M275">
        <v>53.61</v>
      </c>
    </row>
    <row r="277" spans="1:13">
      <c r="A277">
        <v>90</v>
      </c>
      <c r="B277">
        <v>0.14938399999999999</v>
      </c>
      <c r="C277">
        <v>20471</v>
      </c>
      <c r="D277">
        <v>3058</v>
      </c>
      <c r="E277">
        <v>18942</v>
      </c>
      <c r="F277">
        <v>92843</v>
      </c>
      <c r="G277">
        <v>4.54</v>
      </c>
      <c r="H277">
        <v>2218</v>
      </c>
      <c r="I277">
        <v>1966</v>
      </c>
      <c r="J277">
        <v>0.88629999999999998</v>
      </c>
      <c r="K277">
        <v>10339</v>
      </c>
      <c r="L277">
        <v>4.6609999999999996</v>
      </c>
      <c r="M277">
        <v>50.43</v>
      </c>
    </row>
    <row r="278" spans="1:13">
      <c r="A278">
        <v>91</v>
      </c>
      <c r="B278">
        <v>0.16289400000000001</v>
      </c>
      <c r="C278">
        <v>17413</v>
      </c>
      <c r="D278">
        <v>2836</v>
      </c>
      <c r="E278">
        <v>15995</v>
      </c>
      <c r="F278">
        <v>73901</v>
      </c>
      <c r="G278">
        <v>4.24</v>
      </c>
      <c r="H278">
        <v>1841</v>
      </c>
      <c r="I278">
        <v>1643</v>
      </c>
      <c r="J278">
        <v>0.89239999999999997</v>
      </c>
      <c r="K278">
        <v>8121</v>
      </c>
      <c r="L278">
        <v>4.4116</v>
      </c>
      <c r="M278">
        <v>47.44</v>
      </c>
    </row>
    <row r="279" spans="1:13">
      <c r="A279">
        <v>92</v>
      </c>
      <c r="B279">
        <v>0.17721200000000001</v>
      </c>
      <c r="C279">
        <v>14577</v>
      </c>
      <c r="D279">
        <v>2583</v>
      </c>
      <c r="E279">
        <v>13285</v>
      </c>
      <c r="F279">
        <v>57906</v>
      </c>
      <c r="G279">
        <v>3.97</v>
      </c>
      <c r="H279">
        <v>1503</v>
      </c>
      <c r="I279">
        <v>1350</v>
      </c>
      <c r="J279">
        <v>0.89810000000000001</v>
      </c>
      <c r="K279">
        <v>6280</v>
      </c>
      <c r="L279">
        <v>4.1772999999999998</v>
      </c>
      <c r="M279">
        <v>44.63</v>
      </c>
    </row>
    <row r="280" spans="1:13">
      <c r="A280">
        <v>93</v>
      </c>
      <c r="B280">
        <v>0.19234299999999999</v>
      </c>
      <c r="C280">
        <v>11993</v>
      </c>
      <c r="D280">
        <v>2307</v>
      </c>
      <c r="E280">
        <v>10840</v>
      </c>
      <c r="F280">
        <v>44621</v>
      </c>
      <c r="G280">
        <v>3.72</v>
      </c>
      <c r="H280">
        <v>1207</v>
      </c>
      <c r="I280">
        <v>1090</v>
      </c>
      <c r="J280">
        <v>0.90349999999999997</v>
      </c>
      <c r="K280">
        <v>4777</v>
      </c>
      <c r="L280">
        <v>3.9582000000000002</v>
      </c>
      <c r="M280">
        <v>42</v>
      </c>
    </row>
    <row r="281" spans="1:13">
      <c r="A281">
        <v>94</v>
      </c>
      <c r="B281">
        <v>0.20828199999999999</v>
      </c>
      <c r="C281">
        <v>9687</v>
      </c>
      <c r="D281">
        <v>2018</v>
      </c>
      <c r="E281">
        <v>8678</v>
      </c>
      <c r="F281">
        <v>33781</v>
      </c>
      <c r="G281">
        <v>3.49</v>
      </c>
      <c r="H281">
        <v>951</v>
      </c>
      <c r="I281">
        <v>864</v>
      </c>
      <c r="J281">
        <v>0.90839999999999999</v>
      </c>
      <c r="K281">
        <v>3570</v>
      </c>
      <c r="L281">
        <v>3.7542</v>
      </c>
      <c r="M281">
        <v>39.549999999999997</v>
      </c>
    </row>
    <row r="283" spans="1:13">
      <c r="A283">
        <v>95</v>
      </c>
      <c r="B283">
        <v>0.22459000000000001</v>
      </c>
      <c r="C283">
        <v>7669</v>
      </c>
      <c r="D283">
        <v>1722</v>
      </c>
      <c r="E283">
        <v>6808</v>
      </c>
      <c r="F283">
        <v>25103</v>
      </c>
      <c r="G283">
        <v>3.27</v>
      </c>
      <c r="H283">
        <v>734</v>
      </c>
      <c r="I283">
        <v>671</v>
      </c>
      <c r="J283">
        <v>0.91300000000000003</v>
      </c>
      <c r="K283">
        <v>2619</v>
      </c>
      <c r="L283">
        <v>3.5657999999999999</v>
      </c>
      <c r="M283">
        <v>37.29</v>
      </c>
    </row>
    <row r="284" spans="1:13">
      <c r="A284">
        <v>96</v>
      </c>
      <c r="B284">
        <v>0.241147</v>
      </c>
      <c r="C284">
        <v>5947</v>
      </c>
      <c r="D284">
        <v>1434</v>
      </c>
      <c r="E284">
        <v>5230</v>
      </c>
      <c r="F284">
        <v>18295</v>
      </c>
      <c r="G284">
        <v>3.08</v>
      </c>
      <c r="H284">
        <v>556</v>
      </c>
      <c r="I284">
        <v>510</v>
      </c>
      <c r="J284">
        <v>0.9173</v>
      </c>
      <c r="K284">
        <v>1884</v>
      </c>
      <c r="L284">
        <v>3.3915999999999999</v>
      </c>
      <c r="M284">
        <v>35.200000000000003</v>
      </c>
    </row>
    <row r="285" spans="1:13">
      <c r="A285">
        <v>97</v>
      </c>
      <c r="B285">
        <v>0.257822</v>
      </c>
      <c r="C285">
        <v>4513</v>
      </c>
      <c r="D285">
        <v>1163</v>
      </c>
      <c r="E285">
        <v>3931</v>
      </c>
      <c r="F285">
        <v>13066</v>
      </c>
      <c r="G285">
        <v>2.9</v>
      </c>
      <c r="H285">
        <v>411</v>
      </c>
      <c r="I285">
        <v>379</v>
      </c>
      <c r="J285">
        <v>0.92120000000000002</v>
      </c>
      <c r="K285">
        <v>1329</v>
      </c>
      <c r="L285">
        <v>3.2303999999999999</v>
      </c>
      <c r="M285">
        <v>33.270000000000003</v>
      </c>
    </row>
    <row r="286" spans="1:13">
      <c r="A286">
        <v>98</v>
      </c>
      <c r="B286">
        <v>0.27446999999999999</v>
      </c>
      <c r="C286">
        <v>3349</v>
      </c>
      <c r="D286">
        <v>919</v>
      </c>
      <c r="E286">
        <v>2890</v>
      </c>
      <c r="F286">
        <v>9135</v>
      </c>
      <c r="G286">
        <v>2.73</v>
      </c>
      <c r="H286">
        <v>298</v>
      </c>
      <c r="I286">
        <v>275</v>
      </c>
      <c r="J286">
        <v>0.92490000000000006</v>
      </c>
      <c r="K286">
        <v>918</v>
      </c>
      <c r="L286">
        <v>3.0804</v>
      </c>
      <c r="M286">
        <v>31.46</v>
      </c>
    </row>
    <row r="287" spans="1:13">
      <c r="A287">
        <v>99</v>
      </c>
      <c r="B287">
        <v>0.290939</v>
      </c>
      <c r="C287">
        <v>2430</v>
      </c>
      <c r="D287">
        <v>707</v>
      </c>
      <c r="E287">
        <v>2076</v>
      </c>
      <c r="F287">
        <v>6245</v>
      </c>
      <c r="G287">
        <v>2.57</v>
      </c>
      <c r="H287">
        <v>211</v>
      </c>
      <c r="I287">
        <v>196</v>
      </c>
      <c r="J287">
        <v>0.92830000000000001</v>
      </c>
      <c r="K287">
        <v>620</v>
      </c>
      <c r="L287">
        <v>2.9390999999999998</v>
      </c>
      <c r="M287">
        <v>29.77</v>
      </c>
    </row>
    <row r="289" spans="2:13">
      <c r="B289">
        <v>0.30839499999999997</v>
      </c>
      <c r="C289">
        <v>1723</v>
      </c>
      <c r="D289">
        <v>531</v>
      </c>
      <c r="E289">
        <v>1457</v>
      </c>
      <c r="F289">
        <v>4169</v>
      </c>
      <c r="G289">
        <v>2.42</v>
      </c>
      <c r="H289">
        <v>146</v>
      </c>
      <c r="I289">
        <v>136</v>
      </c>
      <c r="J289">
        <v>0.93159999999999998</v>
      </c>
      <c r="K289">
        <v>409</v>
      </c>
      <c r="L289">
        <v>2.8031000000000001</v>
      </c>
      <c r="M289">
        <v>28.14</v>
      </c>
    </row>
    <row r="290" spans="2:13">
      <c r="B290">
        <v>0.326899</v>
      </c>
      <c r="C290">
        <v>1192</v>
      </c>
      <c r="D290">
        <v>390</v>
      </c>
      <c r="E290">
        <v>997</v>
      </c>
      <c r="F290">
        <v>2711</v>
      </c>
      <c r="G290">
        <v>2.2799999999999998</v>
      </c>
      <c r="H290">
        <v>98</v>
      </c>
      <c r="I290">
        <v>92</v>
      </c>
      <c r="J290">
        <v>0.93479999999999996</v>
      </c>
      <c r="K290">
        <v>263</v>
      </c>
      <c r="L290">
        <v>2.6722999999999999</v>
      </c>
      <c r="M290">
        <v>26.57</v>
      </c>
    </row>
    <row r="291" spans="2:13">
      <c r="B291">
        <v>0.34651300000000002</v>
      </c>
      <c r="C291">
        <v>802</v>
      </c>
      <c r="D291">
        <v>278</v>
      </c>
      <c r="E291">
        <v>663</v>
      </c>
      <c r="F291">
        <v>1715</v>
      </c>
      <c r="G291">
        <v>2.14</v>
      </c>
      <c r="H291">
        <v>65</v>
      </c>
      <c r="I291">
        <v>61</v>
      </c>
      <c r="J291">
        <v>0.93789999999999996</v>
      </c>
      <c r="K291">
        <v>165</v>
      </c>
      <c r="L291">
        <v>2.5466000000000002</v>
      </c>
      <c r="M291">
        <v>25.06</v>
      </c>
    </row>
    <row r="292" spans="2:13">
      <c r="B292">
        <v>0.36730299999999999</v>
      </c>
      <c r="C292">
        <v>524</v>
      </c>
      <c r="D292">
        <v>193</v>
      </c>
      <c r="E292">
        <v>428</v>
      </c>
      <c r="F292">
        <v>1051</v>
      </c>
      <c r="G292">
        <v>2.0099999999999998</v>
      </c>
      <c r="H292">
        <v>41</v>
      </c>
      <c r="I292">
        <v>39</v>
      </c>
      <c r="J292">
        <v>0.94079999999999997</v>
      </c>
      <c r="K292">
        <v>100</v>
      </c>
      <c r="L292">
        <v>2.4258999999999999</v>
      </c>
      <c r="M292">
        <v>23.61</v>
      </c>
    </row>
    <row r="293" spans="2:13">
      <c r="B293">
        <v>0.38934200000000002</v>
      </c>
      <c r="C293">
        <v>332</v>
      </c>
      <c r="D293">
        <v>129</v>
      </c>
      <c r="E293">
        <v>267</v>
      </c>
      <c r="F293">
        <v>624</v>
      </c>
      <c r="G293">
        <v>1.88</v>
      </c>
      <c r="H293">
        <v>25</v>
      </c>
      <c r="I293">
        <v>24</v>
      </c>
      <c r="J293">
        <v>0.94369999999999998</v>
      </c>
      <c r="K293">
        <v>59</v>
      </c>
      <c r="L293">
        <v>2.31</v>
      </c>
      <c r="M293">
        <v>22.22</v>
      </c>
    </row>
    <row r="295" spans="2:13">
      <c r="B295">
        <v>0.41270200000000001</v>
      </c>
      <c r="C295">
        <v>203</v>
      </c>
      <c r="D295">
        <v>84</v>
      </c>
      <c r="E295">
        <v>161</v>
      </c>
      <c r="F295">
        <v>356</v>
      </c>
      <c r="G295">
        <v>1.76</v>
      </c>
      <c r="H295">
        <v>15</v>
      </c>
      <c r="I295">
        <v>14</v>
      </c>
      <c r="J295">
        <v>0.94640000000000002</v>
      </c>
      <c r="K295">
        <v>33</v>
      </c>
      <c r="L295">
        <v>2.1989000000000001</v>
      </c>
      <c r="M295">
        <v>20.89</v>
      </c>
    </row>
    <row r="296" spans="2:13">
      <c r="B296">
        <v>0.43746400000000002</v>
      </c>
      <c r="C296">
        <v>119</v>
      </c>
      <c r="D296">
        <v>52</v>
      </c>
      <c r="E296">
        <v>93</v>
      </c>
      <c r="F296">
        <v>196</v>
      </c>
      <c r="G296">
        <v>1.65</v>
      </c>
      <c r="H296">
        <v>9</v>
      </c>
      <c r="I296">
        <v>8</v>
      </c>
      <c r="J296">
        <v>0.94899999999999995</v>
      </c>
      <c r="K296">
        <v>18</v>
      </c>
      <c r="L296">
        <v>2.0924</v>
      </c>
      <c r="M296">
        <v>19.61</v>
      </c>
    </row>
    <row r="297" spans="2:13">
      <c r="B297">
        <v>0.46371200000000001</v>
      </c>
      <c r="C297">
        <v>67</v>
      </c>
      <c r="D297">
        <v>31</v>
      </c>
      <c r="E297">
        <v>51</v>
      </c>
      <c r="F297">
        <v>103</v>
      </c>
      <c r="G297">
        <v>1.54</v>
      </c>
      <c r="H297">
        <v>5</v>
      </c>
      <c r="I297">
        <v>5</v>
      </c>
      <c r="J297">
        <v>0.95150000000000001</v>
      </c>
      <c r="K297">
        <v>9</v>
      </c>
      <c r="L297">
        <v>1.9904999999999999</v>
      </c>
      <c r="M297">
        <v>18.39</v>
      </c>
    </row>
    <row r="298" spans="2:13">
      <c r="B298">
        <v>0.491535</v>
      </c>
      <c r="C298">
        <v>36</v>
      </c>
      <c r="D298">
        <v>18</v>
      </c>
      <c r="E298">
        <v>27</v>
      </c>
      <c r="F298">
        <v>51</v>
      </c>
      <c r="G298">
        <v>1.43</v>
      </c>
      <c r="H298">
        <v>2</v>
      </c>
      <c r="I298">
        <v>2</v>
      </c>
      <c r="J298">
        <v>0.95379999999999998</v>
      </c>
      <c r="K298">
        <v>5</v>
      </c>
      <c r="L298">
        <v>1.8931</v>
      </c>
      <c r="M298">
        <v>17.22</v>
      </c>
    </row>
    <row r="299" spans="2:13">
      <c r="B299">
        <v>0.52102700000000002</v>
      </c>
      <c r="C299">
        <v>18</v>
      </c>
      <c r="D299">
        <v>10</v>
      </c>
      <c r="E299">
        <v>13</v>
      </c>
      <c r="F299">
        <v>24</v>
      </c>
      <c r="G299">
        <v>1.33</v>
      </c>
      <c r="H299">
        <v>1</v>
      </c>
      <c r="I299">
        <v>1</v>
      </c>
      <c r="J299">
        <v>0.95609999999999995</v>
      </c>
      <c r="K299">
        <v>2</v>
      </c>
      <c r="L299">
        <v>1.8004</v>
      </c>
      <c r="M299">
        <v>16.100000000000001</v>
      </c>
    </row>
    <row r="301" spans="2:13">
      <c r="B301">
        <v>0.552288</v>
      </c>
      <c r="C301">
        <v>9</v>
      </c>
      <c r="D301">
        <v>5</v>
      </c>
      <c r="E301">
        <v>6</v>
      </c>
      <c r="F301">
        <v>11</v>
      </c>
      <c r="G301">
        <v>1.24</v>
      </c>
      <c r="H301">
        <v>1</v>
      </c>
      <c r="I301">
        <v>1</v>
      </c>
      <c r="J301">
        <v>0.95820000000000005</v>
      </c>
      <c r="K301">
        <v>1</v>
      </c>
      <c r="L301">
        <v>1.7128000000000001</v>
      </c>
      <c r="M301">
        <v>15.05</v>
      </c>
    </row>
    <row r="302" spans="2:13">
      <c r="B302">
        <v>0.58536900000000003</v>
      </c>
      <c r="C302">
        <v>4</v>
      </c>
      <c r="D302">
        <v>2</v>
      </c>
      <c r="E302">
        <v>3</v>
      </c>
      <c r="F302">
        <v>5</v>
      </c>
      <c r="G302">
        <v>1.1599999999999999</v>
      </c>
      <c r="H302">
        <v>0</v>
      </c>
      <c r="I302">
        <v>0</v>
      </c>
      <c r="J302">
        <v>0.96020000000000005</v>
      </c>
      <c r="K302">
        <v>0</v>
      </c>
      <c r="L302">
        <v>1.6318999999999999</v>
      </c>
      <c r="M302">
        <v>14.08</v>
      </c>
    </row>
    <row r="303" spans="2:13">
      <c r="B303">
        <v>0.61463699999999999</v>
      </c>
      <c r="C303">
        <v>2</v>
      </c>
      <c r="D303">
        <v>1</v>
      </c>
      <c r="E303">
        <v>1</v>
      </c>
      <c r="F303">
        <v>2</v>
      </c>
      <c r="G303">
        <v>1.08</v>
      </c>
      <c r="H303">
        <v>0</v>
      </c>
      <c r="I303">
        <v>0</v>
      </c>
      <c r="J303">
        <v>0.96189999999999998</v>
      </c>
      <c r="K303">
        <v>0</v>
      </c>
      <c r="L303">
        <v>1.5620000000000001</v>
      </c>
      <c r="M303">
        <v>13.24</v>
      </c>
    </row>
    <row r="304" spans="2:13">
      <c r="B304">
        <v>0.64536899999999997</v>
      </c>
      <c r="C304">
        <v>1</v>
      </c>
      <c r="D304">
        <v>0</v>
      </c>
      <c r="E304">
        <v>0</v>
      </c>
      <c r="F304">
        <v>1</v>
      </c>
      <c r="G304">
        <v>1.01</v>
      </c>
      <c r="H304">
        <v>0</v>
      </c>
      <c r="I304">
        <v>0</v>
      </c>
      <c r="J304">
        <v>0.96350000000000002</v>
      </c>
      <c r="K304">
        <v>0</v>
      </c>
      <c r="L304">
        <v>1.4948999999999999</v>
      </c>
      <c r="M304">
        <v>12.44</v>
      </c>
    </row>
    <row r="305" spans="2:13">
      <c r="B305">
        <v>0.67763700000000004</v>
      </c>
      <c r="C305">
        <v>0</v>
      </c>
      <c r="D305">
        <v>0</v>
      </c>
      <c r="E305">
        <v>0</v>
      </c>
      <c r="F305">
        <v>0</v>
      </c>
      <c r="G305">
        <v>0.94</v>
      </c>
      <c r="H305">
        <v>0</v>
      </c>
      <c r="I305">
        <v>0</v>
      </c>
      <c r="J305">
        <v>0.96509999999999996</v>
      </c>
      <c r="K305">
        <v>0</v>
      </c>
      <c r="L305">
        <v>1.4303999999999999</v>
      </c>
      <c r="M305">
        <v>11.66</v>
      </c>
    </row>
    <row r="307" spans="2:13">
      <c r="B307">
        <v>0.71151900000000001</v>
      </c>
      <c r="C307">
        <v>0</v>
      </c>
      <c r="D307">
        <v>0</v>
      </c>
      <c r="E307">
        <v>0</v>
      </c>
      <c r="F307">
        <v>0</v>
      </c>
      <c r="G307">
        <v>0.88</v>
      </c>
      <c r="H307">
        <v>0</v>
      </c>
      <c r="I307">
        <v>0</v>
      </c>
      <c r="J307">
        <v>0.96660000000000001</v>
      </c>
      <c r="K307">
        <v>0</v>
      </c>
      <c r="L307">
        <v>1.3684000000000001</v>
      </c>
      <c r="M307">
        <v>10.92</v>
      </c>
    </row>
    <row r="308" spans="2:13">
      <c r="B308">
        <v>0.74709499999999995</v>
      </c>
      <c r="C308">
        <v>0</v>
      </c>
      <c r="D308">
        <v>0</v>
      </c>
      <c r="E308">
        <v>0</v>
      </c>
      <c r="F308">
        <v>0</v>
      </c>
      <c r="G308">
        <v>0.82</v>
      </c>
      <c r="H308">
        <v>0</v>
      </c>
      <c r="I308">
        <v>0</v>
      </c>
      <c r="J308">
        <v>0.96809999999999996</v>
      </c>
      <c r="K308">
        <v>0</v>
      </c>
      <c r="L308">
        <v>1.3088</v>
      </c>
      <c r="M308">
        <v>10.210000000000001</v>
      </c>
    </row>
    <row r="309" spans="2:13">
      <c r="B309">
        <v>0.78444999999999998</v>
      </c>
      <c r="C309">
        <v>0</v>
      </c>
      <c r="D309">
        <v>0</v>
      </c>
      <c r="E309">
        <v>0</v>
      </c>
      <c r="F309">
        <v>0</v>
      </c>
      <c r="G309">
        <v>0.76</v>
      </c>
      <c r="H309">
        <v>0</v>
      </c>
      <c r="I309">
        <v>0</v>
      </c>
      <c r="J309">
        <v>0.96950000000000003</v>
      </c>
      <c r="K309">
        <v>0</v>
      </c>
      <c r="L309">
        <v>1.2517</v>
      </c>
      <c r="M309">
        <v>9.52</v>
      </c>
    </row>
    <row r="310" spans="2:13">
      <c r="B310">
        <v>0.82367199999999996</v>
      </c>
      <c r="C310">
        <v>0</v>
      </c>
      <c r="D310">
        <v>0</v>
      </c>
      <c r="E310">
        <v>0</v>
      </c>
      <c r="F310">
        <v>0</v>
      </c>
      <c r="G310">
        <v>0.7</v>
      </c>
      <c r="H310">
        <v>0</v>
      </c>
      <c r="I310">
        <v>0</v>
      </c>
      <c r="J310">
        <v>0.9708</v>
      </c>
      <c r="K310">
        <v>0</v>
      </c>
      <c r="L310">
        <v>1.1968000000000001</v>
      </c>
      <c r="M310">
        <v>8.86</v>
      </c>
    </row>
    <row r="311" spans="2:13">
      <c r="B311">
        <v>0.86485599999999996</v>
      </c>
      <c r="C311">
        <v>0</v>
      </c>
      <c r="D311">
        <v>0</v>
      </c>
      <c r="E311">
        <v>0</v>
      </c>
      <c r="F311">
        <v>0</v>
      </c>
      <c r="G311">
        <v>0.65</v>
      </c>
      <c r="H311">
        <v>0</v>
      </c>
      <c r="I311">
        <v>0</v>
      </c>
      <c r="J311">
        <v>0.97209999999999996</v>
      </c>
      <c r="K311">
        <v>0</v>
      </c>
      <c r="L311">
        <v>1.1442000000000001</v>
      </c>
      <c r="M311">
        <v>8.23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08"/>
  <sheetViews>
    <sheetView topLeftCell="A236" workbookViewId="0">
      <selection activeCell="N97" sqref="N97"/>
    </sheetView>
  </sheetViews>
  <sheetFormatPr baseColWidth="10" defaultColWidth="8.83203125" defaultRowHeight="15"/>
  <sheetData>
    <row r="1" spans="1:18">
      <c r="A1" t="s">
        <v>23</v>
      </c>
    </row>
    <row r="2" spans="1:18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28</v>
      </c>
      <c r="I2" t="s">
        <v>31</v>
      </c>
      <c r="J2">
        <v>2.5</v>
      </c>
      <c r="K2" t="s">
        <v>32</v>
      </c>
      <c r="L2" t="s">
        <v>33</v>
      </c>
      <c r="M2" t="s">
        <v>34</v>
      </c>
      <c r="N2" t="s">
        <v>35</v>
      </c>
      <c r="O2" t="s">
        <v>36</v>
      </c>
      <c r="P2" t="s">
        <v>37</v>
      </c>
      <c r="Q2" t="s">
        <v>38</v>
      </c>
      <c r="R2">
        <v>1985</v>
      </c>
    </row>
    <row r="3" spans="1:18">
      <c r="A3" t="s">
        <v>39</v>
      </c>
      <c r="B3" t="s">
        <v>40</v>
      </c>
      <c r="C3" t="s">
        <v>41</v>
      </c>
      <c r="D3" t="s">
        <v>42</v>
      </c>
      <c r="E3">
        <v>2</v>
      </c>
      <c r="F3" t="s">
        <v>43</v>
      </c>
      <c r="G3" t="s">
        <v>44</v>
      </c>
      <c r="H3" t="s">
        <v>45</v>
      </c>
      <c r="I3" t="s">
        <v>36</v>
      </c>
      <c r="J3" t="s">
        <v>41</v>
      </c>
      <c r="K3">
        <v>2019</v>
      </c>
      <c r="L3" t="s">
        <v>46</v>
      </c>
      <c r="M3" t="s">
        <v>47</v>
      </c>
    </row>
    <row r="4" spans="1:18">
      <c r="A4" t="s">
        <v>23</v>
      </c>
    </row>
    <row r="5" spans="1:18"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55</v>
      </c>
      <c r="H5" t="s">
        <v>56</v>
      </c>
      <c r="I5" t="s">
        <v>57</v>
      </c>
      <c r="J5" t="s">
        <v>58</v>
      </c>
      <c r="K5" t="s">
        <v>59</v>
      </c>
      <c r="L5" t="s">
        <v>60</v>
      </c>
      <c r="M5" t="s">
        <v>61</v>
      </c>
      <c r="N5" t="s">
        <v>62</v>
      </c>
    </row>
    <row r="6" spans="1:18">
      <c r="A6" t="s">
        <v>23</v>
      </c>
    </row>
    <row r="7" spans="1:18">
      <c r="A7">
        <v>0</v>
      </c>
      <c r="B7">
        <v>1.1938000000000001E-2</v>
      </c>
      <c r="C7">
        <v>100000</v>
      </c>
      <c r="D7">
        <v>1194</v>
      </c>
      <c r="E7">
        <v>98957</v>
      </c>
      <c r="F7">
        <v>7105708</v>
      </c>
      <c r="G7">
        <v>71.06</v>
      </c>
      <c r="H7">
        <v>100000</v>
      </c>
      <c r="I7">
        <v>19281</v>
      </c>
      <c r="J7">
        <v>0.1928</v>
      </c>
      <c r="K7">
        <v>3309481</v>
      </c>
      <c r="L7">
        <v>33.094799999999999</v>
      </c>
      <c r="M7">
        <v>391.64</v>
      </c>
    </row>
    <row r="8" spans="1:18">
      <c r="A8">
        <v>1</v>
      </c>
      <c r="B8">
        <v>8.5599999999999999E-4</v>
      </c>
      <c r="C8">
        <v>98806</v>
      </c>
      <c r="D8">
        <v>85</v>
      </c>
      <c r="E8">
        <v>98764</v>
      </c>
      <c r="F8">
        <v>7006751</v>
      </c>
      <c r="G8">
        <v>70.91</v>
      </c>
      <c r="H8">
        <v>96396</v>
      </c>
      <c r="I8">
        <v>18116</v>
      </c>
      <c r="J8">
        <v>0.18790000000000001</v>
      </c>
      <c r="K8">
        <v>3209481</v>
      </c>
      <c r="L8">
        <v>33.294699999999999</v>
      </c>
      <c r="M8">
        <v>394.04</v>
      </c>
    </row>
    <row r="9" spans="1:18">
      <c r="A9">
        <v>2</v>
      </c>
      <c r="B9">
        <v>5.9900000000000003E-4</v>
      </c>
      <c r="C9">
        <v>98722</v>
      </c>
      <c r="D9">
        <v>59</v>
      </c>
      <c r="E9">
        <v>98692</v>
      </c>
      <c r="F9">
        <v>6907987</v>
      </c>
      <c r="G9">
        <v>69.97</v>
      </c>
      <c r="H9">
        <v>93965</v>
      </c>
      <c r="I9">
        <v>18036</v>
      </c>
      <c r="J9">
        <v>0.19189999999999999</v>
      </c>
      <c r="K9">
        <v>3113085</v>
      </c>
      <c r="L9">
        <v>33.130400000000002</v>
      </c>
      <c r="M9">
        <v>392.06</v>
      </c>
    </row>
    <row r="10" spans="1:18">
      <c r="A10">
        <v>3</v>
      </c>
      <c r="B10">
        <v>4.4900000000000002E-4</v>
      </c>
      <c r="C10">
        <v>98662</v>
      </c>
      <c r="D10">
        <v>44</v>
      </c>
      <c r="E10">
        <v>98640</v>
      </c>
      <c r="F10">
        <v>6809295</v>
      </c>
      <c r="G10">
        <v>69.02</v>
      </c>
      <c r="H10">
        <v>91618</v>
      </c>
      <c r="I10">
        <v>17981</v>
      </c>
      <c r="J10">
        <v>0.1963</v>
      </c>
      <c r="K10">
        <v>3019120</v>
      </c>
      <c r="L10">
        <v>32.953400000000002</v>
      </c>
      <c r="M10">
        <v>389.94</v>
      </c>
    </row>
    <row r="11" spans="1:18">
      <c r="A11">
        <v>4</v>
      </c>
      <c r="B11">
        <v>3.9300000000000001E-4</v>
      </c>
      <c r="C11">
        <v>98618</v>
      </c>
      <c r="D11">
        <v>39</v>
      </c>
      <c r="E11">
        <v>98599</v>
      </c>
      <c r="F11">
        <v>6710655</v>
      </c>
      <c r="G11">
        <v>68.05</v>
      </c>
      <c r="H11">
        <v>89343</v>
      </c>
      <c r="I11">
        <v>17941</v>
      </c>
      <c r="J11">
        <v>0.20080000000000001</v>
      </c>
      <c r="K11">
        <v>2927502</v>
      </c>
      <c r="L11">
        <v>32.7669</v>
      </c>
      <c r="M11">
        <v>387.7</v>
      </c>
    </row>
    <row r="13" spans="1:18">
      <c r="A13">
        <v>5</v>
      </c>
      <c r="B13">
        <v>3.4299999999999999E-4</v>
      </c>
      <c r="C13">
        <v>98579</v>
      </c>
      <c r="D13">
        <v>34</v>
      </c>
      <c r="E13">
        <v>98562</v>
      </c>
      <c r="F13">
        <v>6612056</v>
      </c>
      <c r="G13">
        <v>67.069999999999993</v>
      </c>
      <c r="H13">
        <v>87130</v>
      </c>
      <c r="I13">
        <v>17906</v>
      </c>
      <c r="J13">
        <v>0.20549999999999999</v>
      </c>
      <c r="K13">
        <v>2838159</v>
      </c>
      <c r="L13">
        <v>32.573900000000002</v>
      </c>
      <c r="M13">
        <v>385.39</v>
      </c>
    </row>
    <row r="14" spans="1:18">
      <c r="A14">
        <v>6</v>
      </c>
      <c r="B14">
        <v>3.1100000000000002E-4</v>
      </c>
      <c r="C14">
        <v>98546</v>
      </c>
      <c r="D14">
        <v>31</v>
      </c>
      <c r="E14">
        <v>98530</v>
      </c>
      <c r="F14">
        <v>6513494</v>
      </c>
      <c r="G14">
        <v>66.099999999999994</v>
      </c>
      <c r="H14">
        <v>84976</v>
      </c>
      <c r="I14">
        <v>17877</v>
      </c>
      <c r="J14">
        <v>0.2104</v>
      </c>
      <c r="K14">
        <v>2751029</v>
      </c>
      <c r="L14">
        <v>32.374400000000001</v>
      </c>
      <c r="M14">
        <v>382.99</v>
      </c>
    </row>
    <row r="15" spans="1:18">
      <c r="A15">
        <v>7</v>
      </c>
      <c r="B15">
        <v>2.8499999999999999E-4</v>
      </c>
      <c r="C15">
        <v>98515</v>
      </c>
      <c r="D15">
        <v>28</v>
      </c>
      <c r="E15">
        <v>98501</v>
      </c>
      <c r="F15">
        <v>6414964</v>
      </c>
      <c r="G15">
        <v>65.12</v>
      </c>
      <c r="H15">
        <v>82877</v>
      </c>
      <c r="I15">
        <v>17852</v>
      </c>
      <c r="J15">
        <v>0.21540000000000001</v>
      </c>
      <c r="K15">
        <v>2666054</v>
      </c>
      <c r="L15">
        <v>32.168700000000001</v>
      </c>
      <c r="M15">
        <v>380.52</v>
      </c>
    </row>
    <row r="16" spans="1:18">
      <c r="A16">
        <v>8</v>
      </c>
      <c r="B16">
        <v>2.5599999999999999E-4</v>
      </c>
      <c r="C16">
        <v>98487</v>
      </c>
      <c r="D16">
        <v>25</v>
      </c>
      <c r="E16">
        <v>98474</v>
      </c>
      <c r="F16">
        <v>6316463</v>
      </c>
      <c r="G16">
        <v>64.14</v>
      </c>
      <c r="H16">
        <v>80833</v>
      </c>
      <c r="I16">
        <v>17828</v>
      </c>
      <c r="J16">
        <v>0.22059999999999999</v>
      </c>
      <c r="K16">
        <v>2583176</v>
      </c>
      <c r="L16">
        <v>31.957000000000001</v>
      </c>
      <c r="M16">
        <v>377.98</v>
      </c>
    </row>
    <row r="17" spans="1:13">
      <c r="A17">
        <v>9</v>
      </c>
      <c r="B17">
        <v>2.2499999999999999E-4</v>
      </c>
      <c r="C17">
        <v>98462</v>
      </c>
      <c r="D17">
        <v>22</v>
      </c>
      <c r="E17">
        <v>98451</v>
      </c>
      <c r="F17">
        <v>6217989</v>
      </c>
      <c r="G17">
        <v>63.15</v>
      </c>
      <c r="H17">
        <v>78841</v>
      </c>
      <c r="I17">
        <v>17808</v>
      </c>
      <c r="J17">
        <v>0.22589999999999999</v>
      </c>
      <c r="K17">
        <v>2502344</v>
      </c>
      <c r="L17">
        <v>31.739100000000001</v>
      </c>
      <c r="M17">
        <v>375.37</v>
      </c>
    </row>
    <row r="19" spans="1:13">
      <c r="A19">
        <v>10</v>
      </c>
      <c r="B19">
        <v>2.04E-4</v>
      </c>
      <c r="C19">
        <v>98440</v>
      </c>
      <c r="D19">
        <v>20</v>
      </c>
      <c r="E19">
        <v>98430</v>
      </c>
      <c r="F19">
        <v>6119538</v>
      </c>
      <c r="G19">
        <v>62.17</v>
      </c>
      <c r="H19">
        <v>76901</v>
      </c>
      <c r="I19">
        <v>17791</v>
      </c>
      <c r="J19">
        <v>0.23139999999999999</v>
      </c>
      <c r="K19">
        <v>2423502</v>
      </c>
      <c r="L19">
        <v>31.514600000000002</v>
      </c>
      <c r="M19">
        <v>372.68</v>
      </c>
    </row>
    <row r="20" spans="1:13">
      <c r="A20">
        <v>11</v>
      </c>
      <c r="B20">
        <v>2.13E-4</v>
      </c>
      <c r="C20">
        <v>98420</v>
      </c>
      <c r="D20">
        <v>21</v>
      </c>
      <c r="E20">
        <v>98409</v>
      </c>
      <c r="F20">
        <v>6021108</v>
      </c>
      <c r="G20">
        <v>61.18</v>
      </c>
      <c r="H20">
        <v>75010</v>
      </c>
      <c r="I20">
        <v>17776</v>
      </c>
      <c r="J20">
        <v>0.23699999999999999</v>
      </c>
      <c r="K20">
        <v>2346602</v>
      </c>
      <c r="L20">
        <v>31.283899999999999</v>
      </c>
      <c r="M20">
        <v>369.91</v>
      </c>
    </row>
    <row r="21" spans="1:13">
      <c r="A21">
        <v>12</v>
      </c>
      <c r="B21">
        <v>2.7900000000000001E-4</v>
      </c>
      <c r="C21">
        <v>98399</v>
      </c>
      <c r="D21">
        <v>27</v>
      </c>
      <c r="E21">
        <v>98385</v>
      </c>
      <c r="F21">
        <v>5922699</v>
      </c>
      <c r="G21">
        <v>60.19</v>
      </c>
      <c r="H21">
        <v>73165</v>
      </c>
      <c r="I21">
        <v>17760</v>
      </c>
      <c r="J21">
        <v>0.2427</v>
      </c>
      <c r="K21">
        <v>2271592</v>
      </c>
      <c r="L21">
        <v>31.047599999999999</v>
      </c>
      <c r="M21">
        <v>367.07</v>
      </c>
    </row>
    <row r="22" spans="1:13">
      <c r="A22">
        <v>13</v>
      </c>
      <c r="B22">
        <v>4.1300000000000001E-4</v>
      </c>
      <c r="C22">
        <v>98371</v>
      </c>
      <c r="D22">
        <v>41</v>
      </c>
      <c r="E22">
        <v>98351</v>
      </c>
      <c r="F22">
        <v>5824314</v>
      </c>
      <c r="G22">
        <v>59.21</v>
      </c>
      <c r="H22">
        <v>71360</v>
      </c>
      <c r="I22">
        <v>17740</v>
      </c>
      <c r="J22">
        <v>0.24859999999999999</v>
      </c>
      <c r="K22">
        <v>2198427</v>
      </c>
      <c r="L22">
        <v>30.807400000000001</v>
      </c>
      <c r="M22">
        <v>364.19</v>
      </c>
    </row>
    <row r="23" spans="1:13">
      <c r="A23">
        <v>14</v>
      </c>
      <c r="B23">
        <v>5.9699999999999998E-4</v>
      </c>
      <c r="C23">
        <v>98330</v>
      </c>
      <c r="D23">
        <v>59</v>
      </c>
      <c r="E23">
        <v>98301</v>
      </c>
      <c r="F23">
        <v>5725964</v>
      </c>
      <c r="G23">
        <v>58.23</v>
      </c>
      <c r="H23">
        <v>69591</v>
      </c>
      <c r="I23">
        <v>17711</v>
      </c>
      <c r="J23">
        <v>0.2545</v>
      </c>
      <c r="K23">
        <v>2127066</v>
      </c>
      <c r="L23">
        <v>30.565200000000001</v>
      </c>
      <c r="M23">
        <v>361.28</v>
      </c>
    </row>
    <row r="25" spans="1:13">
      <c r="A25">
        <v>15</v>
      </c>
      <c r="B25">
        <v>8.03E-4</v>
      </c>
      <c r="C25">
        <v>98272</v>
      </c>
      <c r="D25">
        <v>79</v>
      </c>
      <c r="E25">
        <v>98232</v>
      </c>
      <c r="F25">
        <v>5627663</v>
      </c>
      <c r="G25">
        <v>57.27</v>
      </c>
      <c r="H25">
        <v>67853</v>
      </c>
      <c r="I25">
        <v>17671</v>
      </c>
      <c r="J25">
        <v>0.26040000000000002</v>
      </c>
      <c r="K25">
        <v>2057475</v>
      </c>
      <c r="L25">
        <v>30.322399999999998</v>
      </c>
      <c r="M25">
        <v>358.37</v>
      </c>
    </row>
    <row r="26" spans="1:13">
      <c r="A26">
        <v>16</v>
      </c>
      <c r="B26">
        <v>9.9700000000000006E-4</v>
      </c>
      <c r="C26">
        <v>98193</v>
      </c>
      <c r="D26">
        <v>98</v>
      </c>
      <c r="E26">
        <v>98144</v>
      </c>
      <c r="F26">
        <v>5529430</v>
      </c>
      <c r="G26">
        <v>56.31</v>
      </c>
      <c r="H26">
        <v>66145</v>
      </c>
      <c r="I26">
        <v>17618</v>
      </c>
      <c r="J26">
        <v>0.26629999999999998</v>
      </c>
      <c r="K26">
        <v>1989622</v>
      </c>
      <c r="L26">
        <v>30.079699999999999</v>
      </c>
      <c r="M26">
        <v>355.46</v>
      </c>
    </row>
    <row r="27" spans="1:13">
      <c r="A27">
        <v>17</v>
      </c>
      <c r="B27">
        <v>1.168E-3</v>
      </c>
      <c r="C27">
        <v>98095</v>
      </c>
      <c r="D27">
        <v>115</v>
      </c>
      <c r="E27">
        <v>98038</v>
      </c>
      <c r="F27">
        <v>5431287</v>
      </c>
      <c r="G27">
        <v>55.37</v>
      </c>
      <c r="H27">
        <v>64467</v>
      </c>
      <c r="I27">
        <v>17553</v>
      </c>
      <c r="J27">
        <v>0.27229999999999999</v>
      </c>
      <c r="K27">
        <v>1923477</v>
      </c>
      <c r="L27">
        <v>29.836400000000001</v>
      </c>
      <c r="M27">
        <v>352.54</v>
      </c>
    </row>
    <row r="28" spans="1:13">
      <c r="A28">
        <v>18</v>
      </c>
      <c r="B28">
        <v>1.2979999999999999E-3</v>
      </c>
      <c r="C28">
        <v>97980</v>
      </c>
      <c r="D28">
        <v>127</v>
      </c>
      <c r="E28">
        <v>97917</v>
      </c>
      <c r="F28">
        <v>5333249</v>
      </c>
      <c r="G28">
        <v>54.43</v>
      </c>
      <c r="H28">
        <v>62822</v>
      </c>
      <c r="I28">
        <v>17480</v>
      </c>
      <c r="J28">
        <v>0.2782</v>
      </c>
      <c r="K28">
        <v>1859010</v>
      </c>
      <c r="L28">
        <v>29.591899999999999</v>
      </c>
      <c r="M28">
        <v>349.6</v>
      </c>
    </row>
    <row r="29" spans="1:13">
      <c r="A29">
        <v>19</v>
      </c>
      <c r="B29">
        <v>1.395E-3</v>
      </c>
      <c r="C29">
        <v>97853</v>
      </c>
      <c r="D29">
        <v>136</v>
      </c>
      <c r="E29">
        <v>97785</v>
      </c>
      <c r="F29">
        <v>5235332</v>
      </c>
      <c r="G29">
        <v>53.5</v>
      </c>
      <c r="H29">
        <v>61210</v>
      </c>
      <c r="I29">
        <v>17400</v>
      </c>
      <c r="J29">
        <v>0.2843</v>
      </c>
      <c r="K29">
        <v>1796188</v>
      </c>
      <c r="L29">
        <v>29.3447</v>
      </c>
      <c r="M29">
        <v>346.64</v>
      </c>
    </row>
    <row r="31" spans="1:13">
      <c r="A31">
        <v>20</v>
      </c>
      <c r="B31">
        <v>1.49E-3</v>
      </c>
      <c r="C31">
        <v>97717</v>
      </c>
      <c r="D31">
        <v>146</v>
      </c>
      <c r="E31">
        <v>97644</v>
      </c>
      <c r="F31">
        <v>5137547</v>
      </c>
      <c r="G31">
        <v>52.58</v>
      </c>
      <c r="H31">
        <v>59634</v>
      </c>
      <c r="I31">
        <v>17317</v>
      </c>
      <c r="J31">
        <v>0.29039999999999999</v>
      </c>
      <c r="K31">
        <v>1734978</v>
      </c>
      <c r="L31">
        <v>29.093900000000001</v>
      </c>
      <c r="M31">
        <v>343.63</v>
      </c>
    </row>
    <row r="32" spans="1:13">
      <c r="A32">
        <v>21</v>
      </c>
      <c r="B32">
        <v>1.585E-3</v>
      </c>
      <c r="C32">
        <v>97571</v>
      </c>
      <c r="D32">
        <v>155</v>
      </c>
      <c r="E32">
        <v>97494</v>
      </c>
      <c r="F32">
        <v>5039903</v>
      </c>
      <c r="G32">
        <v>51.65</v>
      </c>
      <c r="H32">
        <v>58092</v>
      </c>
      <c r="I32">
        <v>17230</v>
      </c>
      <c r="J32">
        <v>0.29659999999999997</v>
      </c>
      <c r="K32">
        <v>1675344</v>
      </c>
      <c r="L32">
        <v>28.839300000000001</v>
      </c>
      <c r="M32">
        <v>340.57</v>
      </c>
    </row>
    <row r="33" spans="1:13">
      <c r="A33">
        <v>22</v>
      </c>
      <c r="B33">
        <v>1.6490000000000001E-3</v>
      </c>
      <c r="C33">
        <v>97416</v>
      </c>
      <c r="D33">
        <v>161</v>
      </c>
      <c r="E33">
        <v>97336</v>
      </c>
      <c r="F33">
        <v>4942410</v>
      </c>
      <c r="G33">
        <v>50.73</v>
      </c>
      <c r="H33">
        <v>56586</v>
      </c>
      <c r="I33">
        <v>17141</v>
      </c>
      <c r="J33">
        <v>0.3029</v>
      </c>
      <c r="K33">
        <v>1617252</v>
      </c>
      <c r="L33">
        <v>28.5806</v>
      </c>
      <c r="M33">
        <v>337.47</v>
      </c>
    </row>
    <row r="34" spans="1:13">
      <c r="A34">
        <v>23</v>
      </c>
      <c r="B34">
        <v>1.6750000000000001E-3</v>
      </c>
      <c r="C34">
        <v>97256</v>
      </c>
      <c r="D34">
        <v>163</v>
      </c>
      <c r="E34">
        <v>97174</v>
      </c>
      <c r="F34">
        <v>4845074</v>
      </c>
      <c r="G34">
        <v>49.82</v>
      </c>
      <c r="H34">
        <v>55115</v>
      </c>
      <c r="I34">
        <v>17050</v>
      </c>
      <c r="J34">
        <v>0.30930000000000002</v>
      </c>
      <c r="K34">
        <v>1560666</v>
      </c>
      <c r="L34">
        <v>28.316800000000001</v>
      </c>
      <c r="M34">
        <v>334.3</v>
      </c>
    </row>
    <row r="35" spans="1:13">
      <c r="A35">
        <v>24</v>
      </c>
      <c r="B35">
        <v>1.673E-3</v>
      </c>
      <c r="C35">
        <v>97093</v>
      </c>
      <c r="D35">
        <v>162</v>
      </c>
      <c r="E35">
        <v>97012</v>
      </c>
      <c r="F35">
        <v>4747899</v>
      </c>
      <c r="G35">
        <v>48.9</v>
      </c>
      <c r="H35">
        <v>53680</v>
      </c>
      <c r="I35">
        <v>16959</v>
      </c>
      <c r="J35">
        <v>0.31590000000000001</v>
      </c>
      <c r="K35">
        <v>1505552</v>
      </c>
      <c r="L35">
        <v>28.046700000000001</v>
      </c>
      <c r="M35">
        <v>331.06</v>
      </c>
    </row>
    <row r="37" spans="1:13">
      <c r="A37">
        <v>25</v>
      </c>
      <c r="B37">
        <v>1.6590000000000001E-3</v>
      </c>
      <c r="C37">
        <v>96930</v>
      </c>
      <c r="D37">
        <v>161</v>
      </c>
      <c r="E37">
        <v>96850</v>
      </c>
      <c r="F37">
        <v>4650888</v>
      </c>
      <c r="G37">
        <v>47.98</v>
      </c>
      <c r="H37">
        <v>52283</v>
      </c>
      <c r="I37">
        <v>16872</v>
      </c>
      <c r="J37">
        <v>0.32269999999999999</v>
      </c>
      <c r="K37">
        <v>1451871</v>
      </c>
      <c r="L37">
        <v>27.769300000000001</v>
      </c>
      <c r="M37">
        <v>327.73</v>
      </c>
    </row>
    <row r="38" spans="1:13">
      <c r="A38">
        <v>26</v>
      </c>
      <c r="B38">
        <v>1.65E-3</v>
      </c>
      <c r="C38">
        <v>96770</v>
      </c>
      <c r="D38">
        <v>160</v>
      </c>
      <c r="E38">
        <v>96690</v>
      </c>
      <c r="F38">
        <v>4554038</v>
      </c>
      <c r="G38">
        <v>47.06</v>
      </c>
      <c r="H38">
        <v>50924</v>
      </c>
      <c r="I38">
        <v>16787</v>
      </c>
      <c r="J38">
        <v>0.32969999999999999</v>
      </c>
      <c r="K38">
        <v>1399588</v>
      </c>
      <c r="L38">
        <v>27.484100000000002</v>
      </c>
      <c r="M38">
        <v>324.31</v>
      </c>
    </row>
    <row r="39" spans="1:13">
      <c r="A39">
        <v>27</v>
      </c>
      <c r="B39">
        <v>1.6559999999999999E-3</v>
      </c>
      <c r="C39">
        <v>96610</v>
      </c>
      <c r="D39">
        <v>160</v>
      </c>
      <c r="E39">
        <v>96530</v>
      </c>
      <c r="F39">
        <v>4457348</v>
      </c>
      <c r="G39">
        <v>46.14</v>
      </c>
      <c r="H39">
        <v>49600</v>
      </c>
      <c r="I39">
        <v>16705</v>
      </c>
      <c r="J39">
        <v>0.33679999999999999</v>
      </c>
      <c r="K39">
        <v>1348665</v>
      </c>
      <c r="L39">
        <v>27.191099999999999</v>
      </c>
      <c r="M39">
        <v>320.79000000000002</v>
      </c>
    </row>
    <row r="40" spans="1:13">
      <c r="A40">
        <v>28</v>
      </c>
      <c r="B40">
        <v>1.6869999999999999E-3</v>
      </c>
      <c r="C40">
        <v>96450</v>
      </c>
      <c r="D40">
        <v>163</v>
      </c>
      <c r="E40">
        <v>96369</v>
      </c>
      <c r="F40">
        <v>4360818</v>
      </c>
      <c r="G40">
        <v>45.21</v>
      </c>
      <c r="H40">
        <v>48310</v>
      </c>
      <c r="I40">
        <v>16625</v>
      </c>
      <c r="J40">
        <v>0.34410000000000002</v>
      </c>
      <c r="K40">
        <v>1299065</v>
      </c>
      <c r="L40">
        <v>26.8904</v>
      </c>
      <c r="M40">
        <v>317.18</v>
      </c>
    </row>
    <row r="41" spans="1:13">
      <c r="A41">
        <v>29</v>
      </c>
      <c r="B41">
        <v>1.7390000000000001E-3</v>
      </c>
      <c r="C41">
        <v>96287</v>
      </c>
      <c r="D41">
        <v>167</v>
      </c>
      <c r="E41">
        <v>96203</v>
      </c>
      <c r="F41">
        <v>4264450</v>
      </c>
      <c r="G41">
        <v>44.29</v>
      </c>
      <c r="H41">
        <v>47052</v>
      </c>
      <c r="I41">
        <v>16546</v>
      </c>
      <c r="J41">
        <v>0.35160000000000002</v>
      </c>
      <c r="K41">
        <v>1250755</v>
      </c>
      <c r="L41">
        <v>26.5825</v>
      </c>
      <c r="M41">
        <v>313.49</v>
      </c>
    </row>
    <row r="43" spans="1:13">
      <c r="A43">
        <v>30</v>
      </c>
      <c r="B43">
        <v>1.8E-3</v>
      </c>
      <c r="C43">
        <v>96120</v>
      </c>
      <c r="D43">
        <v>173</v>
      </c>
      <c r="E43">
        <v>96033</v>
      </c>
      <c r="F43">
        <v>4168246</v>
      </c>
      <c r="G43">
        <v>43.37</v>
      </c>
      <c r="H43">
        <v>45824</v>
      </c>
      <c r="I43">
        <v>16466</v>
      </c>
      <c r="J43">
        <v>0.35930000000000001</v>
      </c>
      <c r="K43">
        <v>1203704</v>
      </c>
      <c r="L43">
        <v>26.267800000000001</v>
      </c>
      <c r="M43">
        <v>309.70999999999998</v>
      </c>
    </row>
    <row r="44" spans="1:13">
      <c r="A44">
        <v>31</v>
      </c>
      <c r="B44">
        <v>1.8619999999999999E-3</v>
      </c>
      <c r="C44">
        <v>95947</v>
      </c>
      <c r="D44">
        <v>179</v>
      </c>
      <c r="E44">
        <v>95857</v>
      </c>
      <c r="F44">
        <v>4072213</v>
      </c>
      <c r="G44">
        <v>42.44</v>
      </c>
      <c r="H44">
        <v>44626</v>
      </c>
      <c r="I44">
        <v>16385</v>
      </c>
      <c r="J44">
        <v>0.36720000000000003</v>
      </c>
      <c r="K44">
        <v>1157879</v>
      </c>
      <c r="L44">
        <v>25.946200000000001</v>
      </c>
      <c r="M44">
        <v>305.85000000000002</v>
      </c>
    </row>
    <row r="45" spans="1:13">
      <c r="A45">
        <v>32</v>
      </c>
      <c r="B45">
        <v>1.926E-3</v>
      </c>
      <c r="C45">
        <v>95768</v>
      </c>
      <c r="D45">
        <v>184</v>
      </c>
      <c r="E45">
        <v>95676</v>
      </c>
      <c r="F45">
        <v>3976356</v>
      </c>
      <c r="G45">
        <v>41.52</v>
      </c>
      <c r="H45">
        <v>43457</v>
      </c>
      <c r="I45">
        <v>16304</v>
      </c>
      <c r="J45">
        <v>0.37519999999999998</v>
      </c>
      <c r="K45">
        <v>1113253</v>
      </c>
      <c r="L45">
        <v>25.6175</v>
      </c>
      <c r="M45">
        <v>301.91000000000003</v>
      </c>
    </row>
    <row r="46" spans="1:13">
      <c r="A46">
        <v>33</v>
      </c>
      <c r="B46">
        <v>1.99E-3</v>
      </c>
      <c r="C46">
        <v>95584</v>
      </c>
      <c r="D46">
        <v>190</v>
      </c>
      <c r="E46">
        <v>95489</v>
      </c>
      <c r="F46">
        <v>3880680</v>
      </c>
      <c r="G46">
        <v>40.6</v>
      </c>
      <c r="H46">
        <v>42315</v>
      </c>
      <c r="I46">
        <v>16223</v>
      </c>
      <c r="J46">
        <v>0.38340000000000002</v>
      </c>
      <c r="K46">
        <v>1069796</v>
      </c>
      <c r="L46">
        <v>25.281600000000001</v>
      </c>
      <c r="M46">
        <v>297.88</v>
      </c>
    </row>
    <row r="47" spans="1:13">
      <c r="A47">
        <v>34</v>
      </c>
      <c r="B47">
        <v>2.0579999999999999E-3</v>
      </c>
      <c r="C47">
        <v>95393</v>
      </c>
      <c r="D47">
        <v>196</v>
      </c>
      <c r="E47">
        <v>95295</v>
      </c>
      <c r="F47">
        <v>3785191</v>
      </c>
      <c r="G47">
        <v>39.68</v>
      </c>
      <c r="H47">
        <v>41201</v>
      </c>
      <c r="I47">
        <v>16140</v>
      </c>
      <c r="J47">
        <v>0.39169999999999999</v>
      </c>
      <c r="K47">
        <v>1027481</v>
      </c>
      <c r="L47">
        <v>24.938300000000002</v>
      </c>
      <c r="M47">
        <v>293.76</v>
      </c>
    </row>
    <row r="49" spans="1:13">
      <c r="A49">
        <v>35</v>
      </c>
      <c r="B49">
        <v>2.1410000000000001E-3</v>
      </c>
      <c r="C49">
        <v>95197</v>
      </c>
      <c r="D49">
        <v>204</v>
      </c>
      <c r="E49">
        <v>95095</v>
      </c>
      <c r="F49">
        <v>3689896</v>
      </c>
      <c r="G49">
        <v>38.76</v>
      </c>
      <c r="H49">
        <v>40113</v>
      </c>
      <c r="I49">
        <v>16058</v>
      </c>
      <c r="J49">
        <v>0.40029999999999999</v>
      </c>
      <c r="K49">
        <v>986280</v>
      </c>
      <c r="L49">
        <v>24.587399999999999</v>
      </c>
      <c r="M49">
        <v>289.55</v>
      </c>
    </row>
    <row r="50" spans="1:13">
      <c r="A50">
        <v>36</v>
      </c>
      <c r="B50">
        <v>2.2430000000000002E-3</v>
      </c>
      <c r="C50">
        <v>94993</v>
      </c>
      <c r="D50">
        <v>213</v>
      </c>
      <c r="E50">
        <v>94887</v>
      </c>
      <c r="F50">
        <v>3594801</v>
      </c>
      <c r="G50">
        <v>37.840000000000003</v>
      </c>
      <c r="H50">
        <v>39051</v>
      </c>
      <c r="I50">
        <v>15974</v>
      </c>
      <c r="J50">
        <v>0.40910000000000002</v>
      </c>
      <c r="K50">
        <v>946167</v>
      </c>
      <c r="L50">
        <v>24.228899999999999</v>
      </c>
      <c r="M50">
        <v>285.25</v>
      </c>
    </row>
    <row r="51" spans="1:13">
      <c r="A51">
        <v>37</v>
      </c>
      <c r="B51">
        <v>2.3609999999999998E-3</v>
      </c>
      <c r="C51">
        <v>94780</v>
      </c>
      <c r="D51">
        <v>224</v>
      </c>
      <c r="E51">
        <v>94668</v>
      </c>
      <c r="F51">
        <v>3499914</v>
      </c>
      <c r="G51">
        <v>36.93</v>
      </c>
      <c r="H51">
        <v>38013</v>
      </c>
      <c r="I51">
        <v>15888</v>
      </c>
      <c r="J51">
        <v>0.41799999999999998</v>
      </c>
      <c r="K51">
        <v>907116</v>
      </c>
      <c r="L51">
        <v>23.863199999999999</v>
      </c>
      <c r="M51">
        <v>280.86</v>
      </c>
    </row>
    <row r="52" spans="1:13">
      <c r="A52">
        <v>38</v>
      </c>
      <c r="B52">
        <v>2.4970000000000001E-3</v>
      </c>
      <c r="C52">
        <v>94556</v>
      </c>
      <c r="D52">
        <v>236</v>
      </c>
      <c r="E52">
        <v>94438</v>
      </c>
      <c r="F52">
        <v>3405246</v>
      </c>
      <c r="G52">
        <v>36.01</v>
      </c>
      <c r="H52">
        <v>36999</v>
      </c>
      <c r="I52">
        <v>15801</v>
      </c>
      <c r="J52">
        <v>0.42709999999999998</v>
      </c>
      <c r="K52">
        <v>869103</v>
      </c>
      <c r="L52">
        <v>23.490200000000002</v>
      </c>
      <c r="M52">
        <v>276.38</v>
      </c>
    </row>
    <row r="53" spans="1:13">
      <c r="A53">
        <v>39</v>
      </c>
      <c r="B53">
        <v>2.653E-3</v>
      </c>
      <c r="C53">
        <v>94320</v>
      </c>
      <c r="D53">
        <v>250</v>
      </c>
      <c r="E53">
        <v>94195</v>
      </c>
      <c r="F53">
        <v>3310807</v>
      </c>
      <c r="G53">
        <v>35.1</v>
      </c>
      <c r="H53">
        <v>36006</v>
      </c>
      <c r="I53">
        <v>15711</v>
      </c>
      <c r="J53">
        <v>0.43630000000000002</v>
      </c>
      <c r="K53">
        <v>832104</v>
      </c>
      <c r="L53">
        <v>23.110199999999999</v>
      </c>
      <c r="M53">
        <v>271.82</v>
      </c>
    </row>
    <row r="55" spans="1:13">
      <c r="A55">
        <v>40</v>
      </c>
      <c r="B55">
        <v>2.8389999999999999E-3</v>
      </c>
      <c r="C55">
        <v>94070</v>
      </c>
      <c r="D55">
        <v>267</v>
      </c>
      <c r="E55">
        <v>93937</v>
      </c>
      <c r="F55">
        <v>3216612</v>
      </c>
      <c r="G55">
        <v>34.19</v>
      </c>
      <c r="H55">
        <v>35035</v>
      </c>
      <c r="I55">
        <v>15618</v>
      </c>
      <c r="J55">
        <v>0.44579999999999997</v>
      </c>
      <c r="K55">
        <v>796098</v>
      </c>
      <c r="L55">
        <v>22.723199999999999</v>
      </c>
      <c r="M55">
        <v>267.18</v>
      </c>
    </row>
    <row r="56" spans="1:13">
      <c r="A56">
        <v>41</v>
      </c>
      <c r="B56">
        <v>3.0539999999999999E-3</v>
      </c>
      <c r="C56">
        <v>93803</v>
      </c>
      <c r="D56">
        <v>287</v>
      </c>
      <c r="E56">
        <v>93660</v>
      </c>
      <c r="F56">
        <v>3122675</v>
      </c>
      <c r="G56">
        <v>33.29</v>
      </c>
      <c r="H56">
        <v>34083</v>
      </c>
      <c r="I56">
        <v>15521</v>
      </c>
      <c r="J56">
        <v>0.45540000000000003</v>
      </c>
      <c r="K56">
        <v>761063</v>
      </c>
      <c r="L56">
        <v>22.329699999999999</v>
      </c>
      <c r="M56">
        <v>262.45999999999998</v>
      </c>
    </row>
    <row r="57" spans="1:13">
      <c r="A57">
        <v>42</v>
      </c>
      <c r="B57">
        <v>3.2989999999999998E-3</v>
      </c>
      <c r="C57">
        <v>93517</v>
      </c>
      <c r="D57">
        <v>308</v>
      </c>
      <c r="E57">
        <v>93362</v>
      </c>
      <c r="F57">
        <v>3029015</v>
      </c>
      <c r="G57">
        <v>32.39</v>
      </c>
      <c r="H57">
        <v>33150</v>
      </c>
      <c r="I57">
        <v>15419</v>
      </c>
      <c r="J57">
        <v>0.46510000000000001</v>
      </c>
      <c r="K57">
        <v>726980</v>
      </c>
      <c r="L57">
        <v>21.9299</v>
      </c>
      <c r="M57">
        <v>257.66000000000003</v>
      </c>
    </row>
    <row r="58" spans="1:13">
      <c r="A58">
        <v>43</v>
      </c>
      <c r="B58">
        <v>3.5729999999999998E-3</v>
      </c>
      <c r="C58">
        <v>93208</v>
      </c>
      <c r="D58">
        <v>333</v>
      </c>
      <c r="E58">
        <v>93042</v>
      </c>
      <c r="F58">
        <v>2935653</v>
      </c>
      <c r="G58">
        <v>31.5</v>
      </c>
      <c r="H58">
        <v>32235</v>
      </c>
      <c r="I58">
        <v>15312</v>
      </c>
      <c r="J58">
        <v>0.47499999999999998</v>
      </c>
      <c r="K58">
        <v>693830</v>
      </c>
      <c r="L58">
        <v>21.524100000000001</v>
      </c>
      <c r="M58">
        <v>252.79</v>
      </c>
    </row>
    <row r="59" spans="1:13">
      <c r="A59">
        <v>44</v>
      </c>
      <c r="B59">
        <v>3.8839999999999999E-3</v>
      </c>
      <c r="C59">
        <v>92875</v>
      </c>
      <c r="D59">
        <v>361</v>
      </c>
      <c r="E59">
        <v>92695</v>
      </c>
      <c r="F59">
        <v>2842612</v>
      </c>
      <c r="G59">
        <v>30.61</v>
      </c>
      <c r="H59">
        <v>31336</v>
      </c>
      <c r="I59">
        <v>15200</v>
      </c>
      <c r="J59">
        <v>0.48509999999999998</v>
      </c>
      <c r="K59">
        <v>661595</v>
      </c>
      <c r="L59">
        <v>21.1127</v>
      </c>
      <c r="M59">
        <v>247.85</v>
      </c>
    </row>
    <row r="61" spans="1:13">
      <c r="A61">
        <v>45</v>
      </c>
      <c r="B61">
        <v>4.2379999999999996E-3</v>
      </c>
      <c r="C61">
        <v>92514</v>
      </c>
      <c r="D61">
        <v>392</v>
      </c>
      <c r="E61">
        <v>92318</v>
      </c>
      <c r="F61">
        <v>2749917</v>
      </c>
      <c r="G61">
        <v>29.72</v>
      </c>
      <c r="H61">
        <v>30453</v>
      </c>
      <c r="I61">
        <v>15081</v>
      </c>
      <c r="J61">
        <v>0.49519999999999997</v>
      </c>
      <c r="K61">
        <v>630259</v>
      </c>
      <c r="L61">
        <v>20.695900000000002</v>
      </c>
      <c r="M61">
        <v>242.85</v>
      </c>
    </row>
    <row r="62" spans="1:13">
      <c r="A62">
        <v>46</v>
      </c>
      <c r="B62">
        <v>4.6420000000000003E-3</v>
      </c>
      <c r="C62">
        <v>92122</v>
      </c>
      <c r="D62">
        <v>428</v>
      </c>
      <c r="E62">
        <v>91908</v>
      </c>
      <c r="F62">
        <v>2657599</v>
      </c>
      <c r="G62">
        <v>28.85</v>
      </c>
      <c r="H62">
        <v>29585</v>
      </c>
      <c r="I62">
        <v>14955</v>
      </c>
      <c r="J62">
        <v>0.50549999999999995</v>
      </c>
      <c r="K62">
        <v>599805</v>
      </c>
      <c r="L62">
        <v>20.2742</v>
      </c>
      <c r="M62">
        <v>237.79</v>
      </c>
    </row>
    <row r="63" spans="1:13">
      <c r="A63">
        <v>47</v>
      </c>
      <c r="B63">
        <v>5.0980000000000001E-3</v>
      </c>
      <c r="C63">
        <v>91695</v>
      </c>
      <c r="D63">
        <v>467</v>
      </c>
      <c r="E63">
        <v>91461</v>
      </c>
      <c r="F63">
        <v>2565690</v>
      </c>
      <c r="G63">
        <v>27.98</v>
      </c>
      <c r="H63">
        <v>28729</v>
      </c>
      <c r="I63">
        <v>14821</v>
      </c>
      <c r="J63">
        <v>0.51590000000000003</v>
      </c>
      <c r="K63">
        <v>570221</v>
      </c>
      <c r="L63">
        <v>19.848199999999999</v>
      </c>
      <c r="M63">
        <v>232.68</v>
      </c>
    </row>
    <row r="64" spans="1:13">
      <c r="A64">
        <v>48</v>
      </c>
      <c r="B64">
        <v>5.6109999999999997E-3</v>
      </c>
      <c r="C64">
        <v>91227</v>
      </c>
      <c r="D64">
        <v>512</v>
      </c>
      <c r="E64">
        <v>90971</v>
      </c>
      <c r="F64">
        <v>2474229</v>
      </c>
      <c r="G64">
        <v>27.12</v>
      </c>
      <c r="H64">
        <v>27886</v>
      </c>
      <c r="I64">
        <v>14678</v>
      </c>
      <c r="J64">
        <v>0.52639999999999998</v>
      </c>
      <c r="K64">
        <v>541492</v>
      </c>
      <c r="L64">
        <v>19.418399999999998</v>
      </c>
      <c r="M64">
        <v>227.52</v>
      </c>
    </row>
    <row r="65" spans="1:18">
      <c r="A65">
        <v>49</v>
      </c>
      <c r="B65">
        <v>6.1840000000000003E-3</v>
      </c>
      <c r="C65">
        <v>90715</v>
      </c>
      <c r="D65">
        <v>561</v>
      </c>
      <c r="E65">
        <v>90435</v>
      </c>
      <c r="F65">
        <v>2383258</v>
      </c>
      <c r="G65">
        <v>26.27</v>
      </c>
      <c r="H65">
        <v>27053</v>
      </c>
      <c r="I65">
        <v>14526</v>
      </c>
      <c r="J65">
        <v>0.53690000000000004</v>
      </c>
      <c r="K65">
        <v>513606</v>
      </c>
      <c r="L65">
        <v>18.985399999999998</v>
      </c>
      <c r="M65">
        <v>222.32</v>
      </c>
    </row>
    <row r="67" spans="1:18">
      <c r="A67">
        <v>50</v>
      </c>
      <c r="B67">
        <v>6.8180000000000003E-3</v>
      </c>
      <c r="C67">
        <v>90154</v>
      </c>
      <c r="D67">
        <v>615</v>
      </c>
      <c r="E67">
        <v>89847</v>
      </c>
      <c r="F67">
        <v>2292823</v>
      </c>
      <c r="G67">
        <v>25.43</v>
      </c>
      <c r="H67">
        <v>26230</v>
      </c>
      <c r="I67">
        <v>14363</v>
      </c>
      <c r="J67">
        <v>0.54759999999999998</v>
      </c>
      <c r="K67">
        <v>486553</v>
      </c>
      <c r="L67">
        <v>18.549700000000001</v>
      </c>
      <c r="M67">
        <v>217.1</v>
      </c>
    </row>
    <row r="68" spans="1:18">
      <c r="A68">
        <v>51</v>
      </c>
      <c r="B68">
        <v>7.5180000000000004E-3</v>
      </c>
      <c r="C68">
        <v>89540</v>
      </c>
      <c r="D68">
        <v>673</v>
      </c>
      <c r="E68">
        <v>89203</v>
      </c>
      <c r="F68">
        <v>2202976</v>
      </c>
      <c r="G68">
        <v>24.6</v>
      </c>
      <c r="H68">
        <v>25415</v>
      </c>
      <c r="I68">
        <v>14188</v>
      </c>
      <c r="J68">
        <v>0.55820000000000003</v>
      </c>
      <c r="K68">
        <v>460324</v>
      </c>
      <c r="L68">
        <v>18.111899999999999</v>
      </c>
      <c r="M68">
        <v>211.84</v>
      </c>
    </row>
    <row r="69" spans="1:18">
      <c r="A69">
        <v>52</v>
      </c>
      <c r="B69">
        <v>8.2959999999999996E-3</v>
      </c>
      <c r="C69">
        <v>88866</v>
      </c>
      <c r="D69">
        <v>737</v>
      </c>
      <c r="E69">
        <v>88498</v>
      </c>
      <c r="F69">
        <v>2113773</v>
      </c>
      <c r="G69">
        <v>23.79</v>
      </c>
      <c r="H69">
        <v>24609</v>
      </c>
      <c r="I69">
        <v>14002</v>
      </c>
      <c r="J69">
        <v>0.56899999999999995</v>
      </c>
      <c r="K69">
        <v>434908</v>
      </c>
      <c r="L69">
        <v>17.672599999999999</v>
      </c>
      <c r="M69">
        <v>206.57</v>
      </c>
    </row>
    <row r="70" spans="1:18">
      <c r="A70">
        <v>53</v>
      </c>
      <c r="B70">
        <v>9.1579999999999995E-3</v>
      </c>
      <c r="C70">
        <v>88129</v>
      </c>
      <c r="D70">
        <v>807</v>
      </c>
      <c r="E70">
        <v>87726</v>
      </c>
      <c r="F70">
        <v>2025275</v>
      </c>
      <c r="G70">
        <v>22.98</v>
      </c>
      <c r="H70">
        <v>23810</v>
      </c>
      <c r="I70">
        <v>13802</v>
      </c>
      <c r="J70">
        <v>0.57969999999999999</v>
      </c>
      <c r="K70">
        <v>410299</v>
      </c>
      <c r="L70">
        <v>17.232399999999998</v>
      </c>
      <c r="M70">
        <v>201.29</v>
      </c>
    </row>
    <row r="71" spans="1:18">
      <c r="A71">
        <v>54</v>
      </c>
      <c r="B71">
        <v>1.0102999999999999E-2</v>
      </c>
      <c r="C71">
        <v>87322</v>
      </c>
      <c r="D71">
        <v>882</v>
      </c>
      <c r="E71">
        <v>86881</v>
      </c>
      <c r="F71">
        <v>1937549</v>
      </c>
      <c r="G71">
        <v>22.19</v>
      </c>
      <c r="H71">
        <v>23016</v>
      </c>
      <c r="I71">
        <v>13590</v>
      </c>
      <c r="J71">
        <v>0.59040000000000004</v>
      </c>
      <c r="K71">
        <v>386489</v>
      </c>
      <c r="L71">
        <v>16.792000000000002</v>
      </c>
      <c r="M71">
        <v>196</v>
      </c>
    </row>
    <row r="73" spans="1:18">
      <c r="A73">
        <v>55</v>
      </c>
      <c r="B73">
        <v>1.1147000000000001E-2</v>
      </c>
      <c r="C73">
        <v>86440</v>
      </c>
      <c r="D73">
        <v>964</v>
      </c>
      <c r="E73">
        <v>85958</v>
      </c>
      <c r="F73">
        <v>1850668</v>
      </c>
      <c r="G73">
        <v>21.41</v>
      </c>
      <c r="H73">
        <v>22228</v>
      </c>
      <c r="I73">
        <v>13363</v>
      </c>
      <c r="J73">
        <v>0.60119999999999996</v>
      </c>
      <c r="K73">
        <v>363473</v>
      </c>
      <c r="L73">
        <v>16.352</v>
      </c>
      <c r="M73">
        <v>190.72</v>
      </c>
    </row>
    <row r="74" spans="1:18">
      <c r="A74">
        <v>56</v>
      </c>
      <c r="B74">
        <v>1.2272999999999999E-2</v>
      </c>
      <c r="C74">
        <v>85476</v>
      </c>
      <c r="D74">
        <v>1049</v>
      </c>
      <c r="E74">
        <v>84952</v>
      </c>
      <c r="F74">
        <v>1764710</v>
      </c>
      <c r="G74">
        <v>20.65</v>
      </c>
      <c r="H74">
        <v>21444</v>
      </c>
      <c r="I74">
        <v>13121</v>
      </c>
      <c r="J74">
        <v>0.6119</v>
      </c>
      <c r="K74">
        <v>341245</v>
      </c>
      <c r="L74">
        <v>15.9132</v>
      </c>
      <c r="M74">
        <v>185.46</v>
      </c>
    </row>
    <row r="75" spans="1:18">
      <c r="A75">
        <v>57</v>
      </c>
      <c r="B75">
        <v>1.3448E-2</v>
      </c>
      <c r="C75">
        <v>84427</v>
      </c>
      <c r="D75">
        <v>1135</v>
      </c>
      <c r="E75">
        <v>83860</v>
      </c>
      <c r="F75">
        <v>1679759</v>
      </c>
      <c r="G75">
        <v>19.899999999999999</v>
      </c>
      <c r="H75">
        <v>20664</v>
      </c>
      <c r="I75">
        <v>12864</v>
      </c>
      <c r="J75">
        <v>0.62250000000000005</v>
      </c>
      <c r="K75">
        <v>319801</v>
      </c>
      <c r="L75">
        <v>15.475899999999999</v>
      </c>
      <c r="M75">
        <v>180.21</v>
      </c>
    </row>
    <row r="76" spans="1:18">
      <c r="A76">
        <v>58</v>
      </c>
      <c r="B76">
        <v>1.4659E-2</v>
      </c>
      <c r="C76">
        <v>83292</v>
      </c>
      <c r="D76">
        <v>1221</v>
      </c>
      <c r="E76">
        <v>82681</v>
      </c>
      <c r="F76">
        <v>1595899</v>
      </c>
      <c r="G76">
        <v>19.16</v>
      </c>
      <c r="H76">
        <v>19889</v>
      </c>
      <c r="I76">
        <v>12593</v>
      </c>
      <c r="J76">
        <v>0.63319999999999999</v>
      </c>
      <c r="K76">
        <v>299136</v>
      </c>
      <c r="L76">
        <v>15.040100000000001</v>
      </c>
      <c r="M76">
        <v>174.98</v>
      </c>
    </row>
    <row r="77" spans="1:18">
      <c r="A77">
        <v>59</v>
      </c>
      <c r="B77">
        <v>1.5935000000000001E-2</v>
      </c>
      <c r="C77">
        <v>82071</v>
      </c>
      <c r="D77">
        <v>1308</v>
      </c>
      <c r="E77">
        <v>81417</v>
      </c>
      <c r="F77">
        <v>1513218</v>
      </c>
      <c r="G77">
        <v>18.440000000000001</v>
      </c>
      <c r="H77">
        <v>19120</v>
      </c>
      <c r="I77">
        <v>12309</v>
      </c>
      <c r="J77">
        <v>0.64380000000000004</v>
      </c>
      <c r="K77">
        <v>279247</v>
      </c>
      <c r="L77">
        <v>14.6052</v>
      </c>
      <c r="M77">
        <v>169.76</v>
      </c>
    </row>
    <row r="78" spans="1:18">
      <c r="A78" t="s">
        <v>23</v>
      </c>
    </row>
    <row r="79" spans="1:18">
      <c r="A79" t="s">
        <v>24</v>
      </c>
      <c r="B79" t="s">
        <v>25</v>
      </c>
      <c r="C79" t="s">
        <v>26</v>
      </c>
      <c r="D79" t="s">
        <v>27</v>
      </c>
      <c r="E79" t="s">
        <v>28</v>
      </c>
      <c r="F79" t="s">
        <v>29</v>
      </c>
      <c r="G79" t="s">
        <v>30</v>
      </c>
      <c r="H79" t="s">
        <v>28</v>
      </c>
      <c r="I79" t="s">
        <v>31</v>
      </c>
      <c r="J79">
        <v>2.5</v>
      </c>
      <c r="K79" t="s">
        <v>32</v>
      </c>
      <c r="L79" t="s">
        <v>33</v>
      </c>
      <c r="M79" t="s">
        <v>34</v>
      </c>
      <c r="N79" t="s">
        <v>35</v>
      </c>
      <c r="O79" t="s">
        <v>36</v>
      </c>
      <c r="P79" t="s">
        <v>37</v>
      </c>
      <c r="Q79" t="s">
        <v>38</v>
      </c>
      <c r="R79">
        <v>1985</v>
      </c>
    </row>
    <row r="80" spans="1:18">
      <c r="A80" t="s">
        <v>39</v>
      </c>
      <c r="B80" t="s">
        <v>40</v>
      </c>
      <c r="C80" t="s">
        <v>41</v>
      </c>
      <c r="D80" t="s">
        <v>42</v>
      </c>
      <c r="E80">
        <v>2</v>
      </c>
      <c r="F80" t="s">
        <v>43</v>
      </c>
      <c r="G80" t="s">
        <v>44</v>
      </c>
      <c r="H80" t="s">
        <v>45</v>
      </c>
      <c r="I80" t="s">
        <v>36</v>
      </c>
      <c r="J80" t="s">
        <v>41</v>
      </c>
      <c r="K80">
        <v>2019</v>
      </c>
      <c r="L80" t="s">
        <v>46</v>
      </c>
      <c r="M80" t="s">
        <v>47</v>
      </c>
    </row>
    <row r="81" spans="1:14">
      <c r="A81" t="s">
        <v>23</v>
      </c>
    </row>
    <row r="82" spans="1:14">
      <c r="B82" t="s">
        <v>50</v>
      </c>
      <c r="C82" t="s">
        <v>51</v>
      </c>
      <c r="D82" t="s">
        <v>52</v>
      </c>
      <c r="E82" t="s">
        <v>53</v>
      </c>
      <c r="F82" t="s">
        <v>54</v>
      </c>
      <c r="G82" t="s">
        <v>55</v>
      </c>
      <c r="H82" t="s">
        <v>56</v>
      </c>
      <c r="I82" t="s">
        <v>57</v>
      </c>
      <c r="J82" t="s">
        <v>58</v>
      </c>
      <c r="K82" t="s">
        <v>59</v>
      </c>
      <c r="L82" t="s">
        <v>60</v>
      </c>
      <c r="M82" t="s">
        <v>61</v>
      </c>
      <c r="N82" t="s">
        <v>62</v>
      </c>
    </row>
    <row r="83" spans="1:14">
      <c r="A83" t="s">
        <v>23</v>
      </c>
    </row>
    <row r="84" spans="1:14">
      <c r="A84">
        <v>60</v>
      </c>
      <c r="B84">
        <v>1.7328E-2</v>
      </c>
      <c r="C84">
        <v>80763</v>
      </c>
      <c r="D84">
        <v>1399</v>
      </c>
      <c r="E84">
        <v>80063</v>
      </c>
      <c r="F84">
        <v>1431801</v>
      </c>
      <c r="G84">
        <v>17.73</v>
      </c>
      <c r="H84">
        <v>18356</v>
      </c>
      <c r="I84">
        <v>12012</v>
      </c>
      <c r="J84">
        <v>0.65439999999999998</v>
      </c>
      <c r="K84">
        <v>260127</v>
      </c>
      <c r="L84">
        <v>14.171200000000001</v>
      </c>
      <c r="M84">
        <v>164.55</v>
      </c>
    </row>
    <row r="85" spans="1:14">
      <c r="A85">
        <v>61</v>
      </c>
      <c r="B85">
        <v>1.8866000000000001E-2</v>
      </c>
      <c r="C85">
        <v>79364</v>
      </c>
      <c r="D85">
        <v>1497</v>
      </c>
      <c r="E85">
        <v>78615</v>
      </c>
      <c r="F85">
        <v>1351737</v>
      </c>
      <c r="G85">
        <v>17.03</v>
      </c>
      <c r="H85">
        <v>17598</v>
      </c>
      <c r="I85">
        <v>11701</v>
      </c>
      <c r="J85">
        <v>0.66490000000000005</v>
      </c>
      <c r="K85">
        <v>241771</v>
      </c>
      <c r="L85">
        <v>13.7385</v>
      </c>
      <c r="M85">
        <v>159.36000000000001</v>
      </c>
    </row>
    <row r="86" spans="1:14">
      <c r="A86">
        <v>62</v>
      </c>
      <c r="B86">
        <v>2.0545000000000001E-2</v>
      </c>
      <c r="C86">
        <v>77866</v>
      </c>
      <c r="D86">
        <v>1600</v>
      </c>
      <c r="E86">
        <v>77066</v>
      </c>
      <c r="F86">
        <v>1273122</v>
      </c>
      <c r="G86">
        <v>16.350000000000001</v>
      </c>
      <c r="H86">
        <v>16845</v>
      </c>
      <c r="I86">
        <v>11377</v>
      </c>
      <c r="J86">
        <v>0.6754</v>
      </c>
      <c r="K86">
        <v>224173</v>
      </c>
      <c r="L86">
        <v>13.308</v>
      </c>
      <c r="M86">
        <v>154.19999999999999</v>
      </c>
      <c r="N86">
        <f>(($L$90+11/24)*($H$90/$H$86))/((L86+11/24)*(H86/$H$86))</f>
        <v>0.78732895608696196</v>
      </c>
    </row>
    <row r="87" spans="1:14">
      <c r="A87">
        <v>63</v>
      </c>
      <c r="B87">
        <v>2.2376E-2</v>
      </c>
      <c r="C87">
        <v>76267</v>
      </c>
      <c r="D87">
        <v>1707</v>
      </c>
      <c r="E87">
        <v>75413</v>
      </c>
      <c r="F87">
        <v>1196056</v>
      </c>
      <c r="G87">
        <v>15.68</v>
      </c>
      <c r="H87">
        <v>16096</v>
      </c>
      <c r="I87">
        <v>11040</v>
      </c>
      <c r="J87">
        <v>0.68579999999999997</v>
      </c>
      <c r="K87">
        <v>207328</v>
      </c>
      <c r="L87">
        <v>12.8803</v>
      </c>
      <c r="M87">
        <v>149.06</v>
      </c>
      <c r="N87">
        <f t="shared" ref="N87:N96" si="0">(($L$90+11/24)*($H$90/$H$86))/((L87+11/24)*(H87/$H$86))</f>
        <v>0.85038623712680572</v>
      </c>
    </row>
    <row r="88" spans="1:14">
      <c r="A88">
        <v>64</v>
      </c>
      <c r="B88">
        <v>2.4374E-2</v>
      </c>
      <c r="C88">
        <v>74560</v>
      </c>
      <c r="D88">
        <v>1817</v>
      </c>
      <c r="E88">
        <v>73651</v>
      </c>
      <c r="F88">
        <v>1120643</v>
      </c>
      <c r="G88">
        <v>15.03</v>
      </c>
      <c r="H88">
        <v>15352</v>
      </c>
      <c r="I88">
        <v>10688</v>
      </c>
      <c r="J88">
        <v>0.69620000000000004</v>
      </c>
      <c r="K88">
        <v>191232</v>
      </c>
      <c r="L88">
        <v>12.456099999999999</v>
      </c>
      <c r="M88">
        <v>143.97</v>
      </c>
      <c r="N88">
        <f t="shared" si="0"/>
        <v>0.92088458692396191</v>
      </c>
    </row>
    <row r="90" spans="1:14">
      <c r="A90">
        <v>65</v>
      </c>
      <c r="B90">
        <v>2.656E-2</v>
      </c>
      <c r="C90">
        <v>72743</v>
      </c>
      <c r="D90">
        <v>1932</v>
      </c>
      <c r="E90">
        <v>71777</v>
      </c>
      <c r="F90">
        <v>1046991</v>
      </c>
      <c r="G90">
        <v>14.39</v>
      </c>
      <c r="H90">
        <v>14613</v>
      </c>
      <c r="I90">
        <v>10323</v>
      </c>
      <c r="J90">
        <v>0.70640000000000003</v>
      </c>
      <c r="K90">
        <v>175879</v>
      </c>
      <c r="L90">
        <v>12.0358</v>
      </c>
      <c r="M90">
        <v>138.93</v>
      </c>
      <c r="N90">
        <f t="shared" si="0"/>
        <v>1</v>
      </c>
    </row>
    <row r="91" spans="1:14">
      <c r="A91">
        <v>66</v>
      </c>
      <c r="B91">
        <v>2.8938999999999999E-2</v>
      </c>
      <c r="C91">
        <v>70811</v>
      </c>
      <c r="D91">
        <v>2049</v>
      </c>
      <c r="E91">
        <v>69786</v>
      </c>
      <c r="F91">
        <v>975215</v>
      </c>
      <c r="G91">
        <v>13.77</v>
      </c>
      <c r="H91">
        <v>13878</v>
      </c>
      <c r="I91">
        <v>9945</v>
      </c>
      <c r="J91">
        <v>0.71660000000000001</v>
      </c>
      <c r="K91">
        <v>161266</v>
      </c>
      <c r="L91">
        <v>11.6204</v>
      </c>
      <c r="M91">
        <v>133.94</v>
      </c>
      <c r="N91">
        <f t="shared" si="0"/>
        <v>1.0891739461079704</v>
      </c>
    </row>
    <row r="92" spans="1:14">
      <c r="A92">
        <v>67</v>
      </c>
      <c r="B92">
        <v>3.1508000000000001E-2</v>
      </c>
      <c r="C92">
        <v>68762</v>
      </c>
      <c r="D92">
        <v>2167</v>
      </c>
      <c r="E92">
        <v>67678</v>
      </c>
      <c r="F92">
        <v>905428</v>
      </c>
      <c r="G92">
        <v>13.17</v>
      </c>
      <c r="H92">
        <v>13148</v>
      </c>
      <c r="I92">
        <v>9553</v>
      </c>
      <c r="J92">
        <v>0.72660000000000002</v>
      </c>
      <c r="K92">
        <v>147388</v>
      </c>
      <c r="L92">
        <v>11.2103</v>
      </c>
      <c r="M92">
        <v>129.02000000000001</v>
      </c>
      <c r="N92">
        <f t="shared" si="0"/>
        <v>1.1900517082029407</v>
      </c>
    </row>
    <row r="93" spans="1:14">
      <c r="A93">
        <v>68</v>
      </c>
      <c r="B93">
        <v>3.4273999999999999E-2</v>
      </c>
      <c r="C93">
        <v>66595</v>
      </c>
      <c r="D93">
        <v>2282</v>
      </c>
      <c r="E93">
        <v>65454</v>
      </c>
      <c r="F93">
        <v>837750</v>
      </c>
      <c r="G93">
        <v>12.58</v>
      </c>
      <c r="H93">
        <v>12423</v>
      </c>
      <c r="I93">
        <v>9149</v>
      </c>
      <c r="J93">
        <v>0.73640000000000005</v>
      </c>
      <c r="K93">
        <v>134241</v>
      </c>
      <c r="L93">
        <v>10.805999999999999</v>
      </c>
      <c r="M93">
        <v>124.17</v>
      </c>
      <c r="N93">
        <f t="shared" si="0"/>
        <v>1.3047086501819933</v>
      </c>
    </row>
    <row r="94" spans="1:14">
      <c r="A94">
        <v>69</v>
      </c>
      <c r="B94">
        <v>3.7259E-2</v>
      </c>
      <c r="C94">
        <v>64313</v>
      </c>
      <c r="D94">
        <v>2396</v>
      </c>
      <c r="E94">
        <v>63114</v>
      </c>
      <c r="F94">
        <v>772297</v>
      </c>
      <c r="G94">
        <v>12.01</v>
      </c>
      <c r="H94">
        <v>11704</v>
      </c>
      <c r="I94">
        <v>8733</v>
      </c>
      <c r="J94">
        <v>0.74609999999999999</v>
      </c>
      <c r="K94">
        <v>121818</v>
      </c>
      <c r="L94">
        <v>10.4079</v>
      </c>
      <c r="M94">
        <v>119.39</v>
      </c>
      <c r="N94">
        <f t="shared" si="0"/>
        <v>1.4355958061564342</v>
      </c>
    </row>
    <row r="96" spans="1:14">
      <c r="A96">
        <v>70</v>
      </c>
      <c r="B96">
        <v>4.0516000000000003E-2</v>
      </c>
      <c r="C96">
        <v>61916</v>
      </c>
      <c r="D96">
        <v>2509</v>
      </c>
      <c r="E96">
        <v>60662</v>
      </c>
      <c r="F96">
        <v>709182</v>
      </c>
      <c r="G96">
        <v>11.45</v>
      </c>
      <c r="H96">
        <v>10993</v>
      </c>
      <c r="I96">
        <v>8308</v>
      </c>
      <c r="J96">
        <v>0.75570000000000004</v>
      </c>
      <c r="K96">
        <v>110114</v>
      </c>
      <c r="L96">
        <v>10.016299999999999</v>
      </c>
      <c r="M96">
        <v>114.7</v>
      </c>
      <c r="N96">
        <f t="shared" si="0"/>
        <v>1.5855884122998589</v>
      </c>
    </row>
    <row r="97" spans="1:13">
      <c r="A97">
        <v>71</v>
      </c>
      <c r="B97">
        <v>4.4054000000000003E-2</v>
      </c>
      <c r="C97">
        <v>59408</v>
      </c>
      <c r="D97">
        <v>2617</v>
      </c>
      <c r="E97">
        <v>58099</v>
      </c>
      <c r="F97">
        <v>648520</v>
      </c>
      <c r="G97">
        <v>10.92</v>
      </c>
      <c r="H97">
        <v>10291</v>
      </c>
      <c r="I97">
        <v>7873</v>
      </c>
      <c r="J97">
        <v>0.7651</v>
      </c>
      <c r="K97">
        <v>99120</v>
      </c>
      <c r="L97">
        <v>9.6318999999999999</v>
      </c>
      <c r="M97">
        <v>110.08</v>
      </c>
    </row>
    <row r="98" spans="1:13">
      <c r="A98">
        <v>72</v>
      </c>
      <c r="B98">
        <v>4.7846E-2</v>
      </c>
      <c r="C98">
        <v>56791</v>
      </c>
      <c r="D98">
        <v>2717</v>
      </c>
      <c r="E98">
        <v>55432</v>
      </c>
      <c r="F98">
        <v>590421</v>
      </c>
      <c r="G98">
        <v>10.4</v>
      </c>
      <c r="H98">
        <v>9597</v>
      </c>
      <c r="I98">
        <v>7431</v>
      </c>
      <c r="J98">
        <v>0.77429999999999999</v>
      </c>
      <c r="K98">
        <v>88829</v>
      </c>
      <c r="L98">
        <v>9.2554999999999996</v>
      </c>
      <c r="M98">
        <v>105.57</v>
      </c>
    </row>
    <row r="99" spans="1:13">
      <c r="A99">
        <v>73</v>
      </c>
      <c r="B99">
        <v>5.1896999999999999E-2</v>
      </c>
      <c r="C99">
        <v>54073</v>
      </c>
      <c r="D99">
        <v>2806</v>
      </c>
      <c r="E99">
        <v>52670</v>
      </c>
      <c r="F99">
        <v>534989</v>
      </c>
      <c r="G99">
        <v>9.89</v>
      </c>
      <c r="H99">
        <v>8915</v>
      </c>
      <c r="I99">
        <v>6983</v>
      </c>
      <c r="J99">
        <v>0.78320000000000001</v>
      </c>
      <c r="K99">
        <v>79232</v>
      </c>
      <c r="L99">
        <v>8.8871000000000002</v>
      </c>
      <c r="M99">
        <v>101.15</v>
      </c>
    </row>
    <row r="100" spans="1:13">
      <c r="A100">
        <v>74</v>
      </c>
      <c r="B100">
        <v>5.6244000000000002E-2</v>
      </c>
      <c r="C100">
        <v>51267</v>
      </c>
      <c r="D100">
        <v>2883</v>
      </c>
      <c r="E100">
        <v>49825</v>
      </c>
      <c r="F100">
        <v>482319</v>
      </c>
      <c r="G100">
        <v>9.41</v>
      </c>
      <c r="H100">
        <v>8247</v>
      </c>
      <c r="I100">
        <v>6532</v>
      </c>
      <c r="J100">
        <v>0.79200000000000004</v>
      </c>
      <c r="K100">
        <v>70317</v>
      </c>
      <c r="L100">
        <v>8.5267999999999997</v>
      </c>
      <c r="M100">
        <v>96.82</v>
      </c>
    </row>
    <row r="102" spans="1:13">
      <c r="A102">
        <v>75</v>
      </c>
      <c r="B102">
        <v>6.0949000000000003E-2</v>
      </c>
      <c r="C102">
        <v>48384</v>
      </c>
      <c r="D102">
        <v>2949</v>
      </c>
      <c r="E102">
        <v>46909</v>
      </c>
      <c r="F102">
        <v>432494</v>
      </c>
      <c r="G102">
        <v>8.94</v>
      </c>
      <c r="H102">
        <v>7593</v>
      </c>
      <c r="I102">
        <v>6079</v>
      </c>
      <c r="J102">
        <v>0.80059999999999998</v>
      </c>
      <c r="K102">
        <v>62070</v>
      </c>
      <c r="L102">
        <v>8.1746999999999996</v>
      </c>
      <c r="M102">
        <v>92.6</v>
      </c>
    </row>
    <row r="103" spans="1:13">
      <c r="A103">
        <v>76</v>
      </c>
      <c r="B103">
        <v>6.6047999999999996E-2</v>
      </c>
      <c r="C103">
        <v>45435</v>
      </c>
      <c r="D103">
        <v>3001</v>
      </c>
      <c r="E103">
        <v>43934</v>
      </c>
      <c r="F103">
        <v>385585</v>
      </c>
      <c r="G103">
        <v>8.49</v>
      </c>
      <c r="H103">
        <v>6956</v>
      </c>
      <c r="I103">
        <v>5628</v>
      </c>
      <c r="J103">
        <v>0.80900000000000005</v>
      </c>
      <c r="K103">
        <v>54477</v>
      </c>
      <c r="L103">
        <v>7.8314000000000004</v>
      </c>
      <c r="M103">
        <v>88.48</v>
      </c>
    </row>
    <row r="104" spans="1:13">
      <c r="A104">
        <v>77</v>
      </c>
      <c r="B104">
        <v>7.1538000000000004E-2</v>
      </c>
      <c r="C104">
        <v>42434</v>
      </c>
      <c r="D104">
        <v>3036</v>
      </c>
      <c r="E104">
        <v>40916</v>
      </c>
      <c r="F104">
        <v>341650</v>
      </c>
      <c r="G104">
        <v>8.0500000000000007</v>
      </c>
      <c r="H104">
        <v>6338</v>
      </c>
      <c r="I104">
        <v>5179</v>
      </c>
      <c r="J104">
        <v>0.81710000000000005</v>
      </c>
      <c r="K104">
        <v>47521</v>
      </c>
      <c r="L104">
        <v>7.4973999999999998</v>
      </c>
      <c r="M104">
        <v>84.47</v>
      </c>
    </row>
    <row r="105" spans="1:13">
      <c r="A105">
        <v>78</v>
      </c>
      <c r="B105">
        <v>7.7438999999999994E-2</v>
      </c>
      <c r="C105">
        <v>39398</v>
      </c>
      <c r="D105">
        <v>3051</v>
      </c>
      <c r="E105">
        <v>37873</v>
      </c>
      <c r="F105">
        <v>300734</v>
      </c>
      <c r="G105">
        <v>7.63</v>
      </c>
      <c r="H105">
        <v>5741</v>
      </c>
      <c r="I105">
        <v>4737</v>
      </c>
      <c r="J105">
        <v>0.82499999999999996</v>
      </c>
      <c r="K105">
        <v>41183</v>
      </c>
      <c r="L105">
        <v>7.173</v>
      </c>
      <c r="M105">
        <v>80.58</v>
      </c>
    </row>
    <row r="106" spans="1:13">
      <c r="A106">
        <v>79</v>
      </c>
      <c r="B106">
        <v>8.3777000000000004E-2</v>
      </c>
      <c r="C106">
        <v>36347</v>
      </c>
      <c r="D106">
        <v>3045</v>
      </c>
      <c r="E106">
        <v>34825</v>
      </c>
      <c r="F106">
        <v>262862</v>
      </c>
      <c r="G106">
        <v>7.23</v>
      </c>
      <c r="H106">
        <v>5168</v>
      </c>
      <c r="I106">
        <v>4303</v>
      </c>
      <c r="J106">
        <v>0.8327</v>
      </c>
      <c r="K106">
        <v>35441</v>
      </c>
      <c r="L106">
        <v>6.8583999999999996</v>
      </c>
      <c r="M106">
        <v>76.8</v>
      </c>
    </row>
    <row r="108" spans="1:13">
      <c r="A108">
        <v>80</v>
      </c>
      <c r="B108">
        <v>9.0618000000000004E-2</v>
      </c>
      <c r="C108">
        <v>33302</v>
      </c>
      <c r="D108">
        <v>3018</v>
      </c>
      <c r="E108">
        <v>31793</v>
      </c>
      <c r="F108">
        <v>228037</v>
      </c>
      <c r="G108">
        <v>6.85</v>
      </c>
      <c r="H108">
        <v>4619</v>
      </c>
      <c r="I108">
        <v>3881</v>
      </c>
      <c r="J108">
        <v>0.84009999999999996</v>
      </c>
      <c r="K108">
        <v>30274</v>
      </c>
      <c r="L108">
        <v>6.5538999999999996</v>
      </c>
      <c r="M108">
        <v>73.150000000000006</v>
      </c>
    </row>
    <row r="109" spans="1:13">
      <c r="A109">
        <v>81</v>
      </c>
      <c r="B109">
        <v>9.7950999999999996E-2</v>
      </c>
      <c r="C109">
        <v>30284</v>
      </c>
      <c r="D109">
        <v>2966</v>
      </c>
      <c r="E109">
        <v>28801</v>
      </c>
      <c r="F109">
        <v>196244</v>
      </c>
      <c r="G109">
        <v>6.48</v>
      </c>
      <c r="H109">
        <v>4098</v>
      </c>
      <c r="I109">
        <v>3472</v>
      </c>
      <c r="J109">
        <v>0.84730000000000005</v>
      </c>
      <c r="K109">
        <v>25654</v>
      </c>
      <c r="L109">
        <v>6.26</v>
      </c>
      <c r="M109">
        <v>69.62</v>
      </c>
    </row>
    <row r="110" spans="1:13">
      <c r="A110">
        <v>82</v>
      </c>
      <c r="B110">
        <v>0.10571999999999999</v>
      </c>
      <c r="C110">
        <v>27318</v>
      </c>
      <c r="D110">
        <v>2888</v>
      </c>
      <c r="E110">
        <v>25874</v>
      </c>
      <c r="F110">
        <v>167443</v>
      </c>
      <c r="G110">
        <v>6.13</v>
      </c>
      <c r="H110">
        <v>3607</v>
      </c>
      <c r="I110">
        <v>3081</v>
      </c>
      <c r="J110">
        <v>0.85419999999999996</v>
      </c>
      <c r="K110">
        <v>21556</v>
      </c>
      <c r="L110">
        <v>5.9770000000000003</v>
      </c>
      <c r="M110">
        <v>66.22</v>
      </c>
    </row>
    <row r="111" spans="1:13">
      <c r="A111">
        <v>83</v>
      </c>
      <c r="B111">
        <v>0.113917</v>
      </c>
      <c r="C111">
        <v>24430</v>
      </c>
      <c r="D111">
        <v>2783</v>
      </c>
      <c r="E111">
        <v>23038</v>
      </c>
      <c r="F111">
        <v>141569</v>
      </c>
      <c r="G111">
        <v>5.79</v>
      </c>
      <c r="H111">
        <v>3147</v>
      </c>
      <c r="I111">
        <v>2709</v>
      </c>
      <c r="J111">
        <v>0.8609</v>
      </c>
      <c r="K111">
        <v>17950</v>
      </c>
      <c r="L111">
        <v>5.7045000000000003</v>
      </c>
      <c r="M111">
        <v>62.95</v>
      </c>
    </row>
    <row r="112" spans="1:13">
      <c r="A112">
        <v>84</v>
      </c>
      <c r="B112">
        <v>0.12260699999999999</v>
      </c>
      <c r="C112">
        <v>21647</v>
      </c>
      <c r="D112">
        <v>2654</v>
      </c>
      <c r="E112">
        <v>20320</v>
      </c>
      <c r="F112">
        <v>118530</v>
      </c>
      <c r="G112">
        <v>5.48</v>
      </c>
      <c r="H112">
        <v>2720</v>
      </c>
      <c r="I112">
        <v>2359</v>
      </c>
      <c r="J112">
        <v>0.86729999999999996</v>
      </c>
      <c r="K112">
        <v>14803</v>
      </c>
      <c r="L112">
        <v>5.4420999999999999</v>
      </c>
      <c r="M112">
        <v>59.8</v>
      </c>
    </row>
    <row r="114" spans="1:13">
      <c r="A114">
        <v>85</v>
      </c>
      <c r="B114">
        <v>0.13187199999999999</v>
      </c>
      <c r="C114">
        <v>18993</v>
      </c>
      <c r="D114">
        <v>2505</v>
      </c>
      <c r="E114">
        <v>17741</v>
      </c>
      <c r="F114">
        <v>98210</v>
      </c>
      <c r="G114">
        <v>5.17</v>
      </c>
      <c r="H114">
        <v>2328</v>
      </c>
      <c r="I114">
        <v>2034</v>
      </c>
      <c r="J114">
        <v>0.87339999999999995</v>
      </c>
      <c r="K114">
        <v>12083</v>
      </c>
      <c r="L114">
        <v>5.1894</v>
      </c>
      <c r="M114">
        <v>56.77</v>
      </c>
    </row>
    <row r="115" spans="1:13">
      <c r="A115">
        <v>86</v>
      </c>
      <c r="B115">
        <v>0.14178299999999999</v>
      </c>
      <c r="C115">
        <v>16488</v>
      </c>
      <c r="D115">
        <v>2338</v>
      </c>
      <c r="E115">
        <v>15319</v>
      </c>
      <c r="F115">
        <v>80470</v>
      </c>
      <c r="G115">
        <v>4.88</v>
      </c>
      <c r="H115">
        <v>1972</v>
      </c>
      <c r="I115">
        <v>1734</v>
      </c>
      <c r="J115">
        <v>0.87939999999999996</v>
      </c>
      <c r="K115">
        <v>9755</v>
      </c>
      <c r="L115">
        <v>4.9463999999999997</v>
      </c>
      <c r="M115">
        <v>53.86</v>
      </c>
    </row>
    <row r="116" spans="1:13">
      <c r="A116">
        <v>87</v>
      </c>
      <c r="B116">
        <v>0.15238499999999999</v>
      </c>
      <c r="C116">
        <v>14150</v>
      </c>
      <c r="D116">
        <v>2156</v>
      </c>
      <c r="E116">
        <v>13072</v>
      </c>
      <c r="F116">
        <v>65150</v>
      </c>
      <c r="G116">
        <v>4.5999999999999996</v>
      </c>
      <c r="H116">
        <v>1651</v>
      </c>
      <c r="I116">
        <v>1461</v>
      </c>
      <c r="J116">
        <v>0.88500000000000001</v>
      </c>
      <c r="K116">
        <v>7783</v>
      </c>
      <c r="L116">
        <v>4.7133000000000003</v>
      </c>
      <c r="M116">
        <v>51.06</v>
      </c>
    </row>
    <row r="117" spans="1:13">
      <c r="A117">
        <v>88</v>
      </c>
      <c r="B117">
        <v>0.16369700000000001</v>
      </c>
      <c r="C117">
        <v>11994</v>
      </c>
      <c r="D117">
        <v>1963</v>
      </c>
      <c r="E117">
        <v>11012</v>
      </c>
      <c r="F117">
        <v>52078</v>
      </c>
      <c r="G117">
        <v>4.34</v>
      </c>
      <c r="H117">
        <v>1365</v>
      </c>
      <c r="I117">
        <v>1216</v>
      </c>
      <c r="J117">
        <v>0.89049999999999996</v>
      </c>
      <c r="K117">
        <v>6131</v>
      </c>
      <c r="L117">
        <v>4.4904000000000002</v>
      </c>
      <c r="M117">
        <v>48.38</v>
      </c>
    </row>
    <row r="118" spans="1:13">
      <c r="A118">
        <v>89</v>
      </c>
      <c r="B118">
        <v>0.17571200000000001</v>
      </c>
      <c r="C118">
        <v>10031</v>
      </c>
      <c r="D118">
        <v>1763</v>
      </c>
      <c r="E118">
        <v>9150</v>
      </c>
      <c r="F118">
        <v>41066</v>
      </c>
      <c r="G118">
        <v>4.09</v>
      </c>
      <c r="H118">
        <v>1114</v>
      </c>
      <c r="I118">
        <v>998</v>
      </c>
      <c r="J118">
        <v>0.89570000000000005</v>
      </c>
      <c r="K118">
        <v>4766</v>
      </c>
      <c r="L118">
        <v>4.2779999999999996</v>
      </c>
      <c r="M118">
        <v>45.84</v>
      </c>
    </row>
    <row r="120" spans="1:13">
      <c r="A120">
        <v>90</v>
      </c>
      <c r="B120">
        <v>0.188415</v>
      </c>
      <c r="C120">
        <v>8268</v>
      </c>
      <c r="D120">
        <v>1558</v>
      </c>
      <c r="E120">
        <v>7489</v>
      </c>
      <c r="F120">
        <v>31916</v>
      </c>
      <c r="G120">
        <v>3.86</v>
      </c>
      <c r="H120">
        <v>896</v>
      </c>
      <c r="I120">
        <v>807</v>
      </c>
      <c r="J120">
        <v>0.90059999999999996</v>
      </c>
      <c r="K120">
        <v>3652</v>
      </c>
      <c r="L120">
        <v>4.0761000000000003</v>
      </c>
      <c r="M120">
        <v>43.41</v>
      </c>
    </row>
    <row r="121" spans="1:13">
      <c r="A121">
        <v>91</v>
      </c>
      <c r="B121">
        <v>0.20178499999999999</v>
      </c>
      <c r="C121">
        <v>6710</v>
      </c>
      <c r="D121">
        <v>1354</v>
      </c>
      <c r="E121">
        <v>6033</v>
      </c>
      <c r="F121">
        <v>24427</v>
      </c>
      <c r="G121">
        <v>3.64</v>
      </c>
      <c r="H121">
        <v>709</v>
      </c>
      <c r="I121">
        <v>642</v>
      </c>
      <c r="J121">
        <v>0.9052</v>
      </c>
      <c r="K121">
        <v>2756</v>
      </c>
      <c r="L121">
        <v>3.8849999999999998</v>
      </c>
      <c r="M121">
        <v>41.12</v>
      </c>
    </row>
    <row r="122" spans="1:13">
      <c r="A122">
        <v>92</v>
      </c>
      <c r="B122">
        <v>0.21579400000000001</v>
      </c>
      <c r="C122">
        <v>5356</v>
      </c>
      <c r="D122">
        <v>1156</v>
      </c>
      <c r="E122">
        <v>4778</v>
      </c>
      <c r="F122">
        <v>18393</v>
      </c>
      <c r="G122">
        <v>3.43</v>
      </c>
      <c r="H122">
        <v>552</v>
      </c>
      <c r="I122">
        <v>503</v>
      </c>
      <c r="J122">
        <v>0.90959999999999996</v>
      </c>
      <c r="K122">
        <v>2047</v>
      </c>
      <c r="L122">
        <v>3.7046999999999999</v>
      </c>
      <c r="M122">
        <v>38.96</v>
      </c>
    </row>
    <row r="123" spans="1:13">
      <c r="A123">
        <v>93</v>
      </c>
      <c r="B123">
        <v>0.23041700000000001</v>
      </c>
      <c r="C123">
        <v>4200</v>
      </c>
      <c r="D123">
        <v>968</v>
      </c>
      <c r="E123">
        <v>3717</v>
      </c>
      <c r="F123">
        <v>13615</v>
      </c>
      <c r="G123">
        <v>3.24</v>
      </c>
      <c r="H123">
        <v>423</v>
      </c>
      <c r="I123">
        <v>386</v>
      </c>
      <c r="J123">
        <v>0.91379999999999995</v>
      </c>
      <c r="K123">
        <v>1494</v>
      </c>
      <c r="L123">
        <v>3.5352000000000001</v>
      </c>
      <c r="M123">
        <v>36.92</v>
      </c>
    </row>
    <row r="124" spans="1:13">
      <c r="A124">
        <v>94</v>
      </c>
      <c r="B124">
        <v>0.24562300000000001</v>
      </c>
      <c r="C124">
        <v>3233</v>
      </c>
      <c r="D124">
        <v>794</v>
      </c>
      <c r="E124">
        <v>2836</v>
      </c>
      <c r="F124">
        <v>9898</v>
      </c>
      <c r="G124">
        <v>3.06</v>
      </c>
      <c r="H124">
        <v>317</v>
      </c>
      <c r="I124">
        <v>291</v>
      </c>
      <c r="J124">
        <v>0.91759999999999997</v>
      </c>
      <c r="K124">
        <v>1071</v>
      </c>
      <c r="L124">
        <v>3.3765999999999998</v>
      </c>
      <c r="M124">
        <v>35.020000000000003</v>
      </c>
    </row>
    <row r="126" spans="1:13">
      <c r="A126">
        <v>95</v>
      </c>
      <c r="B126">
        <v>0.26104699999999997</v>
      </c>
      <c r="C126">
        <v>2439</v>
      </c>
      <c r="D126">
        <v>637</v>
      </c>
      <c r="E126">
        <v>2120</v>
      </c>
      <c r="F126">
        <v>7063</v>
      </c>
      <c r="G126">
        <v>2.9</v>
      </c>
      <c r="H126">
        <v>234</v>
      </c>
      <c r="I126">
        <v>215</v>
      </c>
      <c r="J126">
        <v>0.92120000000000002</v>
      </c>
      <c r="K126">
        <v>754</v>
      </c>
      <c r="L126">
        <v>3.2292000000000001</v>
      </c>
      <c r="M126">
        <v>33.25</v>
      </c>
    </row>
    <row r="127" spans="1:13">
      <c r="A127">
        <v>96</v>
      </c>
      <c r="B127">
        <v>0.27660400000000002</v>
      </c>
      <c r="C127">
        <v>1802</v>
      </c>
      <c r="D127">
        <v>498</v>
      </c>
      <c r="E127">
        <v>1553</v>
      </c>
      <c r="F127">
        <v>4943</v>
      </c>
      <c r="G127">
        <v>2.74</v>
      </c>
      <c r="H127">
        <v>168</v>
      </c>
      <c r="I127">
        <v>156</v>
      </c>
      <c r="J127">
        <v>0.92459999999999998</v>
      </c>
      <c r="K127">
        <v>521</v>
      </c>
      <c r="L127">
        <v>3.0920999999999998</v>
      </c>
      <c r="M127">
        <v>31.6</v>
      </c>
    </row>
    <row r="128" spans="1:13">
      <c r="A128">
        <v>97</v>
      </c>
      <c r="B128">
        <v>0.29220400000000002</v>
      </c>
      <c r="C128">
        <v>1304</v>
      </c>
      <c r="D128">
        <v>381</v>
      </c>
      <c r="E128">
        <v>1113</v>
      </c>
      <c r="F128">
        <v>3390</v>
      </c>
      <c r="G128">
        <v>2.6</v>
      </c>
      <c r="H128">
        <v>119</v>
      </c>
      <c r="I128">
        <v>110</v>
      </c>
      <c r="J128">
        <v>0.92769999999999997</v>
      </c>
      <c r="K128">
        <v>352</v>
      </c>
      <c r="L128">
        <v>2.9643000000000002</v>
      </c>
      <c r="M128">
        <v>30.07</v>
      </c>
    </row>
    <row r="129" spans="1:13">
      <c r="A129">
        <v>98</v>
      </c>
      <c r="B129">
        <v>0.30774899999999999</v>
      </c>
      <c r="C129">
        <v>923</v>
      </c>
      <c r="D129">
        <v>284</v>
      </c>
      <c r="E129">
        <v>781</v>
      </c>
      <c r="F129">
        <v>2277</v>
      </c>
      <c r="G129">
        <v>2.4700000000000002</v>
      </c>
      <c r="H129">
        <v>82</v>
      </c>
      <c r="I129">
        <v>76</v>
      </c>
      <c r="J129">
        <v>0.93059999999999998</v>
      </c>
      <c r="K129">
        <v>233</v>
      </c>
      <c r="L129">
        <v>2.8445999999999998</v>
      </c>
      <c r="M129">
        <v>28.64</v>
      </c>
    </row>
    <row r="130" spans="1:13">
      <c r="A130">
        <v>99</v>
      </c>
      <c r="B130">
        <v>0.32313599999999998</v>
      </c>
      <c r="C130">
        <v>639</v>
      </c>
      <c r="D130">
        <v>206</v>
      </c>
      <c r="E130">
        <v>536</v>
      </c>
      <c r="F130">
        <v>1496</v>
      </c>
      <c r="G130">
        <v>2.34</v>
      </c>
      <c r="H130">
        <v>55</v>
      </c>
      <c r="I130">
        <v>52</v>
      </c>
      <c r="J130">
        <v>0.93340000000000001</v>
      </c>
      <c r="K130">
        <v>151</v>
      </c>
      <c r="L130">
        <v>2.7313000000000001</v>
      </c>
      <c r="M130">
        <v>27.28</v>
      </c>
    </row>
    <row r="132" spans="1:13">
      <c r="A132">
        <v>100</v>
      </c>
      <c r="B132">
        <v>0.33929300000000001</v>
      </c>
      <c r="C132">
        <v>432</v>
      </c>
      <c r="D132">
        <v>147</v>
      </c>
      <c r="E132">
        <v>359</v>
      </c>
      <c r="F132">
        <v>960</v>
      </c>
      <c r="G132">
        <v>2.2200000000000002</v>
      </c>
      <c r="H132">
        <v>37</v>
      </c>
      <c r="I132">
        <v>34</v>
      </c>
      <c r="J132">
        <v>0.93610000000000004</v>
      </c>
      <c r="K132">
        <v>96</v>
      </c>
      <c r="L132">
        <v>2.6217999999999999</v>
      </c>
      <c r="M132">
        <v>25.96</v>
      </c>
    </row>
    <row r="133" spans="1:13">
      <c r="A133">
        <v>101</v>
      </c>
      <c r="B133">
        <v>0.35625800000000002</v>
      </c>
      <c r="C133">
        <v>286</v>
      </c>
      <c r="D133">
        <v>102</v>
      </c>
      <c r="E133">
        <v>235</v>
      </c>
      <c r="F133">
        <v>601</v>
      </c>
      <c r="G133">
        <v>2.11</v>
      </c>
      <c r="H133">
        <v>24</v>
      </c>
      <c r="I133">
        <v>22</v>
      </c>
      <c r="J133">
        <v>0.93859999999999999</v>
      </c>
      <c r="K133">
        <v>59</v>
      </c>
      <c r="L133">
        <v>2.516</v>
      </c>
      <c r="M133">
        <v>24.69</v>
      </c>
    </row>
    <row r="134" spans="1:13">
      <c r="A134">
        <v>102</v>
      </c>
      <c r="B134">
        <v>0.37407099999999999</v>
      </c>
      <c r="C134">
        <v>184</v>
      </c>
      <c r="D134">
        <v>69</v>
      </c>
      <c r="E134">
        <v>149</v>
      </c>
      <c r="F134">
        <v>367</v>
      </c>
      <c r="G134">
        <v>1.99</v>
      </c>
      <c r="H134">
        <v>15</v>
      </c>
      <c r="I134">
        <v>14</v>
      </c>
      <c r="J134">
        <v>0.94110000000000005</v>
      </c>
      <c r="K134">
        <v>36</v>
      </c>
      <c r="L134">
        <v>2.4138000000000002</v>
      </c>
      <c r="M134">
        <v>23.47</v>
      </c>
    </row>
    <row r="135" spans="1:13">
      <c r="A135">
        <v>103</v>
      </c>
      <c r="B135">
        <v>0.39277400000000001</v>
      </c>
      <c r="C135">
        <v>115</v>
      </c>
      <c r="D135">
        <v>45</v>
      </c>
      <c r="E135">
        <v>92</v>
      </c>
      <c r="F135">
        <v>217</v>
      </c>
      <c r="G135">
        <v>1.89</v>
      </c>
      <c r="H135">
        <v>9</v>
      </c>
      <c r="I135">
        <v>9</v>
      </c>
      <c r="J135">
        <v>0.94350000000000001</v>
      </c>
      <c r="K135">
        <v>21</v>
      </c>
      <c r="L135">
        <v>2.3151999999999999</v>
      </c>
      <c r="M135">
        <v>22.28</v>
      </c>
    </row>
    <row r="136" spans="1:13">
      <c r="A136">
        <v>104</v>
      </c>
      <c r="B136">
        <v>0.41241299999999997</v>
      </c>
      <c r="C136">
        <v>70</v>
      </c>
      <c r="D136">
        <v>29</v>
      </c>
      <c r="E136">
        <v>55</v>
      </c>
      <c r="F136">
        <v>125</v>
      </c>
      <c r="G136">
        <v>1.78</v>
      </c>
      <c r="H136">
        <v>5</v>
      </c>
      <c r="I136">
        <v>5</v>
      </c>
      <c r="J136">
        <v>0.94589999999999996</v>
      </c>
      <c r="K136">
        <v>12</v>
      </c>
      <c r="L136">
        <v>2.2201</v>
      </c>
      <c r="M136">
        <v>21.14</v>
      </c>
    </row>
    <row r="138" spans="1:13">
      <c r="A138">
        <v>105</v>
      </c>
      <c r="B138">
        <v>0.43303399999999997</v>
      </c>
      <c r="C138">
        <v>41</v>
      </c>
      <c r="D138">
        <v>18</v>
      </c>
      <c r="E138">
        <v>32</v>
      </c>
      <c r="F138">
        <v>69</v>
      </c>
      <c r="G138">
        <v>1.68</v>
      </c>
      <c r="H138">
        <v>3</v>
      </c>
      <c r="I138">
        <v>3</v>
      </c>
      <c r="J138">
        <v>0.94810000000000005</v>
      </c>
      <c r="K138">
        <v>7</v>
      </c>
      <c r="L138">
        <v>2.1284000000000001</v>
      </c>
      <c r="M138">
        <v>20.04</v>
      </c>
    </row>
    <row r="139" spans="1:13">
      <c r="A139">
        <v>106</v>
      </c>
      <c r="B139">
        <v>0.45468500000000001</v>
      </c>
      <c r="C139">
        <v>23</v>
      </c>
      <c r="D139">
        <v>11</v>
      </c>
      <c r="E139">
        <v>18</v>
      </c>
      <c r="F139">
        <v>37</v>
      </c>
      <c r="G139">
        <v>1.59</v>
      </c>
      <c r="H139">
        <v>2</v>
      </c>
      <c r="I139">
        <v>2</v>
      </c>
      <c r="J139">
        <v>0.95020000000000004</v>
      </c>
      <c r="K139">
        <v>3</v>
      </c>
      <c r="L139">
        <v>2.04</v>
      </c>
      <c r="M139">
        <v>18.98</v>
      </c>
    </row>
    <row r="140" spans="1:13">
      <c r="A140">
        <v>107</v>
      </c>
      <c r="B140">
        <v>0.47741899999999998</v>
      </c>
      <c r="C140">
        <v>13</v>
      </c>
      <c r="D140">
        <v>6</v>
      </c>
      <c r="E140">
        <v>10</v>
      </c>
      <c r="F140">
        <v>19</v>
      </c>
      <c r="G140">
        <v>1.5</v>
      </c>
      <c r="H140">
        <v>1</v>
      </c>
      <c r="I140">
        <v>1</v>
      </c>
      <c r="J140">
        <v>0.95230000000000004</v>
      </c>
      <c r="K140">
        <v>2</v>
      </c>
      <c r="L140">
        <v>1.9548000000000001</v>
      </c>
      <c r="M140">
        <v>17.96</v>
      </c>
    </row>
    <row r="141" spans="1:13">
      <c r="A141">
        <v>108</v>
      </c>
      <c r="B141">
        <v>0.50129000000000001</v>
      </c>
      <c r="C141">
        <v>7</v>
      </c>
      <c r="D141">
        <v>3</v>
      </c>
      <c r="E141">
        <v>5</v>
      </c>
      <c r="F141">
        <v>9</v>
      </c>
      <c r="G141">
        <v>1.41</v>
      </c>
      <c r="H141">
        <v>0</v>
      </c>
      <c r="I141">
        <v>0</v>
      </c>
      <c r="J141">
        <v>0.95430000000000004</v>
      </c>
      <c r="K141">
        <v>1</v>
      </c>
      <c r="L141">
        <v>1.8727</v>
      </c>
      <c r="M141">
        <v>16.97</v>
      </c>
    </row>
    <row r="142" spans="1:13">
      <c r="A142">
        <v>109</v>
      </c>
      <c r="B142">
        <v>0.52635500000000002</v>
      </c>
      <c r="C142">
        <v>3</v>
      </c>
      <c r="D142">
        <v>2</v>
      </c>
      <c r="E142">
        <v>2</v>
      </c>
      <c r="F142">
        <v>4</v>
      </c>
      <c r="G142">
        <v>1.33</v>
      </c>
      <c r="H142">
        <v>0</v>
      </c>
      <c r="I142">
        <v>0</v>
      </c>
      <c r="J142">
        <v>0.95630000000000004</v>
      </c>
      <c r="K142">
        <v>0</v>
      </c>
      <c r="L142">
        <v>1.7937000000000001</v>
      </c>
      <c r="M142">
        <v>16.02</v>
      </c>
    </row>
    <row r="144" spans="1:13">
      <c r="A144">
        <v>110</v>
      </c>
      <c r="B144">
        <v>0.55267299999999997</v>
      </c>
      <c r="C144">
        <v>2</v>
      </c>
      <c r="D144">
        <v>1</v>
      </c>
      <c r="E144">
        <v>1</v>
      </c>
      <c r="F144">
        <v>2</v>
      </c>
      <c r="G144">
        <v>1.25</v>
      </c>
      <c r="H144">
        <v>0</v>
      </c>
      <c r="I144">
        <v>0</v>
      </c>
      <c r="J144">
        <v>0.95809999999999995</v>
      </c>
      <c r="K144">
        <v>0</v>
      </c>
      <c r="L144">
        <v>1.7177</v>
      </c>
      <c r="M144">
        <v>15.11</v>
      </c>
    </row>
    <row r="145" spans="1:18">
      <c r="A145">
        <v>111</v>
      </c>
      <c r="B145">
        <v>0.58030599999999999</v>
      </c>
      <c r="C145">
        <v>1</v>
      </c>
      <c r="D145">
        <v>0</v>
      </c>
      <c r="E145">
        <v>0</v>
      </c>
      <c r="F145">
        <v>1</v>
      </c>
      <c r="G145">
        <v>1.17</v>
      </c>
      <c r="H145">
        <v>0</v>
      </c>
      <c r="I145">
        <v>0</v>
      </c>
      <c r="J145">
        <v>0.95989999999999998</v>
      </c>
      <c r="K145">
        <v>0</v>
      </c>
      <c r="L145">
        <v>1.6446000000000001</v>
      </c>
      <c r="M145">
        <v>14.24</v>
      </c>
    </row>
    <row r="146" spans="1:18">
      <c r="A146">
        <v>112</v>
      </c>
      <c r="B146">
        <v>0.60932200000000003</v>
      </c>
      <c r="C146">
        <v>0</v>
      </c>
      <c r="D146">
        <v>0</v>
      </c>
      <c r="E146">
        <v>0</v>
      </c>
      <c r="F146">
        <v>0</v>
      </c>
      <c r="G146">
        <v>1.1000000000000001</v>
      </c>
      <c r="H146">
        <v>0</v>
      </c>
      <c r="I146">
        <v>0</v>
      </c>
      <c r="J146">
        <v>0.96160000000000001</v>
      </c>
      <c r="K146">
        <v>0</v>
      </c>
      <c r="L146">
        <v>1.5743</v>
      </c>
      <c r="M146">
        <v>13.39</v>
      </c>
    </row>
    <row r="147" spans="1:18">
      <c r="A147">
        <v>113</v>
      </c>
      <c r="B147">
        <v>0.63978800000000002</v>
      </c>
      <c r="C147">
        <v>0</v>
      </c>
      <c r="D147">
        <v>0</v>
      </c>
      <c r="E147">
        <v>0</v>
      </c>
      <c r="F147">
        <v>0</v>
      </c>
      <c r="G147">
        <v>1.02</v>
      </c>
      <c r="H147">
        <v>0</v>
      </c>
      <c r="I147">
        <v>0</v>
      </c>
      <c r="J147">
        <v>0.96330000000000005</v>
      </c>
      <c r="K147">
        <v>0</v>
      </c>
      <c r="L147">
        <v>1.5065999999999999</v>
      </c>
      <c r="M147">
        <v>12.58</v>
      </c>
    </row>
    <row r="148" spans="1:18">
      <c r="A148">
        <v>114</v>
      </c>
      <c r="B148">
        <v>0.67177699999999996</v>
      </c>
      <c r="C148">
        <v>0</v>
      </c>
      <c r="D148">
        <v>0</v>
      </c>
      <c r="E148">
        <v>0</v>
      </c>
      <c r="F148">
        <v>0</v>
      </c>
      <c r="G148">
        <v>0.96</v>
      </c>
      <c r="H148">
        <v>0</v>
      </c>
      <c r="I148">
        <v>0</v>
      </c>
      <c r="J148">
        <v>0.96479999999999999</v>
      </c>
      <c r="K148">
        <v>0</v>
      </c>
      <c r="L148">
        <v>1.4416</v>
      </c>
      <c r="M148">
        <v>11.8</v>
      </c>
    </row>
    <row r="150" spans="1:18">
      <c r="A150">
        <v>115</v>
      </c>
      <c r="B150">
        <v>0.70536600000000005</v>
      </c>
      <c r="C150">
        <v>0</v>
      </c>
      <c r="D150">
        <v>0</v>
      </c>
      <c r="E150">
        <v>0</v>
      </c>
      <c r="F150">
        <v>0</v>
      </c>
      <c r="G150">
        <v>0.89</v>
      </c>
      <c r="H150">
        <v>0</v>
      </c>
      <c r="I150">
        <v>0</v>
      </c>
      <c r="J150">
        <v>0.96640000000000004</v>
      </c>
      <c r="K150">
        <v>0</v>
      </c>
      <c r="L150">
        <v>1.3792</v>
      </c>
      <c r="M150">
        <v>11.05</v>
      </c>
    </row>
    <row r="151" spans="1:18">
      <c r="A151">
        <v>116</v>
      </c>
      <c r="B151">
        <v>0.74063400000000001</v>
      </c>
      <c r="C151">
        <v>0</v>
      </c>
      <c r="D151">
        <v>0</v>
      </c>
      <c r="E151">
        <v>0</v>
      </c>
      <c r="F151">
        <v>0</v>
      </c>
      <c r="G151">
        <v>0.83</v>
      </c>
      <c r="H151">
        <v>0</v>
      </c>
      <c r="I151">
        <v>0</v>
      </c>
      <c r="J151">
        <v>0.96779999999999999</v>
      </c>
      <c r="K151">
        <v>0</v>
      </c>
      <c r="L151">
        <v>1.3192999999999999</v>
      </c>
      <c r="M151">
        <v>10.33</v>
      </c>
    </row>
    <row r="152" spans="1:18">
      <c r="A152">
        <v>117</v>
      </c>
      <c r="B152">
        <v>0.77766599999999997</v>
      </c>
      <c r="C152">
        <v>0</v>
      </c>
      <c r="D152">
        <v>0</v>
      </c>
      <c r="E152">
        <v>0</v>
      </c>
      <c r="F152">
        <v>0</v>
      </c>
      <c r="G152">
        <v>0.77</v>
      </c>
      <c r="H152">
        <v>0</v>
      </c>
      <c r="I152">
        <v>0</v>
      </c>
      <c r="J152">
        <v>0.96919999999999995</v>
      </c>
      <c r="K152">
        <v>0</v>
      </c>
      <c r="L152">
        <v>1.2617</v>
      </c>
      <c r="M152">
        <v>9.64</v>
      </c>
    </row>
    <row r="153" spans="1:18">
      <c r="A153">
        <v>118</v>
      </c>
      <c r="B153">
        <v>0.81654899999999997</v>
      </c>
      <c r="C153">
        <v>0</v>
      </c>
      <c r="D153">
        <v>0</v>
      </c>
      <c r="E153">
        <v>0</v>
      </c>
      <c r="F153">
        <v>0</v>
      </c>
      <c r="G153">
        <v>0.71</v>
      </c>
      <c r="H153">
        <v>0</v>
      </c>
      <c r="I153">
        <v>0</v>
      </c>
      <c r="J153">
        <v>0.97060000000000002</v>
      </c>
      <c r="K153">
        <v>0</v>
      </c>
      <c r="L153">
        <v>1.2063999999999999</v>
      </c>
      <c r="M153">
        <v>8.98</v>
      </c>
    </row>
    <row r="154" spans="1:18">
      <c r="A154">
        <v>119</v>
      </c>
      <c r="B154">
        <v>0.85737699999999994</v>
      </c>
      <c r="C154">
        <v>0</v>
      </c>
      <c r="D154">
        <v>0</v>
      </c>
      <c r="E154">
        <v>0</v>
      </c>
      <c r="F154">
        <v>0</v>
      </c>
      <c r="G154">
        <v>0.66</v>
      </c>
      <c r="H154">
        <v>0</v>
      </c>
      <c r="I154">
        <v>0</v>
      </c>
      <c r="J154">
        <v>0.97189999999999999</v>
      </c>
      <c r="K154">
        <v>0</v>
      </c>
      <c r="L154">
        <v>1.1534</v>
      </c>
      <c r="M154">
        <v>8.34</v>
      </c>
    </row>
    <row r="155" spans="1:18">
      <c r="A155" t="s">
        <v>23</v>
      </c>
    </row>
    <row r="156" spans="1:18">
      <c r="A156" t="s">
        <v>24</v>
      </c>
      <c r="B156" t="s">
        <v>25</v>
      </c>
      <c r="C156" t="s">
        <v>26</v>
      </c>
      <c r="D156" t="s">
        <v>27</v>
      </c>
      <c r="E156" t="s">
        <v>28</v>
      </c>
      <c r="F156" t="s">
        <v>29</v>
      </c>
      <c r="G156" t="s">
        <v>30</v>
      </c>
      <c r="H156" t="s">
        <v>28</v>
      </c>
      <c r="I156" t="s">
        <v>31</v>
      </c>
      <c r="J156">
        <v>2.5</v>
      </c>
      <c r="K156" t="s">
        <v>32</v>
      </c>
      <c r="L156" t="s">
        <v>33</v>
      </c>
      <c r="M156" t="s">
        <v>34</v>
      </c>
      <c r="N156" t="s">
        <v>63</v>
      </c>
      <c r="O156" t="s">
        <v>36</v>
      </c>
      <c r="P156" t="s">
        <v>37</v>
      </c>
      <c r="Q156" t="s">
        <v>38</v>
      </c>
      <c r="R156">
        <v>1985</v>
      </c>
    </row>
    <row r="157" spans="1:18">
      <c r="A157" t="s">
        <v>39</v>
      </c>
      <c r="B157" t="s">
        <v>40</v>
      </c>
      <c r="C157" t="s">
        <v>41</v>
      </c>
      <c r="D157" t="s">
        <v>42</v>
      </c>
      <c r="E157">
        <v>2</v>
      </c>
      <c r="F157" t="s">
        <v>43</v>
      </c>
      <c r="G157" t="s">
        <v>44</v>
      </c>
      <c r="H157" t="s">
        <v>45</v>
      </c>
      <c r="I157" t="s">
        <v>36</v>
      </c>
      <c r="J157" t="s">
        <v>41</v>
      </c>
      <c r="K157">
        <v>2019</v>
      </c>
      <c r="L157" t="s">
        <v>46</v>
      </c>
      <c r="M157" t="s">
        <v>47</v>
      </c>
    </row>
    <row r="158" spans="1:18">
      <c r="A158" t="s">
        <v>23</v>
      </c>
    </row>
    <row r="159" spans="1:18">
      <c r="B159" t="s">
        <v>50</v>
      </c>
      <c r="C159" t="s">
        <v>51</v>
      </c>
      <c r="D159" t="s">
        <v>52</v>
      </c>
      <c r="E159" t="s">
        <v>53</v>
      </c>
      <c r="F159" t="s">
        <v>54</v>
      </c>
      <c r="G159" t="s">
        <v>55</v>
      </c>
      <c r="H159" t="s">
        <v>56</v>
      </c>
      <c r="I159" t="s">
        <v>57</v>
      </c>
      <c r="J159" t="s">
        <v>58</v>
      </c>
      <c r="K159" t="s">
        <v>59</v>
      </c>
      <c r="L159" t="s">
        <v>60</v>
      </c>
      <c r="M159" t="s">
        <v>61</v>
      </c>
      <c r="N159" t="s">
        <v>62</v>
      </c>
    </row>
    <row r="160" spans="1:18">
      <c r="A160" t="s">
        <v>23</v>
      </c>
    </row>
    <row r="161" spans="1:13">
      <c r="A161">
        <v>0</v>
      </c>
      <c r="B161">
        <v>9.3399999999999993E-3</v>
      </c>
      <c r="C161">
        <v>100000</v>
      </c>
      <c r="D161">
        <v>934</v>
      </c>
      <c r="E161">
        <v>99188</v>
      </c>
      <c r="F161">
        <v>7822174</v>
      </c>
      <c r="G161">
        <v>78.22</v>
      </c>
      <c r="H161">
        <v>100000</v>
      </c>
      <c r="I161">
        <v>16001</v>
      </c>
      <c r="J161">
        <v>0.16</v>
      </c>
      <c r="K161">
        <v>3443948</v>
      </c>
      <c r="L161">
        <v>34.439500000000002</v>
      </c>
      <c r="M161">
        <v>407.77</v>
      </c>
    </row>
    <row r="162" spans="1:13">
      <c r="A162">
        <v>1</v>
      </c>
      <c r="B162">
        <v>7.1000000000000002E-4</v>
      </c>
      <c r="C162">
        <v>99066</v>
      </c>
      <c r="D162">
        <v>70</v>
      </c>
      <c r="E162">
        <v>99031</v>
      </c>
      <c r="F162">
        <v>7722986</v>
      </c>
      <c r="G162">
        <v>77.959999999999994</v>
      </c>
      <c r="H162">
        <v>96650</v>
      </c>
      <c r="I162">
        <v>15090</v>
      </c>
      <c r="J162">
        <v>0.15609999999999999</v>
      </c>
      <c r="K162">
        <v>3343948</v>
      </c>
      <c r="L162">
        <v>34.598599999999998</v>
      </c>
      <c r="M162">
        <v>409.68</v>
      </c>
    </row>
    <row r="163" spans="1:13">
      <c r="A163">
        <v>2</v>
      </c>
      <c r="B163">
        <v>4.7100000000000001E-4</v>
      </c>
      <c r="C163">
        <v>98996</v>
      </c>
      <c r="D163">
        <v>47</v>
      </c>
      <c r="E163">
        <v>98972</v>
      </c>
      <c r="F163">
        <v>7623955</v>
      </c>
      <c r="G163">
        <v>77.010000000000005</v>
      </c>
      <c r="H163">
        <v>94225</v>
      </c>
      <c r="I163">
        <v>15023</v>
      </c>
      <c r="J163">
        <v>0.15939999999999999</v>
      </c>
      <c r="K163">
        <v>3247298</v>
      </c>
      <c r="L163">
        <v>34.463099999999997</v>
      </c>
      <c r="M163">
        <v>408.06</v>
      </c>
    </row>
    <row r="164" spans="1:13">
      <c r="A164">
        <v>3</v>
      </c>
      <c r="B164">
        <v>3.1799999999999998E-4</v>
      </c>
      <c r="C164">
        <v>98949</v>
      </c>
      <c r="D164">
        <v>31</v>
      </c>
      <c r="E164">
        <v>98933</v>
      </c>
      <c r="F164">
        <v>7524982</v>
      </c>
      <c r="G164">
        <v>76.05</v>
      </c>
      <c r="H164">
        <v>91884</v>
      </c>
      <c r="I164">
        <v>14980</v>
      </c>
      <c r="J164">
        <v>0.16300000000000001</v>
      </c>
      <c r="K164">
        <v>3153073</v>
      </c>
      <c r="L164">
        <v>34.315800000000003</v>
      </c>
      <c r="M164">
        <v>406.29</v>
      </c>
    </row>
    <row r="165" spans="1:13">
      <c r="A165">
        <v>4</v>
      </c>
      <c r="B165">
        <v>2.5999999999999998E-4</v>
      </c>
      <c r="C165">
        <v>98918</v>
      </c>
      <c r="D165">
        <v>26</v>
      </c>
      <c r="E165">
        <v>98905</v>
      </c>
      <c r="F165">
        <v>7426049</v>
      </c>
      <c r="G165">
        <v>75.069999999999993</v>
      </c>
      <c r="H165">
        <v>89614</v>
      </c>
      <c r="I165">
        <v>14951</v>
      </c>
      <c r="J165">
        <v>0.1668</v>
      </c>
      <c r="K165">
        <v>3061189</v>
      </c>
      <c r="L165">
        <v>34.159599999999998</v>
      </c>
      <c r="M165">
        <v>404.41</v>
      </c>
    </row>
    <row r="167" spans="1:13">
      <c r="A167">
        <v>5</v>
      </c>
      <c r="B167">
        <v>2.41E-4</v>
      </c>
      <c r="C167">
        <v>98892</v>
      </c>
      <c r="D167">
        <v>24</v>
      </c>
      <c r="E167">
        <v>98880</v>
      </c>
      <c r="F167">
        <v>7327145</v>
      </c>
      <c r="G167">
        <v>74.09</v>
      </c>
      <c r="H167">
        <v>87406</v>
      </c>
      <c r="I167">
        <v>14929</v>
      </c>
      <c r="J167">
        <v>0.17080000000000001</v>
      </c>
      <c r="K167">
        <v>2971575</v>
      </c>
      <c r="L167">
        <v>33.997399999999999</v>
      </c>
      <c r="M167">
        <v>402.47</v>
      </c>
    </row>
    <row r="168" spans="1:13">
      <c r="A168">
        <v>6</v>
      </c>
      <c r="B168">
        <v>2.2800000000000001E-4</v>
      </c>
      <c r="C168">
        <v>98868</v>
      </c>
      <c r="D168">
        <v>23</v>
      </c>
      <c r="E168">
        <v>98857</v>
      </c>
      <c r="F168">
        <v>7228265</v>
      </c>
      <c r="G168">
        <v>73.11</v>
      </c>
      <c r="H168">
        <v>85254</v>
      </c>
      <c r="I168">
        <v>14908</v>
      </c>
      <c r="J168">
        <v>0.1749</v>
      </c>
      <c r="K168">
        <v>2884169</v>
      </c>
      <c r="L168">
        <v>33.830500000000001</v>
      </c>
      <c r="M168">
        <v>400.47</v>
      </c>
    </row>
    <row r="169" spans="1:13">
      <c r="A169">
        <v>7</v>
      </c>
      <c r="B169">
        <v>2.1499999999999999E-4</v>
      </c>
      <c r="C169">
        <v>98845</v>
      </c>
      <c r="D169">
        <v>21</v>
      </c>
      <c r="E169">
        <v>98835</v>
      </c>
      <c r="F169">
        <v>7129408</v>
      </c>
      <c r="G169">
        <v>72.13</v>
      </c>
      <c r="H169">
        <v>83155</v>
      </c>
      <c r="I169">
        <v>14889</v>
      </c>
      <c r="J169">
        <v>0.17910000000000001</v>
      </c>
      <c r="K169">
        <v>2798915</v>
      </c>
      <c r="L169">
        <v>33.658900000000003</v>
      </c>
      <c r="M169">
        <v>398.41</v>
      </c>
    </row>
    <row r="170" spans="1:13">
      <c r="A170">
        <v>8</v>
      </c>
      <c r="B170">
        <v>2.0000000000000001E-4</v>
      </c>
      <c r="C170">
        <v>98824</v>
      </c>
      <c r="D170">
        <v>20</v>
      </c>
      <c r="E170">
        <v>98814</v>
      </c>
      <c r="F170">
        <v>7030573</v>
      </c>
      <c r="G170">
        <v>71.14</v>
      </c>
      <c r="H170">
        <v>81110</v>
      </c>
      <c r="I170">
        <v>14872</v>
      </c>
      <c r="J170">
        <v>0.18340000000000001</v>
      </c>
      <c r="K170">
        <v>2715760</v>
      </c>
      <c r="L170">
        <v>33.482599999999998</v>
      </c>
      <c r="M170">
        <v>396.29</v>
      </c>
    </row>
    <row r="171" spans="1:13">
      <c r="A171">
        <v>9</v>
      </c>
      <c r="B171">
        <v>1.8100000000000001E-4</v>
      </c>
      <c r="C171">
        <v>98804</v>
      </c>
      <c r="D171">
        <v>18</v>
      </c>
      <c r="E171">
        <v>98795</v>
      </c>
      <c r="F171">
        <v>6931759</v>
      </c>
      <c r="G171">
        <v>70.16</v>
      </c>
      <c r="H171">
        <v>79116</v>
      </c>
      <c r="I171">
        <v>14856</v>
      </c>
      <c r="J171">
        <v>0.18779999999999999</v>
      </c>
      <c r="K171">
        <v>2634650</v>
      </c>
      <c r="L171">
        <v>33.301299999999998</v>
      </c>
      <c r="M171">
        <v>394.12</v>
      </c>
    </row>
    <row r="173" spans="1:13">
      <c r="A173">
        <v>10</v>
      </c>
      <c r="B173">
        <v>1.65E-4</v>
      </c>
      <c r="C173">
        <v>98787</v>
      </c>
      <c r="D173">
        <v>16</v>
      </c>
      <c r="E173">
        <v>98778</v>
      </c>
      <c r="F173">
        <v>6832963</v>
      </c>
      <c r="G173">
        <v>69.17</v>
      </c>
      <c r="H173">
        <v>77172</v>
      </c>
      <c r="I173">
        <v>14842</v>
      </c>
      <c r="J173">
        <v>0.1923</v>
      </c>
      <c r="K173">
        <v>2555535</v>
      </c>
      <c r="L173">
        <v>33.114800000000002</v>
      </c>
      <c r="M173">
        <v>391.88</v>
      </c>
    </row>
    <row r="174" spans="1:13">
      <c r="A174">
        <v>11</v>
      </c>
      <c r="B174">
        <v>1.6000000000000001E-4</v>
      </c>
      <c r="C174">
        <v>98770</v>
      </c>
      <c r="D174">
        <v>16</v>
      </c>
      <c r="E174">
        <v>98762</v>
      </c>
      <c r="F174">
        <v>6734185</v>
      </c>
      <c r="G174">
        <v>68.180000000000007</v>
      </c>
      <c r="H174">
        <v>75277</v>
      </c>
      <c r="I174">
        <v>14829</v>
      </c>
      <c r="J174">
        <v>0.19700000000000001</v>
      </c>
      <c r="K174">
        <v>2478363</v>
      </c>
      <c r="L174">
        <v>32.923099999999998</v>
      </c>
      <c r="M174">
        <v>389.58</v>
      </c>
    </row>
    <row r="175" spans="1:13">
      <c r="A175">
        <v>12</v>
      </c>
      <c r="B175">
        <v>1.7699999999999999E-4</v>
      </c>
      <c r="C175">
        <v>98754</v>
      </c>
      <c r="D175">
        <v>18</v>
      </c>
      <c r="E175">
        <v>98746</v>
      </c>
      <c r="F175">
        <v>6635423</v>
      </c>
      <c r="G175">
        <v>67.19</v>
      </c>
      <c r="H175">
        <v>73429</v>
      </c>
      <c r="I175">
        <v>14818</v>
      </c>
      <c r="J175">
        <v>0.20180000000000001</v>
      </c>
      <c r="K175">
        <v>2403086</v>
      </c>
      <c r="L175">
        <v>32.726399999999998</v>
      </c>
      <c r="M175">
        <v>387.22</v>
      </c>
    </row>
    <row r="176" spans="1:13">
      <c r="A176">
        <v>13</v>
      </c>
      <c r="B176">
        <v>2.23E-4</v>
      </c>
      <c r="C176">
        <v>98737</v>
      </c>
      <c r="D176">
        <v>22</v>
      </c>
      <c r="E176">
        <v>98726</v>
      </c>
      <c r="F176">
        <v>6536677</v>
      </c>
      <c r="G176">
        <v>66.2</v>
      </c>
      <c r="H176">
        <v>71626</v>
      </c>
      <c r="I176">
        <v>14805</v>
      </c>
      <c r="J176">
        <v>0.20669999999999999</v>
      </c>
      <c r="K176">
        <v>2329656</v>
      </c>
      <c r="L176">
        <v>32.525399999999998</v>
      </c>
      <c r="M176">
        <v>384.8</v>
      </c>
    </row>
    <row r="177" spans="1:13">
      <c r="A177">
        <v>14</v>
      </c>
      <c r="B177">
        <v>2.8899999999999998E-4</v>
      </c>
      <c r="C177">
        <v>98715</v>
      </c>
      <c r="D177">
        <v>29</v>
      </c>
      <c r="E177">
        <v>98701</v>
      </c>
      <c r="F177">
        <v>6437951</v>
      </c>
      <c r="G177">
        <v>65.22</v>
      </c>
      <c r="H177">
        <v>69863</v>
      </c>
      <c r="I177">
        <v>14789</v>
      </c>
      <c r="J177">
        <v>0.2117</v>
      </c>
      <c r="K177">
        <v>2258030</v>
      </c>
      <c r="L177">
        <v>32.320700000000002</v>
      </c>
      <c r="M177">
        <v>382.35</v>
      </c>
    </row>
    <row r="179" spans="1:13">
      <c r="A179">
        <v>15</v>
      </c>
      <c r="B179">
        <v>3.6499999999999998E-4</v>
      </c>
      <c r="C179">
        <v>98686</v>
      </c>
      <c r="D179">
        <v>36</v>
      </c>
      <c r="E179">
        <v>98668</v>
      </c>
      <c r="F179">
        <v>6339250</v>
      </c>
      <c r="G179">
        <v>64.239999999999995</v>
      </c>
      <c r="H179">
        <v>68140</v>
      </c>
      <c r="I179">
        <v>14770</v>
      </c>
      <c r="J179">
        <v>0.21679999999999999</v>
      </c>
      <c r="K179">
        <v>2188167</v>
      </c>
      <c r="L179">
        <v>32.113</v>
      </c>
      <c r="M179">
        <v>379.86</v>
      </c>
    </row>
    <row r="180" spans="1:13">
      <c r="A180">
        <v>16</v>
      </c>
      <c r="B180">
        <v>4.35E-4</v>
      </c>
      <c r="C180">
        <v>98650</v>
      </c>
      <c r="D180">
        <v>43</v>
      </c>
      <c r="E180">
        <v>98629</v>
      </c>
      <c r="F180">
        <v>6240582</v>
      </c>
      <c r="G180">
        <v>63.26</v>
      </c>
      <c r="H180">
        <v>66453</v>
      </c>
      <c r="I180">
        <v>14745</v>
      </c>
      <c r="J180">
        <v>0.22189999999999999</v>
      </c>
      <c r="K180">
        <v>2120028</v>
      </c>
      <c r="L180">
        <v>31.9025</v>
      </c>
      <c r="M180">
        <v>377.33</v>
      </c>
    </row>
    <row r="181" spans="1:13">
      <c r="A181">
        <v>17</v>
      </c>
      <c r="B181">
        <v>4.86E-4</v>
      </c>
      <c r="C181">
        <v>98608</v>
      </c>
      <c r="D181">
        <v>48</v>
      </c>
      <c r="E181">
        <v>98584</v>
      </c>
      <c r="F181">
        <v>6141953</v>
      </c>
      <c r="G181">
        <v>62.29</v>
      </c>
      <c r="H181">
        <v>64804</v>
      </c>
      <c r="I181">
        <v>14717</v>
      </c>
      <c r="J181">
        <v>0.2271</v>
      </c>
      <c r="K181">
        <v>2053574</v>
      </c>
      <c r="L181">
        <v>31.688800000000001</v>
      </c>
      <c r="M181">
        <v>374.77</v>
      </c>
    </row>
    <row r="182" spans="1:13">
      <c r="A182">
        <v>18</v>
      </c>
      <c r="B182">
        <v>5.0900000000000001E-4</v>
      </c>
      <c r="C182">
        <v>98560</v>
      </c>
      <c r="D182">
        <v>50</v>
      </c>
      <c r="E182">
        <v>98534</v>
      </c>
      <c r="F182">
        <v>6043369</v>
      </c>
      <c r="G182">
        <v>61.32</v>
      </c>
      <c r="H182">
        <v>63193</v>
      </c>
      <c r="I182">
        <v>14686</v>
      </c>
      <c r="J182">
        <v>0.2324</v>
      </c>
      <c r="K182">
        <v>1988770</v>
      </c>
      <c r="L182">
        <v>31.471299999999999</v>
      </c>
      <c r="M182">
        <v>372.16</v>
      </c>
    </row>
    <row r="183" spans="1:13">
      <c r="A183">
        <v>19</v>
      </c>
      <c r="B183">
        <v>5.1199999999999998E-4</v>
      </c>
      <c r="C183">
        <v>98509</v>
      </c>
      <c r="D183">
        <v>50</v>
      </c>
      <c r="E183">
        <v>98484</v>
      </c>
      <c r="F183">
        <v>5944835</v>
      </c>
      <c r="G183">
        <v>60.35</v>
      </c>
      <c r="H183">
        <v>61620</v>
      </c>
      <c r="I183">
        <v>14655</v>
      </c>
      <c r="J183">
        <v>0.23780000000000001</v>
      </c>
      <c r="K183">
        <v>1925577</v>
      </c>
      <c r="L183">
        <v>31.248999999999999</v>
      </c>
      <c r="M183">
        <v>369.49</v>
      </c>
    </row>
    <row r="185" spans="1:13">
      <c r="A185">
        <v>20</v>
      </c>
      <c r="B185">
        <v>5.1099999999999995E-4</v>
      </c>
      <c r="C185">
        <v>98459</v>
      </c>
      <c r="D185">
        <v>50</v>
      </c>
      <c r="E185">
        <v>98434</v>
      </c>
      <c r="F185">
        <v>5846351</v>
      </c>
      <c r="G185">
        <v>59.38</v>
      </c>
      <c r="H185">
        <v>60087</v>
      </c>
      <c r="I185">
        <v>14624</v>
      </c>
      <c r="J185">
        <v>0.24340000000000001</v>
      </c>
      <c r="K185">
        <v>1863956</v>
      </c>
      <c r="L185">
        <v>31.0212</v>
      </c>
      <c r="M185">
        <v>366.75</v>
      </c>
    </row>
    <row r="186" spans="1:13">
      <c r="A186">
        <v>21</v>
      </c>
      <c r="B186">
        <v>5.1599999999999997E-4</v>
      </c>
      <c r="C186">
        <v>98409</v>
      </c>
      <c r="D186">
        <v>51</v>
      </c>
      <c r="E186">
        <v>98383</v>
      </c>
      <c r="F186">
        <v>5747917</v>
      </c>
      <c r="G186">
        <v>58.41</v>
      </c>
      <c r="H186">
        <v>58591</v>
      </c>
      <c r="I186">
        <v>14594</v>
      </c>
      <c r="J186">
        <v>0.24909999999999999</v>
      </c>
      <c r="K186">
        <v>1803870</v>
      </c>
      <c r="L186">
        <v>30.787400000000002</v>
      </c>
      <c r="M186">
        <v>363.95</v>
      </c>
    </row>
    <row r="187" spans="1:13">
      <c r="A187">
        <v>22</v>
      </c>
      <c r="B187">
        <v>5.22E-4</v>
      </c>
      <c r="C187">
        <v>98358</v>
      </c>
      <c r="D187">
        <v>51</v>
      </c>
      <c r="E187">
        <v>98332</v>
      </c>
      <c r="F187">
        <v>5649534</v>
      </c>
      <c r="G187">
        <v>57.44</v>
      </c>
      <c r="H187">
        <v>57133</v>
      </c>
      <c r="I187">
        <v>14565</v>
      </c>
      <c r="J187">
        <v>0.25490000000000002</v>
      </c>
      <c r="K187">
        <v>1745279</v>
      </c>
      <c r="L187">
        <v>30.547899999999998</v>
      </c>
      <c r="M187">
        <v>361.07</v>
      </c>
    </row>
    <row r="188" spans="1:13">
      <c r="A188">
        <v>23</v>
      </c>
      <c r="B188">
        <v>5.31E-4</v>
      </c>
      <c r="C188">
        <v>98307</v>
      </c>
      <c r="D188">
        <v>52</v>
      </c>
      <c r="E188">
        <v>98280</v>
      </c>
      <c r="F188">
        <v>5551202</v>
      </c>
      <c r="G188">
        <v>56.47</v>
      </c>
      <c r="H188">
        <v>55710</v>
      </c>
      <c r="I188">
        <v>14536</v>
      </c>
      <c r="J188">
        <v>0.26090000000000002</v>
      </c>
      <c r="K188">
        <v>1688146</v>
      </c>
      <c r="L188">
        <v>30.302399999999999</v>
      </c>
      <c r="M188">
        <v>358.13</v>
      </c>
    </row>
    <row r="189" spans="1:13">
      <c r="A189">
        <v>24</v>
      </c>
      <c r="B189">
        <v>5.4500000000000002E-4</v>
      </c>
      <c r="C189">
        <v>98254</v>
      </c>
      <c r="D189">
        <v>54</v>
      </c>
      <c r="E189">
        <v>98228</v>
      </c>
      <c r="F189">
        <v>5452921</v>
      </c>
      <c r="G189">
        <v>55.5</v>
      </c>
      <c r="H189">
        <v>54322</v>
      </c>
      <c r="I189">
        <v>14507</v>
      </c>
      <c r="J189">
        <v>0.2671</v>
      </c>
      <c r="K189">
        <v>1632436</v>
      </c>
      <c r="L189">
        <v>30.050899999999999</v>
      </c>
      <c r="M189">
        <v>355.11</v>
      </c>
    </row>
    <row r="191" spans="1:13">
      <c r="A191">
        <v>25</v>
      </c>
      <c r="B191">
        <v>5.5900000000000004E-4</v>
      </c>
      <c r="C191">
        <v>98201</v>
      </c>
      <c r="D191">
        <v>55</v>
      </c>
      <c r="E191">
        <v>98173</v>
      </c>
      <c r="F191">
        <v>5354694</v>
      </c>
      <c r="G191">
        <v>54.53</v>
      </c>
      <c r="H191">
        <v>52969</v>
      </c>
      <c r="I191">
        <v>14478</v>
      </c>
      <c r="J191">
        <v>0.27329999999999999</v>
      </c>
      <c r="K191">
        <v>1578114</v>
      </c>
      <c r="L191">
        <v>29.793399999999998</v>
      </c>
      <c r="M191">
        <v>352.02</v>
      </c>
    </row>
    <row r="192" spans="1:13">
      <c r="A192">
        <v>26</v>
      </c>
      <c r="B192">
        <v>5.7399999999999997E-4</v>
      </c>
      <c r="C192">
        <v>98146</v>
      </c>
      <c r="D192">
        <v>56</v>
      </c>
      <c r="E192">
        <v>98118</v>
      </c>
      <c r="F192">
        <v>5256520</v>
      </c>
      <c r="G192">
        <v>53.56</v>
      </c>
      <c r="H192">
        <v>51648</v>
      </c>
      <c r="I192">
        <v>14449</v>
      </c>
      <c r="J192">
        <v>0.27979999999999999</v>
      </c>
      <c r="K192">
        <v>1525145</v>
      </c>
      <c r="L192">
        <v>29.529699999999998</v>
      </c>
      <c r="M192">
        <v>348.86</v>
      </c>
    </row>
    <row r="193" spans="1:13">
      <c r="A193">
        <v>27</v>
      </c>
      <c r="B193">
        <v>5.9500000000000004E-4</v>
      </c>
      <c r="C193">
        <v>98090</v>
      </c>
      <c r="D193">
        <v>58</v>
      </c>
      <c r="E193">
        <v>98060</v>
      </c>
      <c r="F193">
        <v>5158403</v>
      </c>
      <c r="G193">
        <v>52.59</v>
      </c>
      <c r="H193">
        <v>50359</v>
      </c>
      <c r="I193">
        <v>14420</v>
      </c>
      <c r="J193">
        <v>0.2863</v>
      </c>
      <c r="K193">
        <v>1473497</v>
      </c>
      <c r="L193">
        <v>29.259799999999998</v>
      </c>
      <c r="M193">
        <v>345.62</v>
      </c>
    </row>
    <row r="194" spans="1:13">
      <c r="A194">
        <v>28</v>
      </c>
      <c r="B194">
        <v>6.2399999999999999E-4</v>
      </c>
      <c r="C194">
        <v>98031</v>
      </c>
      <c r="D194">
        <v>61</v>
      </c>
      <c r="E194">
        <v>98001</v>
      </c>
      <c r="F194">
        <v>5060342</v>
      </c>
      <c r="G194">
        <v>51.62</v>
      </c>
      <c r="H194">
        <v>49102</v>
      </c>
      <c r="I194">
        <v>14391</v>
      </c>
      <c r="J194">
        <v>0.29310000000000003</v>
      </c>
      <c r="K194">
        <v>1423138</v>
      </c>
      <c r="L194">
        <v>28.983499999999999</v>
      </c>
      <c r="M194">
        <v>342.3</v>
      </c>
    </row>
    <row r="195" spans="1:13">
      <c r="A195">
        <v>29</v>
      </c>
      <c r="B195">
        <v>6.5799999999999995E-4</v>
      </c>
      <c r="C195">
        <v>97970</v>
      </c>
      <c r="D195">
        <v>65</v>
      </c>
      <c r="E195">
        <v>97938</v>
      </c>
      <c r="F195">
        <v>4962342</v>
      </c>
      <c r="G195">
        <v>50.65</v>
      </c>
      <c r="H195">
        <v>47874</v>
      </c>
      <c r="I195">
        <v>14361</v>
      </c>
      <c r="J195">
        <v>0.3</v>
      </c>
      <c r="K195">
        <v>1374037</v>
      </c>
      <c r="L195">
        <v>28.701000000000001</v>
      </c>
      <c r="M195">
        <v>338.91</v>
      </c>
    </row>
    <row r="197" spans="1:13">
      <c r="A197">
        <v>30</v>
      </c>
      <c r="B197">
        <v>6.9999999999999999E-4</v>
      </c>
      <c r="C197">
        <v>97905</v>
      </c>
      <c r="D197">
        <v>69</v>
      </c>
      <c r="E197">
        <v>97871</v>
      </c>
      <c r="F197">
        <v>4864404</v>
      </c>
      <c r="G197">
        <v>49.68</v>
      </c>
      <c r="H197">
        <v>46676</v>
      </c>
      <c r="I197">
        <v>14330</v>
      </c>
      <c r="J197">
        <v>0.307</v>
      </c>
      <c r="K197">
        <v>1326162</v>
      </c>
      <c r="L197">
        <v>28.412299999999998</v>
      </c>
      <c r="M197">
        <v>335.45</v>
      </c>
    </row>
    <row r="198" spans="1:13">
      <c r="A198">
        <v>31</v>
      </c>
      <c r="B198">
        <v>7.4600000000000003E-4</v>
      </c>
      <c r="C198">
        <v>97837</v>
      </c>
      <c r="D198">
        <v>73</v>
      </c>
      <c r="E198">
        <v>97800</v>
      </c>
      <c r="F198">
        <v>4766533</v>
      </c>
      <c r="G198">
        <v>48.72</v>
      </c>
      <c r="H198">
        <v>45505</v>
      </c>
      <c r="I198">
        <v>14298</v>
      </c>
      <c r="J198">
        <v>0.31419999999999998</v>
      </c>
      <c r="K198">
        <v>1279487</v>
      </c>
      <c r="L198">
        <v>28.1172</v>
      </c>
      <c r="M198">
        <v>331.91</v>
      </c>
    </row>
    <row r="199" spans="1:13">
      <c r="A199">
        <v>32</v>
      </c>
      <c r="B199">
        <v>7.9299999999999998E-4</v>
      </c>
      <c r="C199">
        <v>97764</v>
      </c>
      <c r="D199">
        <v>78</v>
      </c>
      <c r="E199">
        <v>97725</v>
      </c>
      <c r="F199">
        <v>4668732</v>
      </c>
      <c r="G199">
        <v>47.76</v>
      </c>
      <c r="H199">
        <v>44362</v>
      </c>
      <c r="I199">
        <v>14265</v>
      </c>
      <c r="J199">
        <v>0.3216</v>
      </c>
      <c r="K199">
        <v>1233981</v>
      </c>
      <c r="L199">
        <v>27.815899999999999</v>
      </c>
      <c r="M199">
        <v>328.29</v>
      </c>
    </row>
    <row r="200" spans="1:13">
      <c r="A200">
        <v>33</v>
      </c>
      <c r="B200">
        <v>8.4000000000000003E-4</v>
      </c>
      <c r="C200">
        <v>97686</v>
      </c>
      <c r="D200">
        <v>82</v>
      </c>
      <c r="E200">
        <v>97645</v>
      </c>
      <c r="F200">
        <v>4571007</v>
      </c>
      <c r="G200">
        <v>46.79</v>
      </c>
      <c r="H200">
        <v>43246</v>
      </c>
      <c r="I200">
        <v>14231</v>
      </c>
      <c r="J200">
        <v>0.3291</v>
      </c>
      <c r="K200">
        <v>1189619</v>
      </c>
      <c r="L200">
        <v>27.508099999999999</v>
      </c>
      <c r="M200">
        <v>324.60000000000002</v>
      </c>
    </row>
    <row r="201" spans="1:13">
      <c r="A201">
        <v>34</v>
      </c>
      <c r="B201">
        <v>8.8999999999999995E-4</v>
      </c>
      <c r="C201">
        <v>97604</v>
      </c>
      <c r="D201">
        <v>87</v>
      </c>
      <c r="E201">
        <v>97561</v>
      </c>
      <c r="F201">
        <v>4473362</v>
      </c>
      <c r="G201">
        <v>45.83</v>
      </c>
      <c r="H201">
        <v>42156</v>
      </c>
      <c r="I201">
        <v>14196</v>
      </c>
      <c r="J201">
        <v>0.3367</v>
      </c>
      <c r="K201">
        <v>1146373</v>
      </c>
      <c r="L201">
        <v>27.1937</v>
      </c>
      <c r="M201">
        <v>320.82</v>
      </c>
    </row>
    <row r="203" spans="1:13">
      <c r="A203">
        <v>35</v>
      </c>
      <c r="B203">
        <v>9.4899999999999997E-4</v>
      </c>
      <c r="C203">
        <v>97517</v>
      </c>
      <c r="D203">
        <v>93</v>
      </c>
      <c r="E203">
        <v>97471</v>
      </c>
      <c r="F203">
        <v>4375801</v>
      </c>
      <c r="G203">
        <v>44.87</v>
      </c>
      <c r="H203">
        <v>41091</v>
      </c>
      <c r="I203">
        <v>14159</v>
      </c>
      <c r="J203">
        <v>0.34460000000000002</v>
      </c>
      <c r="K203">
        <v>1104217</v>
      </c>
      <c r="L203">
        <v>26.872499999999999</v>
      </c>
      <c r="M203">
        <v>316.97000000000003</v>
      </c>
    </row>
    <row r="204" spans="1:13">
      <c r="A204">
        <v>36</v>
      </c>
      <c r="B204">
        <v>1.0200000000000001E-3</v>
      </c>
      <c r="C204">
        <v>97425</v>
      </c>
      <c r="D204">
        <v>99</v>
      </c>
      <c r="E204">
        <v>97375</v>
      </c>
      <c r="F204">
        <v>4278330</v>
      </c>
      <c r="G204">
        <v>43.91</v>
      </c>
      <c r="H204">
        <v>40051</v>
      </c>
      <c r="I204">
        <v>14121</v>
      </c>
      <c r="J204">
        <v>0.35260000000000002</v>
      </c>
      <c r="K204">
        <v>1063126</v>
      </c>
      <c r="L204">
        <v>26.544499999999999</v>
      </c>
      <c r="M204">
        <v>313.02999999999997</v>
      </c>
    </row>
    <row r="205" spans="1:13">
      <c r="A205">
        <v>37</v>
      </c>
      <c r="B205">
        <v>1.1019999999999999E-3</v>
      </c>
      <c r="C205">
        <v>97325</v>
      </c>
      <c r="D205">
        <v>107</v>
      </c>
      <c r="E205">
        <v>97272</v>
      </c>
      <c r="F205">
        <v>4180955</v>
      </c>
      <c r="G205">
        <v>42.96</v>
      </c>
      <c r="H205">
        <v>39034</v>
      </c>
      <c r="I205">
        <v>14081</v>
      </c>
      <c r="J205">
        <v>0.36070000000000002</v>
      </c>
      <c r="K205">
        <v>1023075</v>
      </c>
      <c r="L205">
        <v>26.209800000000001</v>
      </c>
      <c r="M205">
        <v>309.02</v>
      </c>
    </row>
    <row r="206" spans="1:13">
      <c r="A206">
        <v>38</v>
      </c>
      <c r="B206">
        <v>1.1950000000000001E-3</v>
      </c>
      <c r="C206">
        <v>97218</v>
      </c>
      <c r="D206">
        <v>116</v>
      </c>
      <c r="E206">
        <v>97160</v>
      </c>
      <c r="F206">
        <v>4083683</v>
      </c>
      <c r="G206">
        <v>42.01</v>
      </c>
      <c r="H206">
        <v>38040</v>
      </c>
      <c r="I206">
        <v>14039</v>
      </c>
      <c r="J206">
        <v>0.36909999999999998</v>
      </c>
      <c r="K206">
        <v>984041</v>
      </c>
      <c r="L206">
        <v>25.868600000000001</v>
      </c>
      <c r="M206">
        <v>304.92</v>
      </c>
    </row>
    <row r="207" spans="1:13">
      <c r="A207">
        <v>39</v>
      </c>
      <c r="B207">
        <v>1.3029999999999999E-3</v>
      </c>
      <c r="C207">
        <v>97102</v>
      </c>
      <c r="D207">
        <v>126</v>
      </c>
      <c r="E207">
        <v>97039</v>
      </c>
      <c r="F207">
        <v>3986523</v>
      </c>
      <c r="G207">
        <v>41.06</v>
      </c>
      <c r="H207">
        <v>37068</v>
      </c>
      <c r="I207">
        <v>13995</v>
      </c>
      <c r="J207">
        <v>0.3775</v>
      </c>
      <c r="K207">
        <v>946001</v>
      </c>
      <c r="L207">
        <v>25.520800000000001</v>
      </c>
      <c r="M207">
        <v>300.75</v>
      </c>
    </row>
    <row r="209" spans="1:13">
      <c r="A209">
        <v>40</v>
      </c>
      <c r="B209">
        <v>1.4250000000000001E-3</v>
      </c>
      <c r="C209">
        <v>96975</v>
      </c>
      <c r="D209">
        <v>138</v>
      </c>
      <c r="E209">
        <v>96906</v>
      </c>
      <c r="F209">
        <v>3889484</v>
      </c>
      <c r="G209">
        <v>40.11</v>
      </c>
      <c r="H209">
        <v>36117</v>
      </c>
      <c r="I209">
        <v>13948</v>
      </c>
      <c r="J209">
        <v>0.38619999999999999</v>
      </c>
      <c r="K209">
        <v>908933</v>
      </c>
      <c r="L209">
        <v>25.166599999999999</v>
      </c>
      <c r="M209">
        <v>296.5</v>
      </c>
    </row>
    <row r="210" spans="1:13">
      <c r="A210">
        <v>41</v>
      </c>
      <c r="B210">
        <v>1.5640000000000001E-3</v>
      </c>
      <c r="C210">
        <v>96837</v>
      </c>
      <c r="D210">
        <v>151</v>
      </c>
      <c r="E210">
        <v>96762</v>
      </c>
      <c r="F210">
        <v>3792578</v>
      </c>
      <c r="G210">
        <v>39.159999999999997</v>
      </c>
      <c r="H210">
        <v>35186</v>
      </c>
      <c r="I210">
        <v>13897</v>
      </c>
      <c r="J210">
        <v>0.39500000000000002</v>
      </c>
      <c r="K210">
        <v>872817</v>
      </c>
      <c r="L210">
        <v>24.806100000000001</v>
      </c>
      <c r="M210">
        <v>292.17</v>
      </c>
    </row>
    <row r="211" spans="1:13">
      <c r="A211">
        <v>42</v>
      </c>
      <c r="B211">
        <v>1.7240000000000001E-3</v>
      </c>
      <c r="C211">
        <v>96686</v>
      </c>
      <c r="D211">
        <v>167</v>
      </c>
      <c r="E211">
        <v>96602</v>
      </c>
      <c r="F211">
        <v>3695816</v>
      </c>
      <c r="G211">
        <v>38.229999999999997</v>
      </c>
      <c r="H211">
        <v>34274</v>
      </c>
      <c r="I211">
        <v>13844</v>
      </c>
      <c r="J211">
        <v>0.40389999999999998</v>
      </c>
      <c r="K211">
        <v>837631</v>
      </c>
      <c r="L211">
        <v>24.439499999999999</v>
      </c>
      <c r="M211">
        <v>287.77</v>
      </c>
    </row>
    <row r="212" spans="1:13">
      <c r="A212">
        <v>43</v>
      </c>
      <c r="B212">
        <v>1.9059999999999999E-3</v>
      </c>
      <c r="C212">
        <v>96519</v>
      </c>
      <c r="D212">
        <v>184</v>
      </c>
      <c r="E212">
        <v>96427</v>
      </c>
      <c r="F212">
        <v>3599214</v>
      </c>
      <c r="G212">
        <v>37.29</v>
      </c>
      <c r="H212">
        <v>33380</v>
      </c>
      <c r="I212">
        <v>13786</v>
      </c>
      <c r="J212">
        <v>0.41299999999999998</v>
      </c>
      <c r="K212">
        <v>803358</v>
      </c>
      <c r="L212">
        <v>24.067</v>
      </c>
      <c r="M212">
        <v>283.3</v>
      </c>
    </row>
    <row r="213" spans="1:13">
      <c r="A213">
        <v>44</v>
      </c>
      <c r="B213">
        <v>2.1099999999999999E-3</v>
      </c>
      <c r="C213">
        <v>96335</v>
      </c>
      <c r="D213">
        <v>203</v>
      </c>
      <c r="E213">
        <v>96234</v>
      </c>
      <c r="F213">
        <v>3502786</v>
      </c>
      <c r="G213">
        <v>36.36</v>
      </c>
      <c r="H213">
        <v>32504</v>
      </c>
      <c r="I213">
        <v>13724</v>
      </c>
      <c r="J213">
        <v>0.42220000000000002</v>
      </c>
      <c r="K213">
        <v>769977</v>
      </c>
      <c r="L213">
        <v>23.688800000000001</v>
      </c>
      <c r="M213">
        <v>278.77</v>
      </c>
    </row>
    <row r="215" spans="1:13">
      <c r="A215">
        <v>45</v>
      </c>
      <c r="B215">
        <v>2.3379999999999998E-3</v>
      </c>
      <c r="C215">
        <v>96132</v>
      </c>
      <c r="D215">
        <v>225</v>
      </c>
      <c r="E215">
        <v>96020</v>
      </c>
      <c r="F215">
        <v>3406553</v>
      </c>
      <c r="G215">
        <v>35.44</v>
      </c>
      <c r="H215">
        <v>31644</v>
      </c>
      <c r="I215">
        <v>13657</v>
      </c>
      <c r="J215">
        <v>0.43159999999999998</v>
      </c>
      <c r="K215">
        <v>737474</v>
      </c>
      <c r="L215">
        <v>23.305199999999999</v>
      </c>
      <c r="M215">
        <v>274.16000000000003</v>
      </c>
    </row>
    <row r="216" spans="1:13">
      <c r="A216">
        <v>46</v>
      </c>
      <c r="B216">
        <v>2.588E-3</v>
      </c>
      <c r="C216">
        <v>95907</v>
      </c>
      <c r="D216">
        <v>248</v>
      </c>
      <c r="E216">
        <v>95783</v>
      </c>
      <c r="F216">
        <v>3310533</v>
      </c>
      <c r="G216">
        <v>34.520000000000003</v>
      </c>
      <c r="H216">
        <v>30800</v>
      </c>
      <c r="I216">
        <v>13585</v>
      </c>
      <c r="J216">
        <v>0.44109999999999999</v>
      </c>
      <c r="K216">
        <v>705829</v>
      </c>
      <c r="L216">
        <v>22.916399999999999</v>
      </c>
      <c r="M216">
        <v>269.5</v>
      </c>
    </row>
    <row r="217" spans="1:13">
      <c r="A217">
        <v>47</v>
      </c>
      <c r="B217">
        <v>2.862E-3</v>
      </c>
      <c r="C217">
        <v>95659</v>
      </c>
      <c r="D217">
        <v>274</v>
      </c>
      <c r="E217">
        <v>95522</v>
      </c>
      <c r="F217">
        <v>3214750</v>
      </c>
      <c r="G217">
        <v>33.61</v>
      </c>
      <c r="H217">
        <v>29971</v>
      </c>
      <c r="I217">
        <v>13507</v>
      </c>
      <c r="J217">
        <v>0.45069999999999999</v>
      </c>
      <c r="K217">
        <v>675029</v>
      </c>
      <c r="L217">
        <v>22.522600000000001</v>
      </c>
      <c r="M217">
        <v>264.77</v>
      </c>
    </row>
    <row r="218" spans="1:13">
      <c r="A218">
        <v>48</v>
      </c>
      <c r="B218">
        <v>3.1589999999999999E-3</v>
      </c>
      <c r="C218">
        <v>95385</v>
      </c>
      <c r="D218">
        <v>301</v>
      </c>
      <c r="E218">
        <v>95235</v>
      </c>
      <c r="F218">
        <v>3119228</v>
      </c>
      <c r="G218">
        <v>32.700000000000003</v>
      </c>
      <c r="H218">
        <v>29156</v>
      </c>
      <c r="I218">
        <v>13423</v>
      </c>
      <c r="J218">
        <v>0.46039999999999998</v>
      </c>
      <c r="K218">
        <v>645058</v>
      </c>
      <c r="L218">
        <v>22.123999999999999</v>
      </c>
      <c r="M218">
        <v>259.99</v>
      </c>
    </row>
    <row r="219" spans="1:13">
      <c r="A219">
        <v>49</v>
      </c>
      <c r="B219">
        <v>3.4819999999999999E-3</v>
      </c>
      <c r="C219">
        <v>95084</v>
      </c>
      <c r="D219">
        <v>331</v>
      </c>
      <c r="E219">
        <v>94918</v>
      </c>
      <c r="F219">
        <v>3023994</v>
      </c>
      <c r="G219">
        <v>31.8</v>
      </c>
      <c r="H219">
        <v>28356</v>
      </c>
      <c r="I219">
        <v>13334</v>
      </c>
      <c r="J219">
        <v>0.47020000000000001</v>
      </c>
      <c r="K219">
        <v>615902</v>
      </c>
      <c r="L219">
        <v>21.720700000000001</v>
      </c>
      <c r="M219">
        <v>255.15</v>
      </c>
    </row>
    <row r="221" spans="1:13">
      <c r="A221">
        <v>50</v>
      </c>
      <c r="B221">
        <v>3.839E-3</v>
      </c>
      <c r="C221">
        <v>94753</v>
      </c>
      <c r="D221">
        <v>364</v>
      </c>
      <c r="E221">
        <v>94571</v>
      </c>
      <c r="F221">
        <v>2929076</v>
      </c>
      <c r="G221">
        <v>30.91</v>
      </c>
      <c r="H221">
        <v>27568</v>
      </c>
      <c r="I221">
        <v>13237</v>
      </c>
      <c r="J221">
        <v>0.48020000000000002</v>
      </c>
      <c r="K221">
        <v>587546</v>
      </c>
      <c r="L221">
        <v>21.312899999999999</v>
      </c>
      <c r="M221">
        <v>250.26</v>
      </c>
    </row>
    <row r="222" spans="1:13">
      <c r="A222">
        <v>51</v>
      </c>
      <c r="B222">
        <v>4.2269999999999999E-3</v>
      </c>
      <c r="C222">
        <v>94389</v>
      </c>
      <c r="D222">
        <v>399</v>
      </c>
      <c r="E222">
        <v>94190</v>
      </c>
      <c r="F222">
        <v>2834505</v>
      </c>
      <c r="G222">
        <v>30.03</v>
      </c>
      <c r="H222">
        <v>26792</v>
      </c>
      <c r="I222">
        <v>13134</v>
      </c>
      <c r="J222">
        <v>0.49020000000000002</v>
      </c>
      <c r="K222">
        <v>559979</v>
      </c>
      <c r="L222">
        <v>20.901</v>
      </c>
      <c r="M222">
        <v>245.31</v>
      </c>
    </row>
    <row r="223" spans="1:13">
      <c r="A223">
        <v>52</v>
      </c>
      <c r="B223">
        <v>4.6379999999999998E-3</v>
      </c>
      <c r="C223">
        <v>93990</v>
      </c>
      <c r="D223">
        <v>436</v>
      </c>
      <c r="E223">
        <v>93772</v>
      </c>
      <c r="F223">
        <v>2740315</v>
      </c>
      <c r="G223">
        <v>29.16</v>
      </c>
      <c r="H223">
        <v>26028</v>
      </c>
      <c r="I223">
        <v>13023</v>
      </c>
      <c r="J223">
        <v>0.50039999999999996</v>
      </c>
      <c r="K223">
        <v>533187</v>
      </c>
      <c r="L223">
        <v>20.485099999999999</v>
      </c>
      <c r="M223">
        <v>240.32</v>
      </c>
    </row>
    <row r="224" spans="1:13">
      <c r="A224">
        <v>53</v>
      </c>
      <c r="B224">
        <v>5.071E-3</v>
      </c>
      <c r="C224">
        <v>93554</v>
      </c>
      <c r="D224">
        <v>474</v>
      </c>
      <c r="E224">
        <v>93317</v>
      </c>
      <c r="F224">
        <v>2646543</v>
      </c>
      <c r="G224">
        <v>28.29</v>
      </c>
      <c r="H224">
        <v>25275</v>
      </c>
      <c r="I224">
        <v>12906</v>
      </c>
      <c r="J224">
        <v>0.51060000000000005</v>
      </c>
      <c r="K224">
        <v>507159</v>
      </c>
      <c r="L224">
        <v>20.065300000000001</v>
      </c>
      <c r="M224">
        <v>235.28</v>
      </c>
    </row>
    <row r="225" spans="1:18">
      <c r="A225">
        <v>54</v>
      </c>
      <c r="B225">
        <v>5.5329999999999997E-3</v>
      </c>
      <c r="C225">
        <v>93080</v>
      </c>
      <c r="D225">
        <v>515</v>
      </c>
      <c r="E225">
        <v>92822</v>
      </c>
      <c r="F225">
        <v>2553226</v>
      </c>
      <c r="G225">
        <v>27.43</v>
      </c>
      <c r="H225">
        <v>24534</v>
      </c>
      <c r="I225">
        <v>12781</v>
      </c>
      <c r="J225">
        <v>0.52090000000000003</v>
      </c>
      <c r="K225">
        <v>481883</v>
      </c>
      <c r="L225">
        <v>19.641500000000001</v>
      </c>
      <c r="M225">
        <v>230.2</v>
      </c>
    </row>
    <row r="227" spans="1:18">
      <c r="A227">
        <v>55</v>
      </c>
      <c r="B227">
        <v>6.0350000000000004E-3</v>
      </c>
      <c r="C227">
        <v>92565</v>
      </c>
      <c r="D227">
        <v>559</v>
      </c>
      <c r="E227">
        <v>92285</v>
      </c>
      <c r="F227">
        <v>2460404</v>
      </c>
      <c r="G227">
        <v>26.58</v>
      </c>
      <c r="H227">
        <v>23803</v>
      </c>
      <c r="I227">
        <v>12648</v>
      </c>
      <c r="J227">
        <v>0.53139999999999998</v>
      </c>
      <c r="K227">
        <v>457349</v>
      </c>
      <c r="L227">
        <v>19.213899999999999</v>
      </c>
      <c r="M227">
        <v>225.07</v>
      </c>
    </row>
    <row r="228" spans="1:18">
      <c r="A228">
        <v>56</v>
      </c>
      <c r="B228">
        <v>6.587E-3</v>
      </c>
      <c r="C228">
        <v>92006</v>
      </c>
      <c r="D228">
        <v>606</v>
      </c>
      <c r="E228">
        <v>91703</v>
      </c>
      <c r="F228">
        <v>2368119</v>
      </c>
      <c r="G228">
        <v>25.74</v>
      </c>
      <c r="H228">
        <v>23082</v>
      </c>
      <c r="I228">
        <v>12508</v>
      </c>
      <c r="J228">
        <v>0.54190000000000005</v>
      </c>
      <c r="K228">
        <v>433546</v>
      </c>
      <c r="L228">
        <v>18.782599999999999</v>
      </c>
      <c r="M228">
        <v>219.89</v>
      </c>
    </row>
    <row r="229" spans="1:18">
      <c r="A229">
        <v>57</v>
      </c>
      <c r="B229">
        <v>7.1939999999999999E-3</v>
      </c>
      <c r="C229">
        <v>91400</v>
      </c>
      <c r="D229">
        <v>658</v>
      </c>
      <c r="E229">
        <v>91071</v>
      </c>
      <c r="F229">
        <v>2276415</v>
      </c>
      <c r="G229">
        <v>24.91</v>
      </c>
      <c r="H229">
        <v>22371</v>
      </c>
      <c r="I229">
        <v>12360</v>
      </c>
      <c r="J229">
        <v>0.55249999999999999</v>
      </c>
      <c r="K229">
        <v>410464</v>
      </c>
      <c r="L229">
        <v>18.347999999999999</v>
      </c>
      <c r="M229">
        <v>214.68</v>
      </c>
    </row>
    <row r="230" spans="1:18">
      <c r="A230">
        <v>58</v>
      </c>
      <c r="B230">
        <v>7.8600000000000007E-3</v>
      </c>
      <c r="C230">
        <v>90743</v>
      </c>
      <c r="D230">
        <v>713</v>
      </c>
      <c r="E230">
        <v>90386</v>
      </c>
      <c r="F230">
        <v>2185344</v>
      </c>
      <c r="G230">
        <v>24.08</v>
      </c>
      <c r="H230">
        <v>21668</v>
      </c>
      <c r="I230">
        <v>12203</v>
      </c>
      <c r="J230">
        <v>0.56320000000000003</v>
      </c>
      <c r="K230">
        <v>388093</v>
      </c>
      <c r="L230">
        <v>17.910599999999999</v>
      </c>
      <c r="M230">
        <v>209.43</v>
      </c>
    </row>
    <row r="231" spans="1:18">
      <c r="A231">
        <v>59</v>
      </c>
      <c r="B231">
        <v>8.5869999999999991E-3</v>
      </c>
      <c r="C231">
        <v>90029</v>
      </c>
      <c r="D231">
        <v>773</v>
      </c>
      <c r="E231">
        <v>89643</v>
      </c>
      <c r="F231">
        <v>2094958</v>
      </c>
      <c r="G231">
        <v>23.27</v>
      </c>
      <c r="H231">
        <v>20974</v>
      </c>
      <c r="I231">
        <v>12037</v>
      </c>
      <c r="J231">
        <v>0.57389999999999997</v>
      </c>
      <c r="K231">
        <v>366424</v>
      </c>
      <c r="L231">
        <v>17.470600000000001</v>
      </c>
      <c r="M231">
        <v>204.15</v>
      </c>
    </row>
    <row r="232" spans="1:18">
      <c r="A232" t="s">
        <v>23</v>
      </c>
    </row>
    <row r="233" spans="1:18">
      <c r="A233" t="s">
        <v>24</v>
      </c>
      <c r="B233" t="s">
        <v>25</v>
      </c>
      <c r="C233" t="s">
        <v>26</v>
      </c>
      <c r="D233" t="s">
        <v>27</v>
      </c>
      <c r="E233" t="s">
        <v>28</v>
      </c>
      <c r="F233" t="s">
        <v>29</v>
      </c>
      <c r="G233" t="s">
        <v>30</v>
      </c>
      <c r="H233" t="s">
        <v>28</v>
      </c>
      <c r="I233" t="s">
        <v>31</v>
      </c>
      <c r="J233">
        <v>2.5</v>
      </c>
      <c r="K233" t="s">
        <v>32</v>
      </c>
      <c r="L233" t="s">
        <v>33</v>
      </c>
      <c r="M233" t="s">
        <v>34</v>
      </c>
      <c r="N233" t="s">
        <v>63</v>
      </c>
      <c r="O233" t="s">
        <v>36</v>
      </c>
      <c r="P233" t="s">
        <v>37</v>
      </c>
      <c r="Q233" t="s">
        <v>38</v>
      </c>
      <c r="R233">
        <v>1985</v>
      </c>
    </row>
    <row r="234" spans="1:18">
      <c r="A234" t="s">
        <v>39</v>
      </c>
      <c r="B234" t="s">
        <v>40</v>
      </c>
      <c r="C234" t="s">
        <v>41</v>
      </c>
      <c r="D234" t="s">
        <v>42</v>
      </c>
      <c r="E234">
        <v>2</v>
      </c>
      <c r="F234" t="s">
        <v>43</v>
      </c>
      <c r="G234" t="s">
        <v>44</v>
      </c>
      <c r="H234" t="s">
        <v>45</v>
      </c>
      <c r="I234" t="s">
        <v>36</v>
      </c>
      <c r="J234" t="s">
        <v>41</v>
      </c>
      <c r="K234">
        <v>2019</v>
      </c>
      <c r="L234" t="s">
        <v>46</v>
      </c>
      <c r="M234" t="s">
        <v>47</v>
      </c>
    </row>
    <row r="235" spans="1:18">
      <c r="A235" t="s">
        <v>23</v>
      </c>
    </row>
    <row r="236" spans="1:18">
      <c r="B236" t="s">
        <v>50</v>
      </c>
      <c r="C236" t="s">
        <v>51</v>
      </c>
      <c r="D236" t="s">
        <v>52</v>
      </c>
      <c r="E236" t="s">
        <v>53</v>
      </c>
      <c r="F236" t="s">
        <v>54</v>
      </c>
      <c r="G236" t="s">
        <v>55</v>
      </c>
      <c r="H236" t="s">
        <v>56</v>
      </c>
      <c r="I236" t="s">
        <v>57</v>
      </c>
      <c r="J236" t="s">
        <v>58</v>
      </c>
      <c r="K236" t="s">
        <v>59</v>
      </c>
      <c r="L236" t="s">
        <v>60</v>
      </c>
      <c r="M236" t="s">
        <v>61</v>
      </c>
      <c r="N236" t="s">
        <v>62</v>
      </c>
    </row>
    <row r="237" spans="1:18">
      <c r="A237" t="s">
        <v>23</v>
      </c>
    </row>
    <row r="238" spans="1:18">
      <c r="A238">
        <v>60</v>
      </c>
      <c r="B238">
        <v>9.3900000000000008E-3</v>
      </c>
      <c r="C238">
        <v>89256</v>
      </c>
      <c r="D238">
        <v>838</v>
      </c>
      <c r="E238">
        <v>88837</v>
      </c>
      <c r="F238">
        <v>2005315</v>
      </c>
      <c r="G238">
        <v>22.47</v>
      </c>
      <c r="H238">
        <v>20286</v>
      </c>
      <c r="I238">
        <v>11861</v>
      </c>
      <c r="J238">
        <v>0.5847</v>
      </c>
      <c r="K238">
        <v>345451</v>
      </c>
      <c r="L238">
        <v>17.028600000000001</v>
      </c>
      <c r="M238">
        <v>198.84</v>
      </c>
    </row>
    <row r="239" spans="1:18">
      <c r="A239">
        <v>61</v>
      </c>
      <c r="B239">
        <v>1.026E-2</v>
      </c>
      <c r="C239">
        <v>88418</v>
      </c>
      <c r="D239">
        <v>907</v>
      </c>
      <c r="E239">
        <v>87965</v>
      </c>
      <c r="F239">
        <v>1916478</v>
      </c>
      <c r="G239">
        <v>21.68</v>
      </c>
      <c r="H239">
        <v>19606</v>
      </c>
      <c r="I239">
        <v>11675</v>
      </c>
      <c r="J239">
        <v>0.59550000000000003</v>
      </c>
      <c r="K239">
        <v>325164</v>
      </c>
      <c r="L239">
        <v>16.585100000000001</v>
      </c>
      <c r="M239">
        <v>193.52</v>
      </c>
    </row>
    <row r="240" spans="1:18">
      <c r="A240">
        <v>62</v>
      </c>
      <c r="B240">
        <v>1.1171E-2</v>
      </c>
      <c r="C240">
        <v>87511</v>
      </c>
      <c r="D240">
        <v>978</v>
      </c>
      <c r="E240">
        <v>87022</v>
      </c>
      <c r="F240">
        <v>1828514</v>
      </c>
      <c r="G240">
        <v>20.89</v>
      </c>
      <c r="H240">
        <v>18931</v>
      </c>
      <c r="I240">
        <v>11479</v>
      </c>
      <c r="J240">
        <v>0.60629999999999995</v>
      </c>
      <c r="K240">
        <v>305558</v>
      </c>
      <c r="L240">
        <v>16.1403</v>
      </c>
      <c r="M240">
        <v>188.18</v>
      </c>
      <c r="N240">
        <f>(($L$244+11/24)*($H$244/$H$240))/((L240+11/24)*(H240/$H$240))</f>
        <v>0.82272446076816264</v>
      </c>
    </row>
    <row r="241" spans="1:14">
      <c r="A241">
        <v>63</v>
      </c>
      <c r="B241">
        <v>1.2116E-2</v>
      </c>
      <c r="C241">
        <v>86533</v>
      </c>
      <c r="D241">
        <v>1048</v>
      </c>
      <c r="E241">
        <v>86009</v>
      </c>
      <c r="F241">
        <v>1741492</v>
      </c>
      <c r="G241">
        <v>20.13</v>
      </c>
      <c r="H241">
        <v>18263</v>
      </c>
      <c r="I241">
        <v>11272</v>
      </c>
      <c r="J241">
        <v>0.61719999999999997</v>
      </c>
      <c r="K241">
        <v>286627</v>
      </c>
      <c r="L241">
        <v>15.694100000000001</v>
      </c>
      <c r="M241">
        <v>182.83</v>
      </c>
      <c r="N241">
        <f t="shared" ref="N241:N250" si="1">(($L$244+11/24)*($H$244/$H$240))/((L241+11/24)*(H241/$H$240))</f>
        <v>0.87637548452336256</v>
      </c>
    </row>
    <row r="242" spans="1:14">
      <c r="A242">
        <v>64</v>
      </c>
      <c r="B242">
        <v>1.3117999999999999E-2</v>
      </c>
      <c r="C242">
        <v>85485</v>
      </c>
      <c r="D242">
        <v>1121</v>
      </c>
      <c r="E242">
        <v>84924</v>
      </c>
      <c r="F242">
        <v>1655482</v>
      </c>
      <c r="G242">
        <v>19.37</v>
      </c>
      <c r="H242">
        <v>17602</v>
      </c>
      <c r="I242">
        <v>11057</v>
      </c>
      <c r="J242">
        <v>0.62809999999999999</v>
      </c>
      <c r="K242">
        <v>268364</v>
      </c>
      <c r="L242">
        <v>15.2462</v>
      </c>
      <c r="M242">
        <v>177.45</v>
      </c>
      <c r="N242">
        <f t="shared" si="1"/>
        <v>0.93521883380120274</v>
      </c>
    </row>
    <row r="244" spans="1:14">
      <c r="A244">
        <v>65</v>
      </c>
      <c r="B244">
        <v>1.4234E-2</v>
      </c>
      <c r="C244">
        <v>84364</v>
      </c>
      <c r="D244">
        <v>1201</v>
      </c>
      <c r="E244">
        <v>83763</v>
      </c>
      <c r="F244">
        <v>1570558</v>
      </c>
      <c r="G244">
        <v>18.62</v>
      </c>
      <c r="H244">
        <v>16947</v>
      </c>
      <c r="I244">
        <v>10831</v>
      </c>
      <c r="J244">
        <v>0.6391</v>
      </c>
      <c r="K244">
        <v>250762</v>
      </c>
      <c r="L244">
        <v>14.7965</v>
      </c>
      <c r="M244">
        <v>172.06</v>
      </c>
      <c r="N244">
        <f t="shared" si="1"/>
        <v>1</v>
      </c>
    </row>
    <row r="245" spans="1:14">
      <c r="A245">
        <v>66</v>
      </c>
      <c r="B245">
        <v>1.5476E-2</v>
      </c>
      <c r="C245">
        <v>83163</v>
      </c>
      <c r="D245">
        <v>1287</v>
      </c>
      <c r="E245">
        <v>82519</v>
      </c>
      <c r="F245">
        <v>1486795</v>
      </c>
      <c r="G245">
        <v>17.88</v>
      </c>
      <c r="H245">
        <v>16299</v>
      </c>
      <c r="I245">
        <v>10596</v>
      </c>
      <c r="J245">
        <v>0.65010000000000001</v>
      </c>
      <c r="K245">
        <v>233814</v>
      </c>
      <c r="L245">
        <v>14.345599999999999</v>
      </c>
      <c r="M245">
        <v>166.65</v>
      </c>
      <c r="N245">
        <f t="shared" si="1"/>
        <v>1.0714260865632865</v>
      </c>
    </row>
    <row r="246" spans="1:14">
      <c r="A246">
        <v>67</v>
      </c>
      <c r="B246">
        <v>1.6816999999999999E-2</v>
      </c>
      <c r="C246">
        <v>81876</v>
      </c>
      <c r="D246">
        <v>1377</v>
      </c>
      <c r="E246">
        <v>81187</v>
      </c>
      <c r="F246">
        <v>1404276</v>
      </c>
      <c r="G246">
        <v>17.149999999999999</v>
      </c>
      <c r="H246">
        <v>15655</v>
      </c>
      <c r="I246">
        <v>10350</v>
      </c>
      <c r="J246">
        <v>0.66110000000000002</v>
      </c>
      <c r="K246">
        <v>217515</v>
      </c>
      <c r="L246">
        <v>13.8942</v>
      </c>
      <c r="M246">
        <v>161.22999999999999</v>
      </c>
      <c r="N246">
        <f t="shared" si="1"/>
        <v>1.1505848742915554</v>
      </c>
    </row>
    <row r="247" spans="1:14">
      <c r="A247">
        <v>68</v>
      </c>
      <c r="B247">
        <v>1.8259999999999998E-2</v>
      </c>
      <c r="C247">
        <v>80499</v>
      </c>
      <c r="D247">
        <v>1470</v>
      </c>
      <c r="E247">
        <v>79764</v>
      </c>
      <c r="F247">
        <v>1323089</v>
      </c>
      <c r="G247">
        <v>16.440000000000001</v>
      </c>
      <c r="H247">
        <v>15016</v>
      </c>
      <c r="I247">
        <v>10093</v>
      </c>
      <c r="J247">
        <v>0.67210000000000003</v>
      </c>
      <c r="K247">
        <v>201860</v>
      </c>
      <c r="L247">
        <v>13.442600000000001</v>
      </c>
      <c r="M247">
        <v>155.81</v>
      </c>
      <c r="N247">
        <f t="shared" si="1"/>
        <v>1.2385172974373817</v>
      </c>
    </row>
    <row r="248" spans="1:14">
      <c r="A248">
        <v>69</v>
      </c>
      <c r="B248">
        <v>1.9834000000000001E-2</v>
      </c>
      <c r="C248">
        <v>79029</v>
      </c>
      <c r="D248">
        <v>1567</v>
      </c>
      <c r="E248">
        <v>78245</v>
      </c>
      <c r="F248">
        <v>1243325</v>
      </c>
      <c r="G248">
        <v>15.73</v>
      </c>
      <c r="H248">
        <v>14383</v>
      </c>
      <c r="I248">
        <v>9825</v>
      </c>
      <c r="J248">
        <v>0.68310000000000004</v>
      </c>
      <c r="K248">
        <v>186844</v>
      </c>
      <c r="L248">
        <v>12.9909</v>
      </c>
      <c r="M248">
        <v>150.38999999999999</v>
      </c>
      <c r="N248">
        <f t="shared" si="1"/>
        <v>1.336451761691132</v>
      </c>
    </row>
    <row r="250" spans="1:14">
      <c r="A250">
        <v>70</v>
      </c>
      <c r="B250">
        <v>2.1621999999999999E-2</v>
      </c>
      <c r="C250">
        <v>77461</v>
      </c>
      <c r="D250">
        <v>1675</v>
      </c>
      <c r="E250">
        <v>76624</v>
      </c>
      <c r="F250">
        <v>1165080</v>
      </c>
      <c r="G250">
        <v>15.04</v>
      </c>
      <c r="H250">
        <v>13754</v>
      </c>
      <c r="I250">
        <v>9547</v>
      </c>
      <c r="J250">
        <v>0.69420000000000004</v>
      </c>
      <c r="K250">
        <v>172461</v>
      </c>
      <c r="L250">
        <v>12.539400000000001</v>
      </c>
      <c r="M250">
        <v>144.97</v>
      </c>
      <c r="N250">
        <f t="shared" si="1"/>
        <v>1.4461177407470505</v>
      </c>
    </row>
    <row r="251" spans="1:14">
      <c r="A251">
        <v>71</v>
      </c>
      <c r="B251">
        <v>2.3626000000000001E-2</v>
      </c>
      <c r="C251">
        <v>75787</v>
      </c>
      <c r="D251">
        <v>1791</v>
      </c>
      <c r="E251">
        <v>74891</v>
      </c>
      <c r="F251">
        <v>1088456</v>
      </c>
      <c r="G251">
        <v>14.36</v>
      </c>
      <c r="H251">
        <v>13128</v>
      </c>
      <c r="I251">
        <v>9257</v>
      </c>
      <c r="J251">
        <v>0.70509999999999995</v>
      </c>
      <c r="K251">
        <v>158708</v>
      </c>
      <c r="L251">
        <v>12.0893</v>
      </c>
      <c r="M251">
        <v>139.57</v>
      </c>
    </row>
    <row r="252" spans="1:14">
      <c r="A252">
        <v>72</v>
      </c>
      <c r="B252">
        <v>2.5779E-2</v>
      </c>
      <c r="C252">
        <v>73996</v>
      </c>
      <c r="D252">
        <v>1908</v>
      </c>
      <c r="E252">
        <v>73042</v>
      </c>
      <c r="F252">
        <v>1013564</v>
      </c>
      <c r="G252">
        <v>13.7</v>
      </c>
      <c r="H252">
        <v>12505</v>
      </c>
      <c r="I252">
        <v>8954</v>
      </c>
      <c r="J252">
        <v>0.71609999999999996</v>
      </c>
      <c r="K252">
        <v>145580</v>
      </c>
      <c r="L252">
        <v>11.641500000000001</v>
      </c>
      <c r="M252">
        <v>134.19999999999999</v>
      </c>
    </row>
    <row r="253" spans="1:14">
      <c r="A253">
        <v>73</v>
      </c>
      <c r="B253">
        <v>2.8079E-2</v>
      </c>
      <c r="C253">
        <v>72088</v>
      </c>
      <c r="D253">
        <v>2024</v>
      </c>
      <c r="E253">
        <v>71076</v>
      </c>
      <c r="F253">
        <v>940522</v>
      </c>
      <c r="G253">
        <v>13.05</v>
      </c>
      <c r="H253">
        <v>11886</v>
      </c>
      <c r="I253">
        <v>8640</v>
      </c>
      <c r="J253">
        <v>0.72689999999999999</v>
      </c>
      <c r="K253">
        <v>133075</v>
      </c>
      <c r="L253">
        <v>11.196199999999999</v>
      </c>
      <c r="M253">
        <v>128.85</v>
      </c>
    </row>
    <row r="254" spans="1:14">
      <c r="A254">
        <v>74</v>
      </c>
      <c r="B254">
        <v>3.0591E-2</v>
      </c>
      <c r="C254">
        <v>70064</v>
      </c>
      <c r="D254">
        <v>2143</v>
      </c>
      <c r="E254">
        <v>68993</v>
      </c>
      <c r="F254">
        <v>869446</v>
      </c>
      <c r="G254">
        <v>12.41</v>
      </c>
      <c r="H254">
        <v>11270</v>
      </c>
      <c r="I254">
        <v>8314</v>
      </c>
      <c r="J254">
        <v>0.73770000000000002</v>
      </c>
      <c r="K254">
        <v>121189</v>
      </c>
      <c r="L254">
        <v>10.7531</v>
      </c>
      <c r="M254">
        <v>123.54</v>
      </c>
    </row>
    <row r="256" spans="1:14">
      <c r="A256">
        <v>75</v>
      </c>
      <c r="B256">
        <v>3.3466000000000003E-2</v>
      </c>
      <c r="C256">
        <v>67921</v>
      </c>
      <c r="D256">
        <v>2273</v>
      </c>
      <c r="E256">
        <v>66784</v>
      </c>
      <c r="F256">
        <v>800453</v>
      </c>
      <c r="G256">
        <v>11.79</v>
      </c>
      <c r="H256">
        <v>10659</v>
      </c>
      <c r="I256">
        <v>7978</v>
      </c>
      <c r="J256">
        <v>0.74850000000000005</v>
      </c>
      <c r="K256">
        <v>109919</v>
      </c>
      <c r="L256">
        <v>10.3124</v>
      </c>
      <c r="M256">
        <v>118.25</v>
      </c>
    </row>
    <row r="257" spans="1:13">
      <c r="A257">
        <v>76</v>
      </c>
      <c r="B257">
        <v>3.6742999999999998E-2</v>
      </c>
      <c r="C257">
        <v>65648</v>
      </c>
      <c r="D257">
        <v>2412</v>
      </c>
      <c r="E257">
        <v>64442</v>
      </c>
      <c r="F257">
        <v>733669</v>
      </c>
      <c r="G257">
        <v>11.18</v>
      </c>
      <c r="H257">
        <v>10051</v>
      </c>
      <c r="I257">
        <v>7630</v>
      </c>
      <c r="J257">
        <v>0.7591</v>
      </c>
      <c r="K257">
        <v>99260</v>
      </c>
      <c r="L257">
        <v>9.8757000000000001</v>
      </c>
      <c r="M257">
        <v>113.01</v>
      </c>
    </row>
    <row r="258" spans="1:13">
      <c r="A258">
        <v>77</v>
      </c>
      <c r="B258">
        <v>4.0351999999999999E-2</v>
      </c>
      <c r="C258">
        <v>63236</v>
      </c>
      <c r="D258">
        <v>2552</v>
      </c>
      <c r="E258">
        <v>61960</v>
      </c>
      <c r="F258">
        <v>669227</v>
      </c>
      <c r="G258">
        <v>10.58</v>
      </c>
      <c r="H258">
        <v>9446</v>
      </c>
      <c r="I258">
        <v>7270</v>
      </c>
      <c r="J258">
        <v>0.76959999999999995</v>
      </c>
      <c r="K258">
        <v>89209</v>
      </c>
      <c r="L258">
        <v>9.4445999999999994</v>
      </c>
      <c r="M258">
        <v>107.83</v>
      </c>
    </row>
    <row r="259" spans="1:13">
      <c r="A259">
        <v>78</v>
      </c>
      <c r="B259">
        <v>4.4308E-2</v>
      </c>
      <c r="C259">
        <v>60684</v>
      </c>
      <c r="D259">
        <v>2689</v>
      </c>
      <c r="E259">
        <v>59340</v>
      </c>
      <c r="F259">
        <v>607267</v>
      </c>
      <c r="G259">
        <v>10.01</v>
      </c>
      <c r="H259">
        <v>8843</v>
      </c>
      <c r="I259">
        <v>6898</v>
      </c>
      <c r="J259">
        <v>0.78</v>
      </c>
      <c r="K259">
        <v>79763</v>
      </c>
      <c r="L259">
        <v>9.0196000000000005</v>
      </c>
      <c r="M259">
        <v>102.74</v>
      </c>
    </row>
    <row r="260" spans="1:13">
      <c r="A260">
        <v>79</v>
      </c>
      <c r="B260">
        <v>4.8696000000000003E-2</v>
      </c>
      <c r="C260">
        <v>57995</v>
      </c>
      <c r="D260">
        <v>2824</v>
      </c>
      <c r="E260">
        <v>56583</v>
      </c>
      <c r="F260">
        <v>547927</v>
      </c>
      <c r="G260">
        <v>9.4499999999999993</v>
      </c>
      <c r="H260">
        <v>8245</v>
      </c>
      <c r="I260">
        <v>6516</v>
      </c>
      <c r="J260">
        <v>0.79020000000000001</v>
      </c>
      <c r="K260">
        <v>70920</v>
      </c>
      <c r="L260">
        <v>8.6012000000000004</v>
      </c>
      <c r="M260">
        <v>97.71</v>
      </c>
    </row>
    <row r="262" spans="1:13">
      <c r="A262">
        <v>80</v>
      </c>
      <c r="B262">
        <v>5.3619E-2</v>
      </c>
      <c r="C262">
        <v>55171</v>
      </c>
      <c r="D262">
        <v>2958</v>
      </c>
      <c r="E262">
        <v>53692</v>
      </c>
      <c r="F262">
        <v>491344</v>
      </c>
      <c r="G262">
        <v>8.91</v>
      </c>
      <c r="H262">
        <v>7653</v>
      </c>
      <c r="I262">
        <v>6124</v>
      </c>
      <c r="J262">
        <v>0.80020000000000002</v>
      </c>
      <c r="K262">
        <v>62675</v>
      </c>
      <c r="L262">
        <v>8.1900999999999993</v>
      </c>
      <c r="M262">
        <v>92.78</v>
      </c>
    </row>
    <row r="263" spans="1:13">
      <c r="A263">
        <v>81</v>
      </c>
      <c r="B263">
        <v>5.9180999999999997E-2</v>
      </c>
      <c r="C263">
        <v>52213</v>
      </c>
      <c r="D263">
        <v>3090</v>
      </c>
      <c r="E263">
        <v>50668</v>
      </c>
      <c r="F263">
        <v>437652</v>
      </c>
      <c r="G263">
        <v>8.3800000000000008</v>
      </c>
      <c r="H263">
        <v>7066</v>
      </c>
      <c r="I263">
        <v>5724</v>
      </c>
      <c r="J263">
        <v>0.81010000000000004</v>
      </c>
      <c r="K263">
        <v>55022</v>
      </c>
      <c r="L263">
        <v>7.7873999999999999</v>
      </c>
      <c r="M263">
        <v>87.95</v>
      </c>
    </row>
    <row r="264" spans="1:13">
      <c r="A264">
        <v>82</v>
      </c>
      <c r="B264">
        <v>6.5445000000000003E-2</v>
      </c>
      <c r="C264">
        <v>49123</v>
      </c>
      <c r="D264">
        <v>3215</v>
      </c>
      <c r="E264">
        <v>47516</v>
      </c>
      <c r="F264">
        <v>386984</v>
      </c>
      <c r="G264">
        <v>7.88</v>
      </c>
      <c r="H264">
        <v>6485</v>
      </c>
      <c r="I264">
        <v>5316</v>
      </c>
      <c r="J264">
        <v>0.8196</v>
      </c>
      <c r="K264">
        <v>47957</v>
      </c>
      <c r="L264">
        <v>7.3947000000000003</v>
      </c>
      <c r="M264">
        <v>83.24</v>
      </c>
    </row>
    <row r="265" spans="1:13">
      <c r="A265">
        <v>83</v>
      </c>
      <c r="B265">
        <v>7.2478000000000001E-2</v>
      </c>
      <c r="C265">
        <v>45908</v>
      </c>
      <c r="D265">
        <v>3327</v>
      </c>
      <c r="E265">
        <v>44244</v>
      </c>
      <c r="F265">
        <v>339468</v>
      </c>
      <c r="G265">
        <v>7.39</v>
      </c>
      <c r="H265">
        <v>5913</v>
      </c>
      <c r="I265">
        <v>4902</v>
      </c>
      <c r="J265">
        <v>0.82889999999999997</v>
      </c>
      <c r="K265">
        <v>41471</v>
      </c>
      <c r="L265">
        <v>7.0136000000000003</v>
      </c>
      <c r="M265">
        <v>78.66</v>
      </c>
    </row>
    <row r="266" spans="1:13">
      <c r="A266">
        <v>84</v>
      </c>
      <c r="B266">
        <v>8.0291000000000001E-2</v>
      </c>
      <c r="C266">
        <v>42581</v>
      </c>
      <c r="D266">
        <v>3419</v>
      </c>
      <c r="E266">
        <v>40871</v>
      </c>
      <c r="F266">
        <v>295224</v>
      </c>
      <c r="G266">
        <v>6.93</v>
      </c>
      <c r="H266">
        <v>5351</v>
      </c>
      <c r="I266">
        <v>4483</v>
      </c>
      <c r="J266">
        <v>0.83789999999999998</v>
      </c>
      <c r="K266">
        <v>35558</v>
      </c>
      <c r="L266">
        <v>6.6456</v>
      </c>
      <c r="M266">
        <v>74.25</v>
      </c>
    </row>
    <row r="268" spans="1:13">
      <c r="A268">
        <v>85</v>
      </c>
      <c r="B268">
        <v>8.8881000000000002E-2</v>
      </c>
      <c r="C268">
        <v>39162</v>
      </c>
      <c r="D268">
        <v>3481</v>
      </c>
      <c r="E268">
        <v>37422</v>
      </c>
      <c r="F268">
        <v>254352</v>
      </c>
      <c r="G268">
        <v>6.49</v>
      </c>
      <c r="H268">
        <v>4801</v>
      </c>
      <c r="I268">
        <v>4064</v>
      </c>
      <c r="J268">
        <v>0.84650000000000003</v>
      </c>
      <c r="K268">
        <v>30208</v>
      </c>
      <c r="L268">
        <v>6.2919</v>
      </c>
      <c r="M268">
        <v>70</v>
      </c>
    </row>
    <row r="269" spans="1:13">
      <c r="A269">
        <v>86</v>
      </c>
      <c r="B269">
        <v>9.8244999999999999E-2</v>
      </c>
      <c r="C269">
        <v>35681</v>
      </c>
      <c r="D269">
        <v>3506</v>
      </c>
      <c r="E269">
        <v>33928</v>
      </c>
      <c r="F269">
        <v>216931</v>
      </c>
      <c r="G269">
        <v>6.08</v>
      </c>
      <c r="H269">
        <v>4268</v>
      </c>
      <c r="I269">
        <v>3648</v>
      </c>
      <c r="J269">
        <v>0.8548</v>
      </c>
      <c r="K269">
        <v>25407</v>
      </c>
      <c r="L269">
        <v>5.9532999999999996</v>
      </c>
      <c r="M269">
        <v>65.94</v>
      </c>
    </row>
    <row r="270" spans="1:13">
      <c r="A270">
        <v>87</v>
      </c>
      <c r="B270">
        <v>0.108391</v>
      </c>
      <c r="C270">
        <v>32176</v>
      </c>
      <c r="D270">
        <v>3488</v>
      </c>
      <c r="E270">
        <v>30432</v>
      </c>
      <c r="F270">
        <v>183002</v>
      </c>
      <c r="G270">
        <v>5.69</v>
      </c>
      <c r="H270">
        <v>3754</v>
      </c>
      <c r="I270">
        <v>3239</v>
      </c>
      <c r="J270">
        <v>0.86270000000000002</v>
      </c>
      <c r="K270">
        <v>21139</v>
      </c>
      <c r="L270">
        <v>5.6303000000000001</v>
      </c>
      <c r="M270">
        <v>62.06</v>
      </c>
    </row>
    <row r="271" spans="1:13">
      <c r="A271">
        <v>88</v>
      </c>
      <c r="B271">
        <v>0.119338</v>
      </c>
      <c r="C271">
        <v>28688</v>
      </c>
      <c r="D271">
        <v>3424</v>
      </c>
      <c r="E271">
        <v>26976</v>
      </c>
      <c r="F271">
        <v>152570</v>
      </c>
      <c r="G271">
        <v>5.32</v>
      </c>
      <c r="H271">
        <v>3266</v>
      </c>
      <c r="I271">
        <v>2842</v>
      </c>
      <c r="J271">
        <v>0.87019999999999997</v>
      </c>
      <c r="K271">
        <v>17385</v>
      </c>
      <c r="L271">
        <v>5.3231000000000002</v>
      </c>
      <c r="M271">
        <v>58.38</v>
      </c>
    </row>
    <row r="272" spans="1:13">
      <c r="A272">
        <v>89</v>
      </c>
      <c r="B272">
        <v>0.13111400000000001</v>
      </c>
      <c r="C272">
        <v>25265</v>
      </c>
      <c r="D272">
        <v>3313</v>
      </c>
      <c r="E272">
        <v>23608</v>
      </c>
      <c r="F272">
        <v>125594</v>
      </c>
      <c r="G272">
        <v>4.97</v>
      </c>
      <c r="H272">
        <v>2806</v>
      </c>
      <c r="I272">
        <v>2462</v>
      </c>
      <c r="J272">
        <v>0.87729999999999997</v>
      </c>
      <c r="K272">
        <v>14119</v>
      </c>
      <c r="L272">
        <v>5.0316000000000001</v>
      </c>
      <c r="M272">
        <v>54.88</v>
      </c>
    </row>
    <row r="274" spans="1:13">
      <c r="A274">
        <v>90</v>
      </c>
      <c r="B274">
        <v>0.14374600000000001</v>
      </c>
      <c r="C274">
        <v>21952</v>
      </c>
      <c r="D274">
        <v>3156</v>
      </c>
      <c r="E274">
        <v>20374</v>
      </c>
      <c r="F274">
        <v>101986</v>
      </c>
      <c r="G274">
        <v>4.6500000000000004</v>
      </c>
      <c r="H274">
        <v>2379</v>
      </c>
      <c r="I274">
        <v>2103</v>
      </c>
      <c r="J274">
        <v>0.88400000000000001</v>
      </c>
      <c r="K274">
        <v>11313</v>
      </c>
      <c r="L274">
        <v>4.7560000000000002</v>
      </c>
      <c r="M274">
        <v>51.57</v>
      </c>
    </row>
    <row r="275" spans="1:13">
      <c r="A275">
        <v>91</v>
      </c>
      <c r="B275">
        <v>0.15725800000000001</v>
      </c>
      <c r="C275">
        <v>18797</v>
      </c>
      <c r="D275">
        <v>2956</v>
      </c>
      <c r="E275">
        <v>17319</v>
      </c>
      <c r="F275">
        <v>81611</v>
      </c>
      <c r="G275">
        <v>4.34</v>
      </c>
      <c r="H275">
        <v>1987</v>
      </c>
      <c r="I275">
        <v>1769</v>
      </c>
      <c r="J275">
        <v>0.89029999999999998</v>
      </c>
      <c r="K275">
        <v>8934</v>
      </c>
      <c r="L275">
        <v>4.4962</v>
      </c>
      <c r="M275">
        <v>48.45</v>
      </c>
    </row>
    <row r="276" spans="1:13">
      <c r="A276">
        <v>92</v>
      </c>
      <c r="B276">
        <v>0.17166699999999999</v>
      </c>
      <c r="C276">
        <v>15841</v>
      </c>
      <c r="D276">
        <v>2719</v>
      </c>
      <c r="E276">
        <v>14481</v>
      </c>
      <c r="F276">
        <v>64293</v>
      </c>
      <c r="G276">
        <v>4.0599999999999996</v>
      </c>
      <c r="H276">
        <v>1634</v>
      </c>
      <c r="I276">
        <v>1464</v>
      </c>
      <c r="J276">
        <v>0.89629999999999999</v>
      </c>
      <c r="K276">
        <v>6947</v>
      </c>
      <c r="L276">
        <v>4.2523</v>
      </c>
      <c r="M276">
        <v>45.53</v>
      </c>
    </row>
    <row r="277" spans="1:13">
      <c r="A277">
        <v>93</v>
      </c>
      <c r="B277">
        <v>0.18698400000000001</v>
      </c>
      <c r="C277">
        <v>13121</v>
      </c>
      <c r="D277">
        <v>2453</v>
      </c>
      <c r="E277">
        <v>11895</v>
      </c>
      <c r="F277">
        <v>49812</v>
      </c>
      <c r="G277">
        <v>3.8</v>
      </c>
      <c r="H277">
        <v>1320</v>
      </c>
      <c r="I277">
        <v>1191</v>
      </c>
      <c r="J277">
        <v>0.90180000000000005</v>
      </c>
      <c r="K277">
        <v>5313</v>
      </c>
      <c r="L277">
        <v>4.0244</v>
      </c>
      <c r="M277">
        <v>42.79</v>
      </c>
    </row>
    <row r="278" spans="1:13">
      <c r="A278">
        <v>94</v>
      </c>
      <c r="B278">
        <v>0.203211</v>
      </c>
      <c r="C278">
        <v>10668</v>
      </c>
      <c r="D278">
        <v>2168</v>
      </c>
      <c r="E278">
        <v>9584</v>
      </c>
      <c r="F278">
        <v>37917</v>
      </c>
      <c r="G278">
        <v>3.55</v>
      </c>
      <c r="H278">
        <v>1047</v>
      </c>
      <c r="I278">
        <v>950</v>
      </c>
      <c r="J278">
        <v>0.90700000000000003</v>
      </c>
      <c r="K278">
        <v>3993</v>
      </c>
      <c r="L278">
        <v>3.8130000000000002</v>
      </c>
      <c r="M278">
        <v>40.26</v>
      </c>
    </row>
    <row r="280" spans="1:13">
      <c r="A280">
        <v>95</v>
      </c>
      <c r="B280">
        <v>0.21975700000000001</v>
      </c>
      <c r="C280">
        <v>8500</v>
      </c>
      <c r="D280">
        <v>1868</v>
      </c>
      <c r="E280">
        <v>7566</v>
      </c>
      <c r="F280">
        <v>28333</v>
      </c>
      <c r="G280">
        <v>3.33</v>
      </c>
      <c r="H280">
        <v>814</v>
      </c>
      <c r="I280">
        <v>742</v>
      </c>
      <c r="J280">
        <v>0.91169999999999995</v>
      </c>
      <c r="K280">
        <v>2946</v>
      </c>
      <c r="L280">
        <v>3.6187</v>
      </c>
      <c r="M280">
        <v>37.92</v>
      </c>
    </row>
    <row r="281" spans="1:13">
      <c r="A281">
        <v>96</v>
      </c>
      <c r="B281">
        <v>0.23647399999999999</v>
      </c>
      <c r="C281">
        <v>6632</v>
      </c>
      <c r="D281">
        <v>1568</v>
      </c>
      <c r="E281">
        <v>5848</v>
      </c>
      <c r="F281">
        <v>20767</v>
      </c>
      <c r="G281">
        <v>3.13</v>
      </c>
      <c r="H281">
        <v>620</v>
      </c>
      <c r="I281">
        <v>568</v>
      </c>
      <c r="J281">
        <v>0.91610000000000003</v>
      </c>
      <c r="K281">
        <v>2132</v>
      </c>
      <c r="L281">
        <v>3.4401999999999999</v>
      </c>
      <c r="M281">
        <v>35.78</v>
      </c>
    </row>
    <row r="282" spans="1:13">
      <c r="A282">
        <v>97</v>
      </c>
      <c r="B282">
        <v>0.253195</v>
      </c>
      <c r="C282">
        <v>5064</v>
      </c>
      <c r="D282">
        <v>1282</v>
      </c>
      <c r="E282">
        <v>4423</v>
      </c>
      <c r="F282">
        <v>14919</v>
      </c>
      <c r="G282">
        <v>2.95</v>
      </c>
      <c r="H282">
        <v>462</v>
      </c>
      <c r="I282">
        <v>425</v>
      </c>
      <c r="J282">
        <v>0.92010000000000003</v>
      </c>
      <c r="K282">
        <v>1512</v>
      </c>
      <c r="L282">
        <v>3.2757999999999998</v>
      </c>
      <c r="M282">
        <v>33.81</v>
      </c>
    </row>
    <row r="283" spans="1:13">
      <c r="A283">
        <v>98</v>
      </c>
      <c r="B283">
        <v>0.26974300000000001</v>
      </c>
      <c r="C283">
        <v>3782</v>
      </c>
      <c r="D283">
        <v>1020</v>
      </c>
      <c r="E283">
        <v>3272</v>
      </c>
      <c r="F283">
        <v>10497</v>
      </c>
      <c r="G283">
        <v>2.78</v>
      </c>
      <c r="H283">
        <v>336</v>
      </c>
      <c r="I283">
        <v>311</v>
      </c>
      <c r="J283">
        <v>0.92379999999999995</v>
      </c>
      <c r="K283">
        <v>1050</v>
      </c>
      <c r="L283">
        <v>3.1236000000000002</v>
      </c>
      <c r="M283">
        <v>31.98</v>
      </c>
    </row>
    <row r="284" spans="1:13">
      <c r="A284">
        <v>99</v>
      </c>
      <c r="B284">
        <v>0.28592800000000002</v>
      </c>
      <c r="C284">
        <v>2762</v>
      </c>
      <c r="D284">
        <v>790</v>
      </c>
      <c r="E284">
        <v>2367</v>
      </c>
      <c r="F284">
        <v>7225</v>
      </c>
      <c r="G284">
        <v>2.62</v>
      </c>
      <c r="H284">
        <v>240</v>
      </c>
      <c r="I284">
        <v>222</v>
      </c>
      <c r="J284">
        <v>0.92730000000000001</v>
      </c>
      <c r="K284">
        <v>714</v>
      </c>
      <c r="L284">
        <v>2.9807000000000001</v>
      </c>
      <c r="M284">
        <v>30.27</v>
      </c>
    </row>
    <row r="286" spans="1:13">
      <c r="A286">
        <v>100</v>
      </c>
      <c r="B286">
        <v>0.30308299999999999</v>
      </c>
      <c r="C286">
        <v>1972</v>
      </c>
      <c r="D286">
        <v>598</v>
      </c>
      <c r="E286">
        <v>1673</v>
      </c>
      <c r="F286">
        <v>4858</v>
      </c>
      <c r="G286">
        <v>2.46</v>
      </c>
      <c r="H286">
        <v>167</v>
      </c>
      <c r="I286">
        <v>155</v>
      </c>
      <c r="J286">
        <v>0.93069999999999997</v>
      </c>
      <c r="K286">
        <v>475</v>
      </c>
      <c r="L286">
        <v>2.8431000000000002</v>
      </c>
      <c r="M286">
        <v>28.62</v>
      </c>
    </row>
    <row r="287" spans="1:13">
      <c r="A287">
        <v>101</v>
      </c>
      <c r="B287">
        <v>0.32126900000000003</v>
      </c>
      <c r="C287">
        <v>1374</v>
      </c>
      <c r="D287">
        <v>442</v>
      </c>
      <c r="E287">
        <v>1154</v>
      </c>
      <c r="F287">
        <v>3185</v>
      </c>
      <c r="G287">
        <v>2.3199999999999998</v>
      </c>
      <c r="H287">
        <v>113</v>
      </c>
      <c r="I287">
        <v>106</v>
      </c>
      <c r="J287">
        <v>0.93389999999999995</v>
      </c>
      <c r="K287">
        <v>308</v>
      </c>
      <c r="L287">
        <v>2.7107999999999999</v>
      </c>
      <c r="M287">
        <v>27.03</v>
      </c>
    </row>
    <row r="288" spans="1:13">
      <c r="A288">
        <v>102</v>
      </c>
      <c r="B288">
        <v>0.34054499999999999</v>
      </c>
      <c r="C288">
        <v>933</v>
      </c>
      <c r="D288">
        <v>318</v>
      </c>
      <c r="E288">
        <v>774</v>
      </c>
      <c r="F288">
        <v>2032</v>
      </c>
      <c r="G288">
        <v>2.1800000000000002</v>
      </c>
      <c r="H288">
        <v>75</v>
      </c>
      <c r="I288">
        <v>70</v>
      </c>
      <c r="J288">
        <v>0.93700000000000006</v>
      </c>
      <c r="K288">
        <v>194</v>
      </c>
      <c r="L288">
        <v>2.5836000000000001</v>
      </c>
      <c r="M288">
        <v>25.5</v>
      </c>
    </row>
    <row r="289" spans="1:13">
      <c r="A289">
        <v>103</v>
      </c>
      <c r="B289">
        <v>0.36097699999999999</v>
      </c>
      <c r="C289">
        <v>615</v>
      </c>
      <c r="D289">
        <v>222</v>
      </c>
      <c r="E289">
        <v>504</v>
      </c>
      <c r="F289">
        <v>1258</v>
      </c>
      <c r="G289">
        <v>2.04</v>
      </c>
      <c r="H289">
        <v>48</v>
      </c>
      <c r="I289">
        <v>45</v>
      </c>
      <c r="J289">
        <v>0.94</v>
      </c>
      <c r="K289">
        <v>119</v>
      </c>
      <c r="L289">
        <v>2.4613999999999998</v>
      </c>
      <c r="M289">
        <v>24.04</v>
      </c>
    </row>
    <row r="290" spans="1:13">
      <c r="A290">
        <v>104</v>
      </c>
      <c r="B290">
        <v>0.38263599999999998</v>
      </c>
      <c r="C290">
        <v>393</v>
      </c>
      <c r="D290">
        <v>150</v>
      </c>
      <c r="E290">
        <v>318</v>
      </c>
      <c r="F290">
        <v>754</v>
      </c>
      <c r="G290">
        <v>1.92</v>
      </c>
      <c r="H290">
        <v>30</v>
      </c>
      <c r="I290">
        <v>28</v>
      </c>
      <c r="J290">
        <v>0.94279999999999997</v>
      </c>
      <c r="K290">
        <v>71</v>
      </c>
      <c r="L290">
        <v>2.3439999999999999</v>
      </c>
      <c r="M290">
        <v>22.63</v>
      </c>
    </row>
    <row r="292" spans="1:13">
      <c r="A292">
        <v>105</v>
      </c>
      <c r="B292">
        <v>0.40559400000000001</v>
      </c>
      <c r="C292">
        <v>243</v>
      </c>
      <c r="D292">
        <v>98</v>
      </c>
      <c r="E292">
        <v>193</v>
      </c>
      <c r="F292">
        <v>436</v>
      </c>
      <c r="G292">
        <v>1.8</v>
      </c>
      <c r="H292">
        <v>18</v>
      </c>
      <c r="I292">
        <v>17</v>
      </c>
      <c r="J292">
        <v>0.9456</v>
      </c>
      <c r="K292">
        <v>41</v>
      </c>
      <c r="L292">
        <v>2.2315</v>
      </c>
      <c r="M292">
        <v>21.28</v>
      </c>
    </row>
    <row r="293" spans="1:13">
      <c r="A293">
        <v>106</v>
      </c>
      <c r="B293">
        <v>0.42992999999999998</v>
      </c>
      <c r="C293">
        <v>144</v>
      </c>
      <c r="D293">
        <v>62</v>
      </c>
      <c r="E293">
        <v>113</v>
      </c>
      <c r="F293">
        <v>242</v>
      </c>
      <c r="G293">
        <v>1.68</v>
      </c>
      <c r="H293">
        <v>11</v>
      </c>
      <c r="I293">
        <v>10</v>
      </c>
      <c r="J293">
        <v>0.94820000000000004</v>
      </c>
      <c r="K293">
        <v>22</v>
      </c>
      <c r="L293">
        <v>2.1236000000000002</v>
      </c>
      <c r="M293">
        <v>19.98</v>
      </c>
    </row>
    <row r="294" spans="1:13">
      <c r="A294">
        <v>107</v>
      </c>
      <c r="B294">
        <v>0.45572600000000002</v>
      </c>
      <c r="C294">
        <v>82</v>
      </c>
      <c r="D294">
        <v>37</v>
      </c>
      <c r="E294">
        <v>63</v>
      </c>
      <c r="F294">
        <v>129</v>
      </c>
      <c r="G294">
        <v>1.57</v>
      </c>
      <c r="H294">
        <v>6</v>
      </c>
      <c r="I294">
        <v>6</v>
      </c>
      <c r="J294">
        <v>0.95069999999999999</v>
      </c>
      <c r="K294">
        <v>12</v>
      </c>
      <c r="L294">
        <v>2.0202</v>
      </c>
      <c r="M294">
        <v>18.739999999999998</v>
      </c>
    </row>
    <row r="295" spans="1:13">
      <c r="A295">
        <v>108</v>
      </c>
      <c r="B295">
        <v>0.48306900000000003</v>
      </c>
      <c r="C295">
        <v>45</v>
      </c>
      <c r="D295">
        <v>22</v>
      </c>
      <c r="E295">
        <v>34</v>
      </c>
      <c r="F295">
        <v>65</v>
      </c>
      <c r="G295">
        <v>1.46</v>
      </c>
      <c r="H295">
        <v>3</v>
      </c>
      <c r="I295">
        <v>3</v>
      </c>
      <c r="J295">
        <v>0.95309999999999995</v>
      </c>
      <c r="K295">
        <v>6</v>
      </c>
      <c r="L295">
        <v>1.9213</v>
      </c>
      <c r="M295">
        <v>17.559999999999999</v>
      </c>
    </row>
    <row r="296" spans="1:13">
      <c r="A296">
        <v>109</v>
      </c>
      <c r="B296">
        <v>0.51205299999999998</v>
      </c>
      <c r="C296">
        <v>23</v>
      </c>
      <c r="D296">
        <v>12</v>
      </c>
      <c r="E296">
        <v>17</v>
      </c>
      <c r="F296">
        <v>32</v>
      </c>
      <c r="G296">
        <v>1.36</v>
      </c>
      <c r="H296">
        <v>2</v>
      </c>
      <c r="I296">
        <v>1</v>
      </c>
      <c r="J296">
        <v>0.95540000000000003</v>
      </c>
      <c r="K296">
        <v>3</v>
      </c>
      <c r="L296">
        <v>1.8269</v>
      </c>
      <c r="M296">
        <v>16.420000000000002</v>
      </c>
    </row>
    <row r="298" spans="1:13">
      <c r="A298">
        <v>110</v>
      </c>
      <c r="B298">
        <v>0.54277600000000004</v>
      </c>
      <c r="C298">
        <v>11</v>
      </c>
      <c r="D298">
        <v>6</v>
      </c>
      <c r="E298">
        <v>8</v>
      </c>
      <c r="F298">
        <v>14</v>
      </c>
      <c r="G298">
        <v>1.27</v>
      </c>
      <c r="H298">
        <v>1</v>
      </c>
      <c r="I298">
        <v>1</v>
      </c>
      <c r="J298">
        <v>0.95760000000000001</v>
      </c>
      <c r="K298">
        <v>1</v>
      </c>
      <c r="L298">
        <v>1.7370000000000001</v>
      </c>
      <c r="M298">
        <v>15.34</v>
      </c>
    </row>
    <row r="299" spans="1:13">
      <c r="A299">
        <v>111</v>
      </c>
      <c r="B299">
        <v>0.57534300000000005</v>
      </c>
      <c r="C299">
        <v>5</v>
      </c>
      <c r="D299">
        <v>3</v>
      </c>
      <c r="E299">
        <v>4</v>
      </c>
      <c r="F299">
        <v>6</v>
      </c>
      <c r="G299">
        <v>1.18</v>
      </c>
      <c r="H299">
        <v>0</v>
      </c>
      <c r="I299">
        <v>0</v>
      </c>
      <c r="J299">
        <v>0.9597</v>
      </c>
      <c r="K299">
        <v>1</v>
      </c>
      <c r="L299">
        <v>1.6521999999999999</v>
      </c>
      <c r="M299">
        <v>14.33</v>
      </c>
    </row>
    <row r="300" spans="1:13">
      <c r="A300">
        <v>112</v>
      </c>
      <c r="B300">
        <v>0.60932200000000003</v>
      </c>
      <c r="C300">
        <v>2</v>
      </c>
      <c r="D300">
        <v>1</v>
      </c>
      <c r="E300">
        <v>2</v>
      </c>
      <c r="F300">
        <v>2</v>
      </c>
      <c r="G300">
        <v>1.1000000000000001</v>
      </c>
      <c r="H300">
        <v>0</v>
      </c>
      <c r="I300">
        <v>0</v>
      </c>
      <c r="J300">
        <v>0.96160000000000001</v>
      </c>
      <c r="K300">
        <v>0</v>
      </c>
      <c r="L300">
        <v>1.5743</v>
      </c>
      <c r="M300">
        <v>13.39</v>
      </c>
    </row>
    <row r="301" spans="1:13">
      <c r="A301">
        <v>113</v>
      </c>
      <c r="B301">
        <v>0.63978800000000002</v>
      </c>
      <c r="C301">
        <v>1</v>
      </c>
      <c r="D301">
        <v>1</v>
      </c>
      <c r="E301">
        <v>1</v>
      </c>
      <c r="F301">
        <v>1</v>
      </c>
      <c r="G301">
        <v>1.02</v>
      </c>
      <c r="H301">
        <v>0</v>
      </c>
      <c r="I301">
        <v>0</v>
      </c>
      <c r="J301">
        <v>0.96330000000000005</v>
      </c>
      <c r="K301">
        <v>0</v>
      </c>
      <c r="L301">
        <v>1.5065999999999999</v>
      </c>
      <c r="M301">
        <v>12.58</v>
      </c>
    </row>
    <row r="302" spans="1:13">
      <c r="A302">
        <v>114</v>
      </c>
      <c r="B302">
        <v>0.67177699999999996</v>
      </c>
      <c r="C302">
        <v>0</v>
      </c>
      <c r="D302">
        <v>0</v>
      </c>
      <c r="E302">
        <v>0</v>
      </c>
      <c r="F302">
        <v>0</v>
      </c>
      <c r="G302">
        <v>0.96</v>
      </c>
      <c r="H302">
        <v>0</v>
      </c>
      <c r="I302">
        <v>0</v>
      </c>
      <c r="J302">
        <v>0.96479999999999999</v>
      </c>
      <c r="K302">
        <v>0</v>
      </c>
      <c r="L302">
        <v>1.4416</v>
      </c>
      <c r="M302">
        <v>11.8</v>
      </c>
    </row>
    <row r="304" spans="1:13">
      <c r="A304">
        <v>115</v>
      </c>
      <c r="B304">
        <v>0.70536600000000005</v>
      </c>
      <c r="C304">
        <v>0</v>
      </c>
      <c r="D304">
        <v>0</v>
      </c>
      <c r="E304">
        <v>0</v>
      </c>
      <c r="F304">
        <v>0</v>
      </c>
      <c r="G304">
        <v>0.89</v>
      </c>
      <c r="H304">
        <v>0</v>
      </c>
      <c r="I304">
        <v>0</v>
      </c>
      <c r="J304">
        <v>0.96640000000000004</v>
      </c>
      <c r="K304">
        <v>0</v>
      </c>
      <c r="L304">
        <v>1.3792</v>
      </c>
      <c r="M304">
        <v>11.05</v>
      </c>
    </row>
    <row r="305" spans="1:13">
      <c r="A305">
        <v>116</v>
      </c>
      <c r="B305">
        <v>0.74063400000000001</v>
      </c>
      <c r="C305">
        <v>0</v>
      </c>
      <c r="D305">
        <v>0</v>
      </c>
      <c r="E305">
        <v>0</v>
      </c>
      <c r="F305">
        <v>0</v>
      </c>
      <c r="G305">
        <v>0.83</v>
      </c>
      <c r="H305">
        <v>0</v>
      </c>
      <c r="I305">
        <v>0</v>
      </c>
      <c r="J305">
        <v>0.96779999999999999</v>
      </c>
      <c r="K305">
        <v>0</v>
      </c>
      <c r="L305">
        <v>1.3192999999999999</v>
      </c>
      <c r="M305">
        <v>10.33</v>
      </c>
    </row>
    <row r="306" spans="1:13">
      <c r="A306">
        <v>117</v>
      </c>
      <c r="B306">
        <v>0.77766599999999997</v>
      </c>
      <c r="C306">
        <v>0</v>
      </c>
      <c r="D306">
        <v>0</v>
      </c>
      <c r="E306">
        <v>0</v>
      </c>
      <c r="F306">
        <v>0</v>
      </c>
      <c r="G306">
        <v>0.77</v>
      </c>
      <c r="H306">
        <v>0</v>
      </c>
      <c r="I306">
        <v>0</v>
      </c>
      <c r="J306">
        <v>0.96919999999999995</v>
      </c>
      <c r="K306">
        <v>0</v>
      </c>
      <c r="L306">
        <v>1.2617</v>
      </c>
      <c r="M306">
        <v>9.64</v>
      </c>
    </row>
    <row r="307" spans="1:13">
      <c r="A307">
        <v>118</v>
      </c>
      <c r="B307">
        <v>0.81654899999999997</v>
      </c>
      <c r="C307">
        <v>0</v>
      </c>
      <c r="D307">
        <v>0</v>
      </c>
      <c r="E307">
        <v>0</v>
      </c>
      <c r="F307">
        <v>0</v>
      </c>
      <c r="G307">
        <v>0.71</v>
      </c>
      <c r="H307">
        <v>0</v>
      </c>
      <c r="I307">
        <v>0</v>
      </c>
      <c r="J307">
        <v>0.97060000000000002</v>
      </c>
      <c r="K307">
        <v>0</v>
      </c>
      <c r="L307">
        <v>1.2063999999999999</v>
      </c>
      <c r="M307">
        <v>8.98</v>
      </c>
    </row>
    <row r="308" spans="1:13">
      <c r="A308">
        <v>119</v>
      </c>
      <c r="B308">
        <v>0.85737699999999994</v>
      </c>
      <c r="C308">
        <v>0</v>
      </c>
      <c r="D308">
        <v>0</v>
      </c>
      <c r="E308">
        <v>0</v>
      </c>
      <c r="F308">
        <v>0</v>
      </c>
      <c r="G308">
        <v>0.66</v>
      </c>
      <c r="H308">
        <v>0</v>
      </c>
      <c r="I308">
        <v>0</v>
      </c>
      <c r="J308">
        <v>0.97189999999999999</v>
      </c>
      <c r="K308">
        <v>0</v>
      </c>
      <c r="L308">
        <v>1.1534</v>
      </c>
      <c r="M308">
        <v>8.34</v>
      </c>
    </row>
  </sheetData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310"/>
  <sheetViews>
    <sheetView topLeftCell="A84" workbookViewId="0">
      <selection activeCell="N97" sqref="N97"/>
    </sheetView>
  </sheetViews>
  <sheetFormatPr baseColWidth="10" defaultColWidth="8.83203125" defaultRowHeight="15"/>
  <sheetData>
    <row r="1" spans="1:18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28</v>
      </c>
      <c r="I1" t="s">
        <v>31</v>
      </c>
      <c r="J1">
        <v>2.5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>
        <v>2018</v>
      </c>
    </row>
    <row r="2" spans="1:18">
      <c r="A2" t="s">
        <v>39</v>
      </c>
      <c r="B2" t="s">
        <v>40</v>
      </c>
      <c r="C2" t="s">
        <v>41</v>
      </c>
      <c r="D2" t="s">
        <v>42</v>
      </c>
      <c r="E2">
        <v>2</v>
      </c>
      <c r="F2" t="s">
        <v>43</v>
      </c>
      <c r="G2" t="s">
        <v>44</v>
      </c>
      <c r="H2" t="s">
        <v>45</v>
      </c>
      <c r="I2" t="s">
        <v>36</v>
      </c>
      <c r="J2" t="s">
        <v>41</v>
      </c>
      <c r="K2">
        <v>2019</v>
      </c>
      <c r="L2" t="s">
        <v>46</v>
      </c>
      <c r="M2" t="s">
        <v>47</v>
      </c>
    </row>
    <row r="3" spans="1:18">
      <c r="A3" t="s">
        <v>23</v>
      </c>
    </row>
    <row r="4" spans="1:18">
      <c r="B4" t="s">
        <v>50</v>
      </c>
      <c r="C4" t="s">
        <v>51</v>
      </c>
      <c r="D4" t="s">
        <v>52</v>
      </c>
      <c r="E4" t="s">
        <v>53</v>
      </c>
      <c r="F4" t="s">
        <v>54</v>
      </c>
      <c r="G4" t="s">
        <v>55</v>
      </c>
      <c r="H4" t="s">
        <v>56</v>
      </c>
      <c r="I4" t="s">
        <v>57</v>
      </c>
      <c r="J4" t="s">
        <v>58</v>
      </c>
      <c r="K4" t="s">
        <v>59</v>
      </c>
      <c r="L4" t="s">
        <v>60</v>
      </c>
      <c r="M4" t="s">
        <v>61</v>
      </c>
      <c r="N4" t="s">
        <v>62</v>
      </c>
    </row>
    <row r="5" spans="1:18">
      <c r="A5" t="s">
        <v>23</v>
      </c>
    </row>
    <row r="6" spans="1:18">
      <c r="A6">
        <v>0</v>
      </c>
      <c r="B6">
        <v>5.8999999999999999E-3</v>
      </c>
      <c r="C6">
        <v>100000</v>
      </c>
      <c r="D6">
        <v>590</v>
      </c>
      <c r="E6">
        <v>99486</v>
      </c>
      <c r="F6">
        <v>7653443</v>
      </c>
      <c r="G6">
        <v>76.53</v>
      </c>
      <c r="H6">
        <v>100000</v>
      </c>
      <c r="I6">
        <v>16658</v>
      </c>
      <c r="J6">
        <v>0.1666</v>
      </c>
      <c r="K6">
        <v>3417037</v>
      </c>
      <c r="L6">
        <v>34.170400000000001</v>
      </c>
      <c r="M6">
        <v>404.54</v>
      </c>
    </row>
    <row r="7" spans="1:18">
      <c r="A7">
        <v>1</v>
      </c>
      <c r="B7">
        <v>4.0700000000000003E-4</v>
      </c>
      <c r="C7">
        <v>99410</v>
      </c>
      <c r="D7">
        <v>40</v>
      </c>
      <c r="E7">
        <v>99390</v>
      </c>
      <c r="F7">
        <v>7553957</v>
      </c>
      <c r="G7">
        <v>75.989999999999995</v>
      </c>
      <c r="H7">
        <v>96985</v>
      </c>
      <c r="I7">
        <v>16082</v>
      </c>
      <c r="J7">
        <v>0.1658</v>
      </c>
      <c r="K7">
        <v>3317037</v>
      </c>
      <c r="L7">
        <v>34.2014</v>
      </c>
      <c r="M7">
        <v>404.92</v>
      </c>
    </row>
    <row r="8" spans="1:18">
      <c r="A8">
        <v>2</v>
      </c>
      <c r="B8">
        <v>2.6800000000000001E-4</v>
      </c>
      <c r="C8">
        <v>99370</v>
      </c>
      <c r="D8">
        <v>27</v>
      </c>
      <c r="E8">
        <v>99356</v>
      </c>
      <c r="F8">
        <v>7454567</v>
      </c>
      <c r="G8">
        <v>75.02</v>
      </c>
      <c r="H8">
        <v>94581</v>
      </c>
      <c r="I8">
        <v>16044</v>
      </c>
      <c r="J8">
        <v>0.1696</v>
      </c>
      <c r="K8">
        <v>3220051</v>
      </c>
      <c r="L8">
        <v>34.045299999999997</v>
      </c>
      <c r="M8">
        <v>403.04</v>
      </c>
    </row>
    <row r="9" spans="1:18">
      <c r="A9">
        <v>3</v>
      </c>
      <c r="B9">
        <v>2.2000000000000001E-4</v>
      </c>
      <c r="C9">
        <v>99343</v>
      </c>
      <c r="D9">
        <v>22</v>
      </c>
      <c r="E9">
        <v>99332</v>
      </c>
      <c r="F9">
        <v>7355211</v>
      </c>
      <c r="G9">
        <v>74.040000000000006</v>
      </c>
      <c r="H9">
        <v>92250</v>
      </c>
      <c r="I9">
        <v>16019</v>
      </c>
      <c r="J9">
        <v>0.1736</v>
      </c>
      <c r="K9">
        <v>3125470</v>
      </c>
      <c r="L9">
        <v>33.880499999999998</v>
      </c>
      <c r="M9">
        <v>401.07</v>
      </c>
    </row>
    <row r="10" spans="1:18">
      <c r="A10">
        <v>4</v>
      </c>
      <c r="B10">
        <v>1.6100000000000001E-4</v>
      </c>
      <c r="C10">
        <v>99321</v>
      </c>
      <c r="D10">
        <v>16</v>
      </c>
      <c r="E10">
        <v>99313</v>
      </c>
      <c r="F10">
        <v>7255879</v>
      </c>
      <c r="G10">
        <v>73.05</v>
      </c>
      <c r="H10">
        <v>89980</v>
      </c>
      <c r="I10">
        <v>15999</v>
      </c>
      <c r="J10">
        <v>0.17780000000000001</v>
      </c>
      <c r="K10">
        <v>3033220</v>
      </c>
      <c r="L10">
        <v>33.71</v>
      </c>
      <c r="M10">
        <v>399.02</v>
      </c>
    </row>
    <row r="12" spans="1:18">
      <c r="A12">
        <v>5</v>
      </c>
      <c r="B12">
        <v>1.46E-4</v>
      </c>
      <c r="C12">
        <v>99305</v>
      </c>
      <c r="D12">
        <v>15</v>
      </c>
      <c r="E12">
        <v>99298</v>
      </c>
      <c r="F12">
        <v>7156566</v>
      </c>
      <c r="G12">
        <v>72.069999999999993</v>
      </c>
      <c r="H12">
        <v>87771</v>
      </c>
      <c r="I12">
        <v>15985</v>
      </c>
      <c r="J12">
        <v>0.18210000000000001</v>
      </c>
      <c r="K12">
        <v>2943240</v>
      </c>
      <c r="L12">
        <v>33.533099999999997</v>
      </c>
      <c r="M12">
        <v>396.9</v>
      </c>
    </row>
    <row r="13" spans="1:18">
      <c r="A13">
        <v>6</v>
      </c>
      <c r="B13">
        <v>1.36E-4</v>
      </c>
      <c r="C13">
        <v>99290</v>
      </c>
      <c r="D13">
        <v>13</v>
      </c>
      <c r="E13">
        <v>99284</v>
      </c>
      <c r="F13">
        <v>7057268</v>
      </c>
      <c r="G13">
        <v>71.08</v>
      </c>
      <c r="H13">
        <v>85618</v>
      </c>
      <c r="I13">
        <v>15972</v>
      </c>
      <c r="J13">
        <v>0.18659999999999999</v>
      </c>
      <c r="K13">
        <v>2855469</v>
      </c>
      <c r="L13">
        <v>33.351300000000002</v>
      </c>
      <c r="M13">
        <v>394.72</v>
      </c>
    </row>
    <row r="14" spans="1:18">
      <c r="A14">
        <v>7</v>
      </c>
      <c r="B14">
        <v>1.25E-4</v>
      </c>
      <c r="C14">
        <v>99277</v>
      </c>
      <c r="D14">
        <v>12</v>
      </c>
      <c r="E14">
        <v>99271</v>
      </c>
      <c r="F14">
        <v>6957984</v>
      </c>
      <c r="G14">
        <v>70.09</v>
      </c>
      <c r="H14">
        <v>83518</v>
      </c>
      <c r="I14">
        <v>15961</v>
      </c>
      <c r="J14">
        <v>0.19109999999999999</v>
      </c>
      <c r="K14">
        <v>2769851</v>
      </c>
      <c r="L14">
        <v>33.1646</v>
      </c>
      <c r="M14">
        <v>392.48</v>
      </c>
    </row>
    <row r="15" spans="1:18">
      <c r="A15">
        <v>8</v>
      </c>
      <c r="B15">
        <v>1.12E-4</v>
      </c>
      <c r="C15">
        <v>99265</v>
      </c>
      <c r="D15">
        <v>11</v>
      </c>
      <c r="E15">
        <v>99259</v>
      </c>
      <c r="F15">
        <v>6858714</v>
      </c>
      <c r="G15">
        <v>69.099999999999994</v>
      </c>
      <c r="H15">
        <v>81471</v>
      </c>
      <c r="I15">
        <v>15951</v>
      </c>
      <c r="J15">
        <v>0.1958</v>
      </c>
      <c r="K15">
        <v>2686333</v>
      </c>
      <c r="L15">
        <v>32.972799999999999</v>
      </c>
      <c r="M15">
        <v>390.17</v>
      </c>
    </row>
    <row r="16" spans="1:18">
      <c r="A16">
        <v>9</v>
      </c>
      <c r="B16">
        <v>9.8999999999999994E-5</v>
      </c>
      <c r="C16">
        <v>99254</v>
      </c>
      <c r="D16">
        <v>10</v>
      </c>
      <c r="E16">
        <v>99249</v>
      </c>
      <c r="F16">
        <v>6759455</v>
      </c>
      <c r="G16">
        <v>68.099999999999994</v>
      </c>
      <c r="H16">
        <v>79475</v>
      </c>
      <c r="I16">
        <v>15942</v>
      </c>
      <c r="J16">
        <v>0.2006</v>
      </c>
      <c r="K16">
        <v>2604862</v>
      </c>
      <c r="L16">
        <v>32.775799999999997</v>
      </c>
      <c r="M16">
        <v>387.81</v>
      </c>
    </row>
    <row r="18" spans="1:13">
      <c r="A18">
        <v>10</v>
      </c>
      <c r="B18">
        <v>9.1000000000000003E-5</v>
      </c>
      <c r="C18">
        <v>99244</v>
      </c>
      <c r="D18">
        <v>9</v>
      </c>
      <c r="E18">
        <v>99239</v>
      </c>
      <c r="F18">
        <v>6660206</v>
      </c>
      <c r="G18">
        <v>67.11</v>
      </c>
      <c r="H18">
        <v>77529</v>
      </c>
      <c r="I18">
        <v>15934</v>
      </c>
      <c r="J18">
        <v>0.20549999999999999</v>
      </c>
      <c r="K18">
        <v>2525387</v>
      </c>
      <c r="L18">
        <v>32.573399999999999</v>
      </c>
      <c r="M18">
        <v>385.38</v>
      </c>
    </row>
    <row r="19" spans="1:13">
      <c r="A19">
        <v>11</v>
      </c>
      <c r="B19">
        <v>9.7E-5</v>
      </c>
      <c r="C19">
        <v>99235</v>
      </c>
      <c r="D19">
        <v>10</v>
      </c>
      <c r="E19">
        <v>99230</v>
      </c>
      <c r="F19">
        <v>6560967</v>
      </c>
      <c r="G19">
        <v>66.12</v>
      </c>
      <c r="H19">
        <v>75631</v>
      </c>
      <c r="I19">
        <v>15927</v>
      </c>
      <c r="J19">
        <v>0.21060000000000001</v>
      </c>
      <c r="K19">
        <v>2447858</v>
      </c>
      <c r="L19">
        <v>32.365699999999997</v>
      </c>
      <c r="M19">
        <v>382.89</v>
      </c>
    </row>
    <row r="20" spans="1:13">
      <c r="A20">
        <v>12</v>
      </c>
      <c r="B20">
        <v>1.2799999999999999E-4</v>
      </c>
      <c r="C20">
        <v>99225</v>
      </c>
      <c r="D20">
        <v>13</v>
      </c>
      <c r="E20">
        <v>99219</v>
      </c>
      <c r="F20">
        <v>6461737</v>
      </c>
      <c r="G20">
        <v>65.12</v>
      </c>
      <c r="H20">
        <v>73779</v>
      </c>
      <c r="I20">
        <v>15920</v>
      </c>
      <c r="J20">
        <v>0.21579999999999999</v>
      </c>
      <c r="K20">
        <v>2372226</v>
      </c>
      <c r="L20">
        <v>32.152999999999999</v>
      </c>
      <c r="M20">
        <v>380.34</v>
      </c>
    </row>
    <row r="21" spans="1:13">
      <c r="A21">
        <v>13</v>
      </c>
      <c r="B21">
        <v>1.9000000000000001E-4</v>
      </c>
      <c r="C21">
        <v>99212</v>
      </c>
      <c r="D21">
        <v>19</v>
      </c>
      <c r="E21">
        <v>99203</v>
      </c>
      <c r="F21">
        <v>6362518</v>
      </c>
      <c r="G21">
        <v>64.13</v>
      </c>
      <c r="H21">
        <v>71971</v>
      </c>
      <c r="I21">
        <v>15911</v>
      </c>
      <c r="J21">
        <v>0.22109999999999999</v>
      </c>
      <c r="K21">
        <v>2298447</v>
      </c>
      <c r="L21">
        <v>31.9359</v>
      </c>
      <c r="M21">
        <v>377.73</v>
      </c>
    </row>
    <row r="22" spans="1:13">
      <c r="A22">
        <v>14</v>
      </c>
      <c r="B22">
        <v>2.7599999999999999E-4</v>
      </c>
      <c r="C22">
        <v>99194</v>
      </c>
      <c r="D22">
        <v>27</v>
      </c>
      <c r="E22">
        <v>99180</v>
      </c>
      <c r="F22">
        <v>6263315</v>
      </c>
      <c r="G22">
        <v>63.14</v>
      </c>
      <c r="H22">
        <v>70202</v>
      </c>
      <c r="I22">
        <v>15898</v>
      </c>
      <c r="J22">
        <v>0.22650000000000001</v>
      </c>
      <c r="K22">
        <v>2226476</v>
      </c>
      <c r="L22">
        <v>31.715299999999999</v>
      </c>
      <c r="M22">
        <v>375.08</v>
      </c>
    </row>
    <row r="24" spans="1:13">
      <c r="A24">
        <v>15</v>
      </c>
      <c r="B24">
        <v>3.6999999999999999E-4</v>
      </c>
      <c r="C24">
        <v>99166</v>
      </c>
      <c r="D24">
        <v>37</v>
      </c>
      <c r="E24">
        <v>99148</v>
      </c>
      <c r="F24">
        <v>6164135</v>
      </c>
      <c r="G24">
        <v>62.16</v>
      </c>
      <c r="H24">
        <v>68471</v>
      </c>
      <c r="I24">
        <v>15879</v>
      </c>
      <c r="J24">
        <v>0.2319</v>
      </c>
      <c r="K24">
        <v>2156274</v>
      </c>
      <c r="L24">
        <v>31.491900000000001</v>
      </c>
      <c r="M24">
        <v>372.4</v>
      </c>
    </row>
    <row r="25" spans="1:13">
      <c r="A25">
        <v>16</v>
      </c>
      <c r="B25">
        <v>4.6700000000000002E-4</v>
      </c>
      <c r="C25">
        <v>99129</v>
      </c>
      <c r="D25">
        <v>46</v>
      </c>
      <c r="E25">
        <v>99106</v>
      </c>
      <c r="F25">
        <v>6064987</v>
      </c>
      <c r="G25">
        <v>61.18</v>
      </c>
      <c r="H25">
        <v>66776</v>
      </c>
      <c r="I25">
        <v>15854</v>
      </c>
      <c r="J25">
        <v>0.2374</v>
      </c>
      <c r="K25">
        <v>2087803</v>
      </c>
      <c r="L25">
        <v>31.265799999999999</v>
      </c>
      <c r="M25">
        <v>369.69</v>
      </c>
    </row>
    <row r="26" spans="1:13">
      <c r="A26">
        <v>17</v>
      </c>
      <c r="B26">
        <v>5.8E-4</v>
      </c>
      <c r="C26">
        <v>99083</v>
      </c>
      <c r="D26">
        <v>57</v>
      </c>
      <c r="E26">
        <v>99054</v>
      </c>
      <c r="F26">
        <v>5965881</v>
      </c>
      <c r="G26">
        <v>60.21</v>
      </c>
      <c r="H26">
        <v>65117</v>
      </c>
      <c r="I26">
        <v>15824</v>
      </c>
      <c r="J26">
        <v>0.24299999999999999</v>
      </c>
      <c r="K26">
        <v>2021027</v>
      </c>
      <c r="L26">
        <v>31.036899999999999</v>
      </c>
      <c r="M26">
        <v>366.94</v>
      </c>
    </row>
    <row r="27" spans="1:13">
      <c r="A27">
        <v>18</v>
      </c>
      <c r="B27">
        <v>7.1100000000000004E-4</v>
      </c>
      <c r="C27">
        <v>99026</v>
      </c>
      <c r="D27">
        <v>70</v>
      </c>
      <c r="E27">
        <v>98990</v>
      </c>
      <c r="F27">
        <v>5866827</v>
      </c>
      <c r="G27">
        <v>59.25</v>
      </c>
      <c r="H27">
        <v>63492</v>
      </c>
      <c r="I27">
        <v>15787</v>
      </c>
      <c r="J27">
        <v>0.24859999999999999</v>
      </c>
      <c r="K27">
        <v>1955910</v>
      </c>
      <c r="L27">
        <v>30.805700000000002</v>
      </c>
      <c r="M27">
        <v>364.17</v>
      </c>
    </row>
    <row r="28" spans="1:13">
      <c r="A28">
        <v>19</v>
      </c>
      <c r="B28">
        <v>8.5099999999999998E-4</v>
      </c>
      <c r="C28">
        <v>98955</v>
      </c>
      <c r="D28">
        <v>84</v>
      </c>
      <c r="E28">
        <v>98913</v>
      </c>
      <c r="F28">
        <v>5767836</v>
      </c>
      <c r="G28">
        <v>58.29</v>
      </c>
      <c r="H28">
        <v>61899</v>
      </c>
      <c r="I28">
        <v>15743</v>
      </c>
      <c r="J28">
        <v>0.25430000000000003</v>
      </c>
      <c r="K28">
        <v>1892419</v>
      </c>
      <c r="L28">
        <v>30.572600000000001</v>
      </c>
      <c r="M28">
        <v>361.37</v>
      </c>
    </row>
    <row r="30" spans="1:13">
      <c r="A30">
        <v>20</v>
      </c>
      <c r="B30">
        <v>1.0009999999999999E-3</v>
      </c>
      <c r="C30">
        <v>98871</v>
      </c>
      <c r="D30">
        <v>99</v>
      </c>
      <c r="E30">
        <v>98822</v>
      </c>
      <c r="F30">
        <v>5668923</v>
      </c>
      <c r="G30">
        <v>57.34</v>
      </c>
      <c r="H30">
        <v>60338</v>
      </c>
      <c r="I30">
        <v>15691</v>
      </c>
      <c r="J30">
        <v>0.2601</v>
      </c>
      <c r="K30">
        <v>1830519</v>
      </c>
      <c r="L30">
        <v>30.337700000000002</v>
      </c>
      <c r="M30">
        <v>358.55</v>
      </c>
    </row>
    <row r="31" spans="1:13">
      <c r="A31">
        <v>21</v>
      </c>
      <c r="B31">
        <v>1.1429999999999999E-3</v>
      </c>
      <c r="C31">
        <v>98772</v>
      </c>
      <c r="D31">
        <v>113</v>
      </c>
      <c r="E31">
        <v>98716</v>
      </c>
      <c r="F31">
        <v>5570102</v>
      </c>
      <c r="G31">
        <v>56.39</v>
      </c>
      <c r="H31">
        <v>58808</v>
      </c>
      <c r="I31">
        <v>15632</v>
      </c>
      <c r="J31">
        <v>0.26579999999999998</v>
      </c>
      <c r="K31">
        <v>1770181</v>
      </c>
      <c r="L31">
        <v>30.101199999999999</v>
      </c>
      <c r="M31">
        <v>355.71</v>
      </c>
    </row>
    <row r="32" spans="1:13">
      <c r="A32">
        <v>22</v>
      </c>
      <c r="B32">
        <v>1.2570000000000001E-3</v>
      </c>
      <c r="C32">
        <v>98659</v>
      </c>
      <c r="D32">
        <v>124</v>
      </c>
      <c r="E32">
        <v>98597</v>
      </c>
      <c r="F32">
        <v>5471386</v>
      </c>
      <c r="G32">
        <v>55.46</v>
      </c>
      <c r="H32">
        <v>57308</v>
      </c>
      <c r="I32">
        <v>15567</v>
      </c>
      <c r="J32">
        <v>0.27160000000000001</v>
      </c>
      <c r="K32">
        <v>1711374</v>
      </c>
      <c r="L32">
        <v>29.8629</v>
      </c>
      <c r="M32">
        <v>352.85</v>
      </c>
    </row>
    <row r="33" spans="1:13">
      <c r="A33">
        <v>23</v>
      </c>
      <c r="B33">
        <v>1.3320000000000001E-3</v>
      </c>
      <c r="C33">
        <v>98535</v>
      </c>
      <c r="D33">
        <v>131</v>
      </c>
      <c r="E33">
        <v>98470</v>
      </c>
      <c r="F33">
        <v>5372789</v>
      </c>
      <c r="G33">
        <v>54.53</v>
      </c>
      <c r="H33">
        <v>55840</v>
      </c>
      <c r="I33">
        <v>15497</v>
      </c>
      <c r="J33">
        <v>0.27750000000000002</v>
      </c>
      <c r="K33">
        <v>1654066</v>
      </c>
      <c r="L33">
        <v>29.621700000000001</v>
      </c>
      <c r="M33">
        <v>349.96</v>
      </c>
    </row>
    <row r="34" spans="1:13">
      <c r="A34">
        <v>24</v>
      </c>
      <c r="B34">
        <v>1.3760000000000001E-3</v>
      </c>
      <c r="C34">
        <v>98404</v>
      </c>
      <c r="D34">
        <v>135</v>
      </c>
      <c r="E34">
        <v>98336</v>
      </c>
      <c r="F34">
        <v>5274319</v>
      </c>
      <c r="G34">
        <v>53.6</v>
      </c>
      <c r="H34">
        <v>54405</v>
      </c>
      <c r="I34">
        <v>15424</v>
      </c>
      <c r="J34">
        <v>0.28349999999999997</v>
      </c>
      <c r="K34">
        <v>1598226</v>
      </c>
      <c r="L34">
        <v>29.3764</v>
      </c>
      <c r="M34">
        <v>347.02</v>
      </c>
    </row>
    <row r="36" spans="1:13">
      <c r="A36">
        <v>25</v>
      </c>
      <c r="B36">
        <v>1.4109999999999999E-3</v>
      </c>
      <c r="C36">
        <v>98269</v>
      </c>
      <c r="D36">
        <v>139</v>
      </c>
      <c r="E36">
        <v>98199</v>
      </c>
      <c r="F36">
        <v>5175983</v>
      </c>
      <c r="G36">
        <v>52.67</v>
      </c>
      <c r="H36">
        <v>53005</v>
      </c>
      <c r="I36">
        <v>15351</v>
      </c>
      <c r="J36">
        <v>0.28960000000000002</v>
      </c>
      <c r="K36">
        <v>1543821</v>
      </c>
      <c r="L36">
        <v>29.125900000000001</v>
      </c>
      <c r="M36">
        <v>344.01</v>
      </c>
    </row>
    <row r="37" spans="1:13">
      <c r="A37">
        <v>26</v>
      </c>
      <c r="B37">
        <v>1.4499999999999999E-3</v>
      </c>
      <c r="C37">
        <v>98130</v>
      </c>
      <c r="D37">
        <v>142</v>
      </c>
      <c r="E37">
        <v>98059</v>
      </c>
      <c r="F37">
        <v>5077784</v>
      </c>
      <c r="G37">
        <v>51.75</v>
      </c>
      <c r="H37">
        <v>51639</v>
      </c>
      <c r="I37">
        <v>15278</v>
      </c>
      <c r="J37">
        <v>0.2959</v>
      </c>
      <c r="K37">
        <v>1490816</v>
      </c>
      <c r="L37">
        <v>28.869800000000001</v>
      </c>
      <c r="M37">
        <v>340.94</v>
      </c>
    </row>
    <row r="38" spans="1:13">
      <c r="A38">
        <v>27</v>
      </c>
      <c r="B38">
        <v>1.49E-3</v>
      </c>
      <c r="C38">
        <v>97988</v>
      </c>
      <c r="D38">
        <v>146</v>
      </c>
      <c r="E38">
        <v>97915</v>
      </c>
      <c r="F38">
        <v>4979725</v>
      </c>
      <c r="G38">
        <v>50.82</v>
      </c>
      <c r="H38">
        <v>50307</v>
      </c>
      <c r="I38">
        <v>15205</v>
      </c>
      <c r="J38">
        <v>0.30220000000000002</v>
      </c>
      <c r="K38">
        <v>1439177</v>
      </c>
      <c r="L38">
        <v>28.608000000000001</v>
      </c>
      <c r="M38">
        <v>337.8</v>
      </c>
    </row>
    <row r="39" spans="1:13">
      <c r="A39">
        <v>28</v>
      </c>
      <c r="B39">
        <v>1.537E-3</v>
      </c>
      <c r="C39">
        <v>97842</v>
      </c>
      <c r="D39">
        <v>150</v>
      </c>
      <c r="E39">
        <v>97766</v>
      </c>
      <c r="F39">
        <v>4881810</v>
      </c>
      <c r="G39">
        <v>49.9</v>
      </c>
      <c r="H39">
        <v>49007</v>
      </c>
      <c r="I39">
        <v>15132</v>
      </c>
      <c r="J39">
        <v>0.30880000000000002</v>
      </c>
      <c r="K39">
        <v>1388870</v>
      </c>
      <c r="L39">
        <v>28.340399999999999</v>
      </c>
      <c r="M39">
        <v>334.59</v>
      </c>
    </row>
    <row r="40" spans="1:13">
      <c r="A40">
        <v>29</v>
      </c>
      <c r="B40">
        <v>1.588E-3</v>
      </c>
      <c r="C40">
        <v>97691</v>
      </c>
      <c r="D40">
        <v>155</v>
      </c>
      <c r="E40">
        <v>97614</v>
      </c>
      <c r="F40">
        <v>4784044</v>
      </c>
      <c r="G40">
        <v>48.97</v>
      </c>
      <c r="H40">
        <v>47738</v>
      </c>
      <c r="I40">
        <v>15058</v>
      </c>
      <c r="J40">
        <v>0.31540000000000001</v>
      </c>
      <c r="K40">
        <v>1339863</v>
      </c>
      <c r="L40">
        <v>28.0671</v>
      </c>
      <c r="M40">
        <v>331.3</v>
      </c>
    </row>
    <row r="42" spans="1:13">
      <c r="A42">
        <v>30</v>
      </c>
      <c r="B42">
        <v>1.639E-3</v>
      </c>
      <c r="C42">
        <v>97536</v>
      </c>
      <c r="D42">
        <v>160</v>
      </c>
      <c r="E42">
        <v>97456</v>
      </c>
      <c r="F42">
        <v>4686430</v>
      </c>
      <c r="G42">
        <v>48.05</v>
      </c>
      <c r="H42">
        <v>46500</v>
      </c>
      <c r="I42">
        <v>14984</v>
      </c>
      <c r="J42">
        <v>0.32219999999999999</v>
      </c>
      <c r="K42">
        <v>1292125</v>
      </c>
      <c r="L42">
        <v>27.7879</v>
      </c>
      <c r="M42">
        <v>327.95</v>
      </c>
    </row>
    <row r="43" spans="1:13">
      <c r="A43">
        <v>31</v>
      </c>
      <c r="B43">
        <v>1.6869999999999999E-3</v>
      </c>
      <c r="C43">
        <v>97376</v>
      </c>
      <c r="D43">
        <v>164</v>
      </c>
      <c r="E43">
        <v>97294</v>
      </c>
      <c r="F43">
        <v>4588974</v>
      </c>
      <c r="G43">
        <v>47.13</v>
      </c>
      <c r="H43">
        <v>45291</v>
      </c>
      <c r="I43">
        <v>14910</v>
      </c>
      <c r="J43">
        <v>0.32919999999999999</v>
      </c>
      <c r="K43">
        <v>1245626</v>
      </c>
      <c r="L43">
        <v>27.502600000000001</v>
      </c>
      <c r="M43">
        <v>324.52999999999997</v>
      </c>
    </row>
    <row r="44" spans="1:13">
      <c r="A44">
        <v>32</v>
      </c>
      <c r="B44">
        <v>1.7329999999999999E-3</v>
      </c>
      <c r="C44">
        <v>97212</v>
      </c>
      <c r="D44">
        <v>168</v>
      </c>
      <c r="E44">
        <v>97128</v>
      </c>
      <c r="F44">
        <v>4491680</v>
      </c>
      <c r="G44">
        <v>46.21</v>
      </c>
      <c r="H44">
        <v>44112</v>
      </c>
      <c r="I44">
        <v>14835</v>
      </c>
      <c r="J44">
        <v>0.33629999999999999</v>
      </c>
      <c r="K44">
        <v>1200335</v>
      </c>
      <c r="L44">
        <v>27.211099999999998</v>
      </c>
      <c r="M44">
        <v>321.02999999999997</v>
      </c>
    </row>
    <row r="45" spans="1:13">
      <c r="A45">
        <v>33</v>
      </c>
      <c r="B45">
        <v>1.774E-3</v>
      </c>
      <c r="C45">
        <v>97044</v>
      </c>
      <c r="D45">
        <v>172</v>
      </c>
      <c r="E45">
        <v>96957</v>
      </c>
      <c r="F45">
        <v>4394552</v>
      </c>
      <c r="G45">
        <v>45.28</v>
      </c>
      <c r="H45">
        <v>42961</v>
      </c>
      <c r="I45">
        <v>14761</v>
      </c>
      <c r="J45">
        <v>0.34360000000000002</v>
      </c>
      <c r="K45">
        <v>1156223</v>
      </c>
      <c r="L45">
        <v>26.913</v>
      </c>
      <c r="M45">
        <v>317.45999999999998</v>
      </c>
    </row>
    <row r="46" spans="1:13">
      <c r="A46">
        <v>34</v>
      </c>
      <c r="B46">
        <v>1.815E-3</v>
      </c>
      <c r="C46">
        <v>96871</v>
      </c>
      <c r="D46">
        <v>176</v>
      </c>
      <c r="E46">
        <v>96783</v>
      </c>
      <c r="F46">
        <v>4297595</v>
      </c>
      <c r="G46">
        <v>44.36</v>
      </c>
      <c r="H46">
        <v>41839</v>
      </c>
      <c r="I46">
        <v>14687</v>
      </c>
      <c r="J46">
        <v>0.35099999999999998</v>
      </c>
      <c r="K46">
        <v>1113261</v>
      </c>
      <c r="L46">
        <v>26.6081</v>
      </c>
      <c r="M46">
        <v>313.8</v>
      </c>
    </row>
    <row r="48" spans="1:13">
      <c r="A48">
        <v>35</v>
      </c>
      <c r="B48">
        <v>1.864E-3</v>
      </c>
      <c r="C48">
        <v>96696</v>
      </c>
      <c r="D48">
        <v>180</v>
      </c>
      <c r="E48">
        <v>96605</v>
      </c>
      <c r="F48">
        <v>4200811</v>
      </c>
      <c r="G48">
        <v>43.44</v>
      </c>
      <c r="H48">
        <v>40745</v>
      </c>
      <c r="I48">
        <v>14612</v>
      </c>
      <c r="J48">
        <v>0.35859999999999997</v>
      </c>
      <c r="K48">
        <v>1071422</v>
      </c>
      <c r="L48">
        <v>26.295999999999999</v>
      </c>
      <c r="M48">
        <v>310.05</v>
      </c>
    </row>
    <row r="49" spans="1:13">
      <c r="A49">
        <v>36</v>
      </c>
      <c r="B49">
        <v>1.9220000000000001E-3</v>
      </c>
      <c r="C49">
        <v>96515</v>
      </c>
      <c r="D49">
        <v>185</v>
      </c>
      <c r="E49">
        <v>96423</v>
      </c>
      <c r="F49">
        <v>4104206</v>
      </c>
      <c r="G49">
        <v>42.52</v>
      </c>
      <c r="H49">
        <v>39677</v>
      </c>
      <c r="I49">
        <v>14538</v>
      </c>
      <c r="J49">
        <v>0.3664</v>
      </c>
      <c r="K49">
        <v>1030677</v>
      </c>
      <c r="L49">
        <v>25.976800000000001</v>
      </c>
      <c r="M49">
        <v>306.22000000000003</v>
      </c>
    </row>
    <row r="50" spans="1:13">
      <c r="A50">
        <v>37</v>
      </c>
      <c r="B50">
        <v>1.9780000000000002E-3</v>
      </c>
      <c r="C50">
        <v>96330</v>
      </c>
      <c r="D50">
        <v>191</v>
      </c>
      <c r="E50">
        <v>96235</v>
      </c>
      <c r="F50">
        <v>4007783</v>
      </c>
      <c r="G50">
        <v>41.6</v>
      </c>
      <c r="H50">
        <v>38635</v>
      </c>
      <c r="I50">
        <v>14464</v>
      </c>
      <c r="J50">
        <v>0.37440000000000001</v>
      </c>
      <c r="K50">
        <v>991000</v>
      </c>
      <c r="L50">
        <v>25.650500000000001</v>
      </c>
      <c r="M50">
        <v>302.31</v>
      </c>
    </row>
    <row r="51" spans="1:13">
      <c r="A51">
        <v>38</v>
      </c>
      <c r="B51">
        <v>2.0309999999999998E-3</v>
      </c>
      <c r="C51">
        <v>96139</v>
      </c>
      <c r="D51">
        <v>195</v>
      </c>
      <c r="E51">
        <v>96042</v>
      </c>
      <c r="F51">
        <v>3911549</v>
      </c>
      <c r="G51">
        <v>40.69</v>
      </c>
      <c r="H51">
        <v>37618</v>
      </c>
      <c r="I51">
        <v>14389</v>
      </c>
      <c r="J51">
        <v>0.38250000000000001</v>
      </c>
      <c r="K51">
        <v>952366</v>
      </c>
      <c r="L51">
        <v>25.3169</v>
      </c>
      <c r="M51">
        <v>298.3</v>
      </c>
    </row>
    <row r="52" spans="1:13">
      <c r="A52">
        <v>39</v>
      </c>
      <c r="B52">
        <v>2.0890000000000001E-3</v>
      </c>
      <c r="C52">
        <v>95944</v>
      </c>
      <c r="D52">
        <v>200</v>
      </c>
      <c r="E52">
        <v>95844</v>
      </c>
      <c r="F52">
        <v>3815507</v>
      </c>
      <c r="G52">
        <v>39.770000000000003</v>
      </c>
      <c r="H52">
        <v>36626</v>
      </c>
      <c r="I52">
        <v>14315</v>
      </c>
      <c r="J52">
        <v>0.39079999999999998</v>
      </c>
      <c r="K52">
        <v>914748</v>
      </c>
      <c r="L52">
        <v>24.9755</v>
      </c>
      <c r="M52">
        <v>294.20999999999998</v>
      </c>
    </row>
    <row r="54" spans="1:13">
      <c r="A54">
        <v>40</v>
      </c>
      <c r="B54">
        <v>2.1610000000000002E-3</v>
      </c>
      <c r="C54">
        <v>95744</v>
      </c>
      <c r="D54">
        <v>207</v>
      </c>
      <c r="E54">
        <v>95640</v>
      </c>
      <c r="F54">
        <v>3719663</v>
      </c>
      <c r="G54">
        <v>38.85</v>
      </c>
      <c r="H54">
        <v>35658</v>
      </c>
      <c r="I54">
        <v>14240</v>
      </c>
      <c r="J54">
        <v>0.39939999999999998</v>
      </c>
      <c r="K54">
        <v>878122</v>
      </c>
      <c r="L54">
        <v>24.626300000000001</v>
      </c>
      <c r="M54">
        <v>290.02</v>
      </c>
    </row>
    <row r="55" spans="1:13">
      <c r="A55">
        <v>41</v>
      </c>
      <c r="B55">
        <v>2.2590000000000002E-3</v>
      </c>
      <c r="C55">
        <v>95537</v>
      </c>
      <c r="D55">
        <v>216</v>
      </c>
      <c r="E55">
        <v>95429</v>
      </c>
      <c r="F55">
        <v>3624023</v>
      </c>
      <c r="G55">
        <v>37.93</v>
      </c>
      <c r="H55">
        <v>34713</v>
      </c>
      <c r="I55">
        <v>14165</v>
      </c>
      <c r="J55">
        <v>0.40810000000000002</v>
      </c>
      <c r="K55">
        <v>842464</v>
      </c>
      <c r="L55">
        <v>24.269400000000001</v>
      </c>
      <c r="M55">
        <v>285.73</v>
      </c>
    </row>
    <row r="56" spans="1:13">
      <c r="A56">
        <v>42</v>
      </c>
      <c r="B56">
        <v>2.3869999999999998E-3</v>
      </c>
      <c r="C56">
        <v>95321</v>
      </c>
      <c r="D56">
        <v>228</v>
      </c>
      <c r="E56">
        <v>95207</v>
      </c>
      <c r="F56">
        <v>3528594</v>
      </c>
      <c r="G56">
        <v>37.020000000000003</v>
      </c>
      <c r="H56">
        <v>33790</v>
      </c>
      <c r="I56">
        <v>14089</v>
      </c>
      <c r="J56">
        <v>0.41689999999999999</v>
      </c>
      <c r="K56">
        <v>807751</v>
      </c>
      <c r="L56">
        <v>23.905200000000001</v>
      </c>
      <c r="M56">
        <v>281.36</v>
      </c>
    </row>
    <row r="57" spans="1:13">
      <c r="A57">
        <v>43</v>
      </c>
      <c r="B57">
        <v>2.552E-3</v>
      </c>
      <c r="C57">
        <v>95093</v>
      </c>
      <c r="D57">
        <v>243</v>
      </c>
      <c r="E57">
        <v>94972</v>
      </c>
      <c r="F57">
        <v>3433387</v>
      </c>
      <c r="G57">
        <v>36.11</v>
      </c>
      <c r="H57">
        <v>32887</v>
      </c>
      <c r="I57">
        <v>14010</v>
      </c>
      <c r="J57">
        <v>0.42599999999999999</v>
      </c>
      <c r="K57">
        <v>773961</v>
      </c>
      <c r="L57">
        <v>23.533999999999999</v>
      </c>
      <c r="M57">
        <v>276.91000000000003</v>
      </c>
    </row>
    <row r="58" spans="1:13">
      <c r="A58">
        <v>44</v>
      </c>
      <c r="B58">
        <v>2.7550000000000001E-3</v>
      </c>
      <c r="C58">
        <v>94851</v>
      </c>
      <c r="D58">
        <v>261</v>
      </c>
      <c r="E58">
        <v>94720</v>
      </c>
      <c r="F58">
        <v>3338415</v>
      </c>
      <c r="G58">
        <v>35.200000000000003</v>
      </c>
      <c r="H58">
        <v>32003</v>
      </c>
      <c r="I58">
        <v>13928</v>
      </c>
      <c r="J58">
        <v>0.43519999999999998</v>
      </c>
      <c r="K58">
        <v>741074</v>
      </c>
      <c r="L58">
        <v>23.156400000000001</v>
      </c>
      <c r="M58">
        <v>272.38</v>
      </c>
    </row>
    <row r="60" spans="1:13">
      <c r="A60">
        <v>45</v>
      </c>
      <c r="B60">
        <v>2.9870000000000001E-3</v>
      </c>
      <c r="C60">
        <v>94589</v>
      </c>
      <c r="D60">
        <v>283</v>
      </c>
      <c r="E60">
        <v>94448</v>
      </c>
      <c r="F60">
        <v>3243695</v>
      </c>
      <c r="G60">
        <v>34.29</v>
      </c>
      <c r="H60">
        <v>31136</v>
      </c>
      <c r="I60">
        <v>13842</v>
      </c>
      <c r="J60">
        <v>0.4446</v>
      </c>
      <c r="K60">
        <v>709071</v>
      </c>
      <c r="L60">
        <v>22.773099999999999</v>
      </c>
      <c r="M60">
        <v>267.77999999999997</v>
      </c>
    </row>
    <row r="61" spans="1:13">
      <c r="A61">
        <v>46</v>
      </c>
      <c r="B61">
        <v>3.2529999999999998E-3</v>
      </c>
      <c r="C61">
        <v>94307</v>
      </c>
      <c r="D61">
        <v>307</v>
      </c>
      <c r="E61">
        <v>94153</v>
      </c>
      <c r="F61">
        <v>3149247</v>
      </c>
      <c r="G61">
        <v>33.39</v>
      </c>
      <c r="H61">
        <v>30286</v>
      </c>
      <c r="I61">
        <v>13751</v>
      </c>
      <c r="J61">
        <v>0.45400000000000001</v>
      </c>
      <c r="K61">
        <v>677935</v>
      </c>
      <c r="L61">
        <v>22.3843</v>
      </c>
      <c r="M61">
        <v>263.11</v>
      </c>
    </row>
    <row r="62" spans="1:13">
      <c r="A62">
        <v>47</v>
      </c>
      <c r="B62">
        <v>3.565E-3</v>
      </c>
      <c r="C62">
        <v>94000</v>
      </c>
      <c r="D62">
        <v>335</v>
      </c>
      <c r="E62">
        <v>93832</v>
      </c>
      <c r="F62">
        <v>3055094</v>
      </c>
      <c r="G62">
        <v>32.5</v>
      </c>
      <c r="H62">
        <v>29451</v>
      </c>
      <c r="I62">
        <v>13655</v>
      </c>
      <c r="J62">
        <v>0.46360000000000001</v>
      </c>
      <c r="K62">
        <v>647649</v>
      </c>
      <c r="L62">
        <v>21.990400000000001</v>
      </c>
      <c r="M62">
        <v>258.38</v>
      </c>
    </row>
    <row r="63" spans="1:13">
      <c r="A63">
        <v>48</v>
      </c>
      <c r="B63">
        <v>3.9290000000000002E-3</v>
      </c>
      <c r="C63">
        <v>93665</v>
      </c>
      <c r="D63">
        <v>368</v>
      </c>
      <c r="E63">
        <v>93481</v>
      </c>
      <c r="F63">
        <v>2961261</v>
      </c>
      <c r="G63">
        <v>31.62</v>
      </c>
      <c r="H63">
        <v>28631</v>
      </c>
      <c r="I63">
        <v>13553</v>
      </c>
      <c r="J63">
        <v>0.47339999999999999</v>
      </c>
      <c r="K63">
        <v>618197</v>
      </c>
      <c r="L63">
        <v>21.592199999999998</v>
      </c>
      <c r="M63">
        <v>253.61</v>
      </c>
    </row>
    <row r="64" spans="1:13">
      <c r="A64">
        <v>49</v>
      </c>
      <c r="B64">
        <v>4.3420000000000004E-3</v>
      </c>
      <c r="C64">
        <v>93297</v>
      </c>
      <c r="D64">
        <v>405</v>
      </c>
      <c r="E64">
        <v>93094</v>
      </c>
      <c r="F64">
        <v>2867780</v>
      </c>
      <c r="G64">
        <v>30.74</v>
      </c>
      <c r="H64">
        <v>27823</v>
      </c>
      <c r="I64">
        <v>13443</v>
      </c>
      <c r="J64">
        <v>0.48320000000000002</v>
      </c>
      <c r="K64">
        <v>589567</v>
      </c>
      <c r="L64">
        <v>21.190200000000001</v>
      </c>
      <c r="M64">
        <v>248.78</v>
      </c>
    </row>
    <row r="66" spans="1:18">
      <c r="A66">
        <v>50</v>
      </c>
      <c r="B66">
        <v>4.7889999999999999E-3</v>
      </c>
      <c r="C66">
        <v>92892</v>
      </c>
      <c r="D66">
        <v>445</v>
      </c>
      <c r="E66">
        <v>92669</v>
      </c>
      <c r="F66">
        <v>2774686</v>
      </c>
      <c r="G66">
        <v>29.87</v>
      </c>
      <c r="H66">
        <v>27026</v>
      </c>
      <c r="I66">
        <v>13325</v>
      </c>
      <c r="J66">
        <v>0.49299999999999999</v>
      </c>
      <c r="K66">
        <v>561744</v>
      </c>
      <c r="L66">
        <v>20.7852</v>
      </c>
      <c r="M66">
        <v>243.92</v>
      </c>
    </row>
    <row r="67" spans="1:18">
      <c r="A67">
        <v>51</v>
      </c>
      <c r="B67">
        <v>5.2709999999999996E-3</v>
      </c>
      <c r="C67">
        <v>92447</v>
      </c>
      <c r="D67">
        <v>487</v>
      </c>
      <c r="E67">
        <v>92203</v>
      </c>
      <c r="F67">
        <v>2682017</v>
      </c>
      <c r="G67">
        <v>29.01</v>
      </c>
      <c r="H67">
        <v>26241</v>
      </c>
      <c r="I67">
        <v>13199</v>
      </c>
      <c r="J67">
        <v>0.503</v>
      </c>
      <c r="K67">
        <v>534718</v>
      </c>
      <c r="L67">
        <v>20.377400000000002</v>
      </c>
      <c r="M67">
        <v>239.03</v>
      </c>
    </row>
    <row r="68" spans="1:18">
      <c r="A68">
        <v>52</v>
      </c>
      <c r="B68">
        <v>5.8069999999999997E-3</v>
      </c>
      <c r="C68">
        <v>91960</v>
      </c>
      <c r="D68">
        <v>534</v>
      </c>
      <c r="E68">
        <v>91693</v>
      </c>
      <c r="F68">
        <v>2589813</v>
      </c>
      <c r="G68">
        <v>28.16</v>
      </c>
      <c r="H68">
        <v>25466</v>
      </c>
      <c r="I68">
        <v>13064</v>
      </c>
      <c r="J68">
        <v>0.51300000000000001</v>
      </c>
      <c r="K68">
        <v>508477</v>
      </c>
      <c r="L68">
        <v>19.967099999999999</v>
      </c>
      <c r="M68">
        <v>234.11</v>
      </c>
    </row>
    <row r="69" spans="1:18">
      <c r="A69">
        <v>53</v>
      </c>
      <c r="B69">
        <v>6.4000000000000003E-3</v>
      </c>
      <c r="C69">
        <v>91426</v>
      </c>
      <c r="D69">
        <v>585</v>
      </c>
      <c r="E69">
        <v>91133</v>
      </c>
      <c r="F69">
        <v>2498121</v>
      </c>
      <c r="G69">
        <v>27.32</v>
      </c>
      <c r="H69">
        <v>24700</v>
      </c>
      <c r="I69">
        <v>12920</v>
      </c>
      <c r="J69">
        <v>0.52310000000000001</v>
      </c>
      <c r="K69">
        <v>483012</v>
      </c>
      <c r="L69">
        <v>19.5549</v>
      </c>
      <c r="M69">
        <v>229.16</v>
      </c>
    </row>
    <row r="70" spans="1:18">
      <c r="A70">
        <v>54</v>
      </c>
      <c r="B70">
        <v>7.0410000000000004E-3</v>
      </c>
      <c r="C70">
        <v>90840</v>
      </c>
      <c r="D70">
        <v>640</v>
      </c>
      <c r="E70">
        <v>90521</v>
      </c>
      <c r="F70">
        <v>2406988</v>
      </c>
      <c r="G70">
        <v>26.5</v>
      </c>
      <c r="H70">
        <v>23944</v>
      </c>
      <c r="I70">
        <v>12765</v>
      </c>
      <c r="J70">
        <v>0.53310000000000002</v>
      </c>
      <c r="K70">
        <v>458311</v>
      </c>
      <c r="L70">
        <v>19.141200000000001</v>
      </c>
      <c r="M70">
        <v>224.19</v>
      </c>
    </row>
    <row r="72" spans="1:18">
      <c r="A72">
        <v>55</v>
      </c>
      <c r="B72">
        <v>7.7299999999999999E-3</v>
      </c>
      <c r="C72">
        <v>90201</v>
      </c>
      <c r="D72">
        <v>697</v>
      </c>
      <c r="E72">
        <v>89852</v>
      </c>
      <c r="F72">
        <v>2316467</v>
      </c>
      <c r="G72">
        <v>25.68</v>
      </c>
      <c r="H72">
        <v>23195</v>
      </c>
      <c r="I72">
        <v>12601</v>
      </c>
      <c r="J72">
        <v>0.54330000000000001</v>
      </c>
      <c r="K72">
        <v>434368</v>
      </c>
      <c r="L72">
        <v>18.726600000000001</v>
      </c>
      <c r="M72">
        <v>219.22</v>
      </c>
    </row>
    <row r="73" spans="1:18">
      <c r="A73">
        <v>56</v>
      </c>
      <c r="B73">
        <v>8.4430000000000009E-3</v>
      </c>
      <c r="C73">
        <v>89504</v>
      </c>
      <c r="D73">
        <v>756</v>
      </c>
      <c r="E73">
        <v>89126</v>
      </c>
      <c r="F73">
        <v>2226615</v>
      </c>
      <c r="G73">
        <v>24.88</v>
      </c>
      <c r="H73">
        <v>22455</v>
      </c>
      <c r="I73">
        <v>12426</v>
      </c>
      <c r="J73">
        <v>0.5534</v>
      </c>
      <c r="K73">
        <v>411172</v>
      </c>
      <c r="L73">
        <v>18.311299999999999</v>
      </c>
      <c r="M73">
        <v>214.24</v>
      </c>
    </row>
    <row r="74" spans="1:18">
      <c r="A74">
        <v>57</v>
      </c>
      <c r="B74">
        <v>9.1590000000000005E-3</v>
      </c>
      <c r="C74">
        <v>88748</v>
      </c>
      <c r="D74">
        <v>813</v>
      </c>
      <c r="E74">
        <v>88342</v>
      </c>
      <c r="F74">
        <v>2137489</v>
      </c>
      <c r="G74">
        <v>24.08</v>
      </c>
      <c r="H74">
        <v>21722</v>
      </c>
      <c r="I74">
        <v>12241</v>
      </c>
      <c r="J74">
        <v>0.5635</v>
      </c>
      <c r="K74">
        <v>388718</v>
      </c>
      <c r="L74">
        <v>17.895199999999999</v>
      </c>
      <c r="M74">
        <v>209.24</v>
      </c>
    </row>
    <row r="75" spans="1:18">
      <c r="A75">
        <v>58</v>
      </c>
      <c r="B75">
        <v>9.8619999999999992E-3</v>
      </c>
      <c r="C75">
        <v>87935</v>
      </c>
      <c r="D75">
        <v>867</v>
      </c>
      <c r="E75">
        <v>87502</v>
      </c>
      <c r="F75">
        <v>2049147</v>
      </c>
      <c r="G75">
        <v>23.3</v>
      </c>
      <c r="H75">
        <v>20998</v>
      </c>
      <c r="I75">
        <v>12047</v>
      </c>
      <c r="J75">
        <v>0.57369999999999999</v>
      </c>
      <c r="K75">
        <v>366996</v>
      </c>
      <c r="L75">
        <v>17.477699999999999</v>
      </c>
      <c r="M75">
        <v>204.23</v>
      </c>
    </row>
    <row r="76" spans="1:18">
      <c r="A76">
        <v>59</v>
      </c>
      <c r="B76">
        <v>1.0567E-2</v>
      </c>
      <c r="C76">
        <v>87068</v>
      </c>
      <c r="D76">
        <v>920</v>
      </c>
      <c r="E76">
        <v>86608</v>
      </c>
      <c r="F76">
        <v>1961646</v>
      </c>
      <c r="G76">
        <v>22.53</v>
      </c>
      <c r="H76">
        <v>20284</v>
      </c>
      <c r="I76">
        <v>11845</v>
      </c>
      <c r="J76">
        <v>0.58399999999999996</v>
      </c>
      <c r="K76">
        <v>345998</v>
      </c>
      <c r="L76">
        <v>17.0578</v>
      </c>
      <c r="M76">
        <v>199.19</v>
      </c>
    </row>
    <row r="77" spans="1:18">
      <c r="A77" t="s">
        <v>23</v>
      </c>
    </row>
    <row r="78" spans="1:18">
      <c r="A78" t="s">
        <v>24</v>
      </c>
      <c r="B78" t="s">
        <v>25</v>
      </c>
      <c r="C78" t="s">
        <v>26</v>
      </c>
      <c r="D78" t="s">
        <v>27</v>
      </c>
      <c r="E78" t="s">
        <v>28</v>
      </c>
      <c r="F78" t="s">
        <v>29</v>
      </c>
      <c r="G78" t="s">
        <v>30</v>
      </c>
      <c r="H78" t="s">
        <v>28</v>
      </c>
      <c r="I78" t="s">
        <v>31</v>
      </c>
      <c r="J78">
        <v>2.5</v>
      </c>
      <c r="K78" t="s">
        <v>32</v>
      </c>
      <c r="L78" t="s">
        <v>33</v>
      </c>
      <c r="M78" t="s">
        <v>34</v>
      </c>
      <c r="N78" t="s">
        <v>35</v>
      </c>
      <c r="O78" t="s">
        <v>36</v>
      </c>
      <c r="P78" t="s">
        <v>37</v>
      </c>
      <c r="Q78" t="s">
        <v>38</v>
      </c>
      <c r="R78">
        <v>2018</v>
      </c>
    </row>
    <row r="79" spans="1:18">
      <c r="A79" t="s">
        <v>39</v>
      </c>
      <c r="B79" t="s">
        <v>40</v>
      </c>
      <c r="C79" t="s">
        <v>41</v>
      </c>
      <c r="D79" t="s">
        <v>42</v>
      </c>
      <c r="E79">
        <v>2</v>
      </c>
      <c r="F79" t="s">
        <v>43</v>
      </c>
      <c r="G79" t="s">
        <v>44</v>
      </c>
      <c r="H79" t="s">
        <v>45</v>
      </c>
      <c r="I79" t="s">
        <v>36</v>
      </c>
      <c r="J79" t="s">
        <v>41</v>
      </c>
      <c r="K79">
        <v>2019</v>
      </c>
      <c r="L79" t="s">
        <v>46</v>
      </c>
      <c r="M79" t="s">
        <v>47</v>
      </c>
    </row>
    <row r="80" spans="1:18">
      <c r="A80" t="s">
        <v>23</v>
      </c>
    </row>
    <row r="81" spans="1:14">
      <c r="B81" t="s">
        <v>48</v>
      </c>
      <c r="C81" t="s">
        <v>49</v>
      </c>
      <c r="D81" t="s">
        <v>49</v>
      </c>
      <c r="E81">
        <v>-12</v>
      </c>
    </row>
    <row r="82" spans="1:14">
      <c r="B82" t="s">
        <v>50</v>
      </c>
      <c r="C82" t="s">
        <v>51</v>
      </c>
      <c r="D82" t="s">
        <v>52</v>
      </c>
      <c r="E82" t="s">
        <v>53</v>
      </c>
      <c r="F82" t="s">
        <v>54</v>
      </c>
      <c r="G82" t="s">
        <v>55</v>
      </c>
      <c r="H82" t="s">
        <v>56</v>
      </c>
      <c r="I82" t="s">
        <v>57</v>
      </c>
      <c r="J82" t="s">
        <v>58</v>
      </c>
      <c r="K82" t="s">
        <v>59</v>
      </c>
      <c r="L82" t="s">
        <v>60</v>
      </c>
      <c r="M82" t="s">
        <v>61</v>
      </c>
      <c r="N82" t="s">
        <v>62</v>
      </c>
    </row>
    <row r="83" spans="1:14">
      <c r="A83" t="s">
        <v>23</v>
      </c>
    </row>
    <row r="84" spans="1:14">
      <c r="A84">
        <v>60</v>
      </c>
      <c r="B84">
        <v>1.1339999999999999E-2</v>
      </c>
      <c r="C84">
        <v>86148</v>
      </c>
      <c r="D84">
        <v>977</v>
      </c>
      <c r="E84">
        <v>85659</v>
      </c>
      <c r="F84">
        <v>1875038</v>
      </c>
      <c r="G84">
        <v>21.77</v>
      </c>
      <c r="H84">
        <v>19580</v>
      </c>
      <c r="I84">
        <v>11636</v>
      </c>
      <c r="J84">
        <v>0.59430000000000005</v>
      </c>
      <c r="K84">
        <v>325714</v>
      </c>
      <c r="L84">
        <v>16.635000000000002</v>
      </c>
      <c r="M84">
        <v>194.12</v>
      </c>
    </row>
    <row r="85" spans="1:14">
      <c r="A85">
        <v>61</v>
      </c>
      <c r="B85">
        <v>1.2171E-2</v>
      </c>
      <c r="C85">
        <v>85171</v>
      </c>
      <c r="D85">
        <v>1037</v>
      </c>
      <c r="E85">
        <v>84653</v>
      </c>
      <c r="F85">
        <v>1789379</v>
      </c>
      <c r="G85">
        <v>21.01</v>
      </c>
      <c r="H85">
        <v>18886</v>
      </c>
      <c r="I85">
        <v>11419</v>
      </c>
      <c r="J85">
        <v>0.60460000000000003</v>
      </c>
      <c r="K85">
        <v>306134</v>
      </c>
      <c r="L85">
        <v>16.209700000000002</v>
      </c>
      <c r="M85">
        <v>189.02</v>
      </c>
    </row>
    <row r="86" spans="1:14">
      <c r="A86">
        <v>62</v>
      </c>
      <c r="B86">
        <v>1.2987E-2</v>
      </c>
      <c r="C86">
        <v>84134</v>
      </c>
      <c r="D86">
        <v>1093</v>
      </c>
      <c r="E86">
        <v>83588</v>
      </c>
      <c r="F86">
        <v>1704726</v>
      </c>
      <c r="G86">
        <v>20.260000000000002</v>
      </c>
      <c r="H86">
        <v>18201</v>
      </c>
      <c r="I86">
        <v>11195</v>
      </c>
      <c r="J86">
        <v>0.61509999999999998</v>
      </c>
      <c r="K86">
        <v>287248</v>
      </c>
      <c r="L86">
        <v>15.7821</v>
      </c>
      <c r="M86">
        <v>183.88</v>
      </c>
      <c r="N86">
        <f>(($L$90+11/24)*($H$90/$H$87))/((L86+11/24)*(H86/$H$87))</f>
        <v>0.81897095560364142</v>
      </c>
    </row>
    <row r="87" spans="1:14">
      <c r="A87">
        <v>63</v>
      </c>
      <c r="B87">
        <v>1.3769999999999999E-2</v>
      </c>
      <c r="C87">
        <v>83042</v>
      </c>
      <c r="D87">
        <v>1144</v>
      </c>
      <c r="E87">
        <v>82470</v>
      </c>
      <c r="F87">
        <v>1621138</v>
      </c>
      <c r="G87">
        <v>19.52</v>
      </c>
      <c r="H87">
        <v>17526</v>
      </c>
      <c r="I87">
        <v>10964</v>
      </c>
      <c r="J87">
        <v>0.62560000000000004</v>
      </c>
      <c r="K87">
        <v>269047</v>
      </c>
      <c r="L87">
        <v>15.351000000000001</v>
      </c>
      <c r="M87">
        <v>178.71</v>
      </c>
      <c r="N87">
        <f>(($L$91+11/24)*($H$91/$H$87))/((L87+11/24)*(H87/$H$87))</f>
        <v>0.81413141526543265</v>
      </c>
    </row>
    <row r="88" spans="1:14">
      <c r="A88">
        <v>64</v>
      </c>
      <c r="B88">
        <v>1.4569E-2</v>
      </c>
      <c r="C88">
        <v>81898</v>
      </c>
      <c r="D88">
        <v>1193</v>
      </c>
      <c r="E88">
        <v>81302</v>
      </c>
      <c r="F88">
        <v>1538668</v>
      </c>
      <c r="G88">
        <v>18.79</v>
      </c>
      <c r="H88">
        <v>16863</v>
      </c>
      <c r="I88">
        <v>10729</v>
      </c>
      <c r="J88">
        <v>0.63619999999999999</v>
      </c>
      <c r="K88">
        <v>251521</v>
      </c>
      <c r="L88">
        <v>14.915100000000001</v>
      </c>
      <c r="M88">
        <v>173.48</v>
      </c>
      <c r="N88">
        <f>(($L$91+11/24)*($H$91/$H$87))/((L88+11/24)*(H88/$H$87))</f>
        <v>0.87013205560219242</v>
      </c>
    </row>
    <row r="90" spans="1:14">
      <c r="A90">
        <v>65</v>
      </c>
      <c r="B90">
        <v>1.5462999999999999E-2</v>
      </c>
      <c r="C90">
        <v>80705</v>
      </c>
      <c r="D90">
        <v>1248</v>
      </c>
      <c r="E90">
        <v>80081</v>
      </c>
      <c r="F90">
        <v>1457366</v>
      </c>
      <c r="G90">
        <v>18.059999999999999</v>
      </c>
      <c r="H90">
        <v>16212</v>
      </c>
      <c r="I90">
        <v>10489</v>
      </c>
      <c r="J90">
        <v>0.64700000000000002</v>
      </c>
      <c r="K90">
        <v>234657</v>
      </c>
      <c r="L90">
        <v>14.4739</v>
      </c>
      <c r="M90">
        <v>168.19</v>
      </c>
      <c r="N90">
        <f>(($L$91+11/24)*($H$91/$H$87))/((L90+11/24)*(H90/$H$87))</f>
        <v>0.93181460782576286</v>
      </c>
    </row>
    <row r="91" spans="1:14">
      <c r="A91">
        <v>66</v>
      </c>
      <c r="B91">
        <v>1.6507999999999998E-2</v>
      </c>
      <c r="C91">
        <v>79457</v>
      </c>
      <c r="D91">
        <v>1312</v>
      </c>
      <c r="E91">
        <v>78801</v>
      </c>
      <c r="F91">
        <v>1377285</v>
      </c>
      <c r="G91">
        <v>17.329999999999998</v>
      </c>
      <c r="H91">
        <v>15572</v>
      </c>
      <c r="I91">
        <v>10245</v>
      </c>
      <c r="J91">
        <v>0.65790000000000004</v>
      </c>
      <c r="K91">
        <v>218445</v>
      </c>
      <c r="L91">
        <v>14.0276</v>
      </c>
      <c r="M91">
        <v>162.83000000000001</v>
      </c>
      <c r="N91">
        <f>(($L$91+11/24)*($H$91/$H$87))/((L91+11/24)*(H91/$H$87))</f>
        <v>1</v>
      </c>
    </row>
    <row r="92" spans="1:14">
      <c r="A92">
        <v>67</v>
      </c>
      <c r="B92">
        <v>1.7708999999999999E-2</v>
      </c>
      <c r="C92">
        <v>78145</v>
      </c>
      <c r="D92">
        <v>1384</v>
      </c>
      <c r="E92">
        <v>77453</v>
      </c>
      <c r="F92">
        <v>1298484</v>
      </c>
      <c r="G92">
        <v>16.62</v>
      </c>
      <c r="H92">
        <v>14942</v>
      </c>
      <c r="I92">
        <v>9994</v>
      </c>
      <c r="J92">
        <v>0.66879999999999995</v>
      </c>
      <c r="K92">
        <v>202872</v>
      </c>
      <c r="L92">
        <v>13.577500000000001</v>
      </c>
      <c r="M92">
        <v>157.43</v>
      </c>
      <c r="N92">
        <f>(($L$91+11/24)*($H$91/$H$87))/((L92+11/24)*(H92/$H$87))</f>
        <v>1.0755830325198217</v>
      </c>
    </row>
    <row r="93" spans="1:14">
      <c r="A93">
        <v>68</v>
      </c>
      <c r="B93">
        <v>1.9092000000000001E-2</v>
      </c>
      <c r="C93">
        <v>76762</v>
      </c>
      <c r="D93">
        <v>1466</v>
      </c>
      <c r="E93">
        <v>76029</v>
      </c>
      <c r="F93">
        <v>1221030</v>
      </c>
      <c r="G93">
        <v>15.91</v>
      </c>
      <c r="H93">
        <v>14319</v>
      </c>
      <c r="I93">
        <v>9736</v>
      </c>
      <c r="J93">
        <v>0.67989999999999995</v>
      </c>
      <c r="K93">
        <v>187931</v>
      </c>
      <c r="L93">
        <v>13.1243</v>
      </c>
      <c r="M93">
        <v>151.99</v>
      </c>
      <c r="N93">
        <f>(($L$91+11/24)*($H$91/$H$87))/((L93+11/24)*(H93/$H$87))</f>
        <v>1.1598296614124792</v>
      </c>
    </row>
    <row r="94" spans="1:14">
      <c r="A94">
        <v>69</v>
      </c>
      <c r="B94">
        <v>2.0674999999999999E-2</v>
      </c>
      <c r="C94">
        <v>75296</v>
      </c>
      <c r="D94">
        <v>1557</v>
      </c>
      <c r="E94">
        <v>74518</v>
      </c>
      <c r="F94">
        <v>1145002</v>
      </c>
      <c r="G94">
        <v>15.21</v>
      </c>
      <c r="H94">
        <v>13703</v>
      </c>
      <c r="I94">
        <v>9469</v>
      </c>
      <c r="J94">
        <v>0.69099999999999995</v>
      </c>
      <c r="K94">
        <v>173611</v>
      </c>
      <c r="L94">
        <v>12.6693</v>
      </c>
      <c r="M94">
        <v>146.53</v>
      </c>
      <c r="N94">
        <f>(($L$91+11/24)*($H$91/$H$87))/((L94+11/24)*(H94/$H$87))</f>
        <v>1.2539747207653902</v>
      </c>
    </row>
    <row r="96" spans="1:14">
      <c r="A96">
        <v>70</v>
      </c>
      <c r="B96">
        <v>2.2516999999999999E-2</v>
      </c>
      <c r="C96">
        <v>73739</v>
      </c>
      <c r="D96">
        <v>1660</v>
      </c>
      <c r="E96">
        <v>72909</v>
      </c>
      <c r="F96">
        <v>1070484</v>
      </c>
      <c r="G96">
        <v>14.52</v>
      </c>
      <c r="H96">
        <v>13093</v>
      </c>
      <c r="I96">
        <v>9192</v>
      </c>
      <c r="J96">
        <v>0.70209999999999995</v>
      </c>
      <c r="K96">
        <v>159908</v>
      </c>
      <c r="L96">
        <v>12.2136</v>
      </c>
      <c r="M96">
        <v>141.06</v>
      </c>
      <c r="N96">
        <f>(($L$91+11/24)*($H$91/$H$87))/((L96+11/24)*(H96/$H$87))</f>
        <v>1.3595927182265655</v>
      </c>
    </row>
    <row r="97" spans="1:13">
      <c r="A97">
        <v>71</v>
      </c>
      <c r="B97">
        <v>2.4591999999999999E-2</v>
      </c>
      <c r="C97">
        <v>72079</v>
      </c>
      <c r="D97">
        <v>1773</v>
      </c>
      <c r="E97">
        <v>71193</v>
      </c>
      <c r="F97">
        <v>997575</v>
      </c>
      <c r="G97">
        <v>13.84</v>
      </c>
      <c r="H97">
        <v>12486</v>
      </c>
      <c r="I97">
        <v>8905</v>
      </c>
      <c r="J97">
        <v>0.71319999999999995</v>
      </c>
      <c r="K97">
        <v>146815</v>
      </c>
      <c r="L97">
        <v>11.758699999999999</v>
      </c>
      <c r="M97">
        <v>135.6</v>
      </c>
    </row>
    <row r="98" spans="1:13">
      <c r="A98">
        <v>72</v>
      </c>
      <c r="B98">
        <v>2.683E-2</v>
      </c>
      <c r="C98">
        <v>70306</v>
      </c>
      <c r="D98">
        <v>1886</v>
      </c>
      <c r="E98">
        <v>69363</v>
      </c>
      <c r="F98">
        <v>926382</v>
      </c>
      <c r="G98">
        <v>13.18</v>
      </c>
      <c r="H98">
        <v>11882</v>
      </c>
      <c r="I98">
        <v>8605</v>
      </c>
      <c r="J98">
        <v>0.72430000000000005</v>
      </c>
      <c r="K98">
        <v>134330</v>
      </c>
      <c r="L98">
        <v>11.3057</v>
      </c>
      <c r="M98">
        <v>130.16999999999999</v>
      </c>
    </row>
    <row r="99" spans="1:13">
      <c r="A99">
        <v>73</v>
      </c>
      <c r="B99">
        <v>2.9215999999999999E-2</v>
      </c>
      <c r="C99">
        <v>68420</v>
      </c>
      <c r="D99">
        <v>1999</v>
      </c>
      <c r="E99">
        <v>67421</v>
      </c>
      <c r="F99">
        <v>857019</v>
      </c>
      <c r="G99">
        <v>12.53</v>
      </c>
      <c r="H99">
        <v>11281</v>
      </c>
      <c r="I99">
        <v>8294</v>
      </c>
      <c r="J99">
        <v>0.73529999999999995</v>
      </c>
      <c r="K99">
        <v>122448</v>
      </c>
      <c r="L99">
        <v>10.8545</v>
      </c>
      <c r="M99">
        <v>124.75</v>
      </c>
    </row>
    <row r="100" spans="1:13">
      <c r="A100">
        <v>74</v>
      </c>
      <c r="B100">
        <v>3.1834000000000001E-2</v>
      </c>
      <c r="C100">
        <v>66421</v>
      </c>
      <c r="D100">
        <v>2114</v>
      </c>
      <c r="E100">
        <v>65364</v>
      </c>
      <c r="F100">
        <v>789599</v>
      </c>
      <c r="G100">
        <v>11.89</v>
      </c>
      <c r="H100">
        <v>10684</v>
      </c>
      <c r="I100">
        <v>7973</v>
      </c>
      <c r="J100">
        <v>0.74619999999999997</v>
      </c>
      <c r="K100">
        <v>111167</v>
      </c>
      <c r="L100">
        <v>10.4049</v>
      </c>
      <c r="M100">
        <v>119.36</v>
      </c>
    </row>
    <row r="102" spans="1:13">
      <c r="A102">
        <v>75</v>
      </c>
      <c r="B102">
        <v>3.4886E-2</v>
      </c>
      <c r="C102">
        <v>64307</v>
      </c>
      <c r="D102">
        <v>2243</v>
      </c>
      <c r="E102">
        <v>63185</v>
      </c>
      <c r="F102">
        <v>724235</v>
      </c>
      <c r="G102">
        <v>11.26</v>
      </c>
      <c r="H102">
        <v>10092</v>
      </c>
      <c r="I102">
        <v>7641</v>
      </c>
      <c r="J102">
        <v>0.7571</v>
      </c>
      <c r="K102">
        <v>100483</v>
      </c>
      <c r="L102">
        <v>9.9570000000000007</v>
      </c>
      <c r="M102">
        <v>113.98</v>
      </c>
    </row>
    <row r="103" spans="1:13">
      <c r="A103">
        <v>76</v>
      </c>
      <c r="B103">
        <v>3.8415999999999999E-2</v>
      </c>
      <c r="C103">
        <v>62063</v>
      </c>
      <c r="D103">
        <v>2384</v>
      </c>
      <c r="E103">
        <v>60871</v>
      </c>
      <c r="F103">
        <v>661050</v>
      </c>
      <c r="G103">
        <v>10.65</v>
      </c>
      <c r="H103">
        <v>9502</v>
      </c>
      <c r="I103">
        <v>7297</v>
      </c>
      <c r="J103">
        <v>0.76800000000000002</v>
      </c>
      <c r="K103">
        <v>90391</v>
      </c>
      <c r="L103">
        <v>9.5128000000000004</v>
      </c>
      <c r="M103">
        <v>108.65</v>
      </c>
    </row>
    <row r="104" spans="1:13">
      <c r="A104">
        <v>77</v>
      </c>
      <c r="B104">
        <v>4.2319000000000002E-2</v>
      </c>
      <c r="C104">
        <v>59679</v>
      </c>
      <c r="D104">
        <v>2526</v>
      </c>
      <c r="E104">
        <v>58416</v>
      </c>
      <c r="F104">
        <v>600179</v>
      </c>
      <c r="G104">
        <v>10.06</v>
      </c>
      <c r="H104">
        <v>8914</v>
      </c>
      <c r="I104">
        <v>6941</v>
      </c>
      <c r="J104">
        <v>0.77869999999999995</v>
      </c>
      <c r="K104">
        <v>80889</v>
      </c>
      <c r="L104">
        <v>9.0741999999999994</v>
      </c>
      <c r="M104">
        <v>103.39</v>
      </c>
    </row>
    <row r="105" spans="1:13">
      <c r="A105">
        <v>78</v>
      </c>
      <c r="B105">
        <v>4.6607999999999997E-2</v>
      </c>
      <c r="C105">
        <v>57153</v>
      </c>
      <c r="D105">
        <v>2664</v>
      </c>
      <c r="E105">
        <v>55822</v>
      </c>
      <c r="F105">
        <v>541763</v>
      </c>
      <c r="G105">
        <v>9.48</v>
      </c>
      <c r="H105">
        <v>8329</v>
      </c>
      <c r="I105">
        <v>6573</v>
      </c>
      <c r="J105">
        <v>0.78920000000000001</v>
      </c>
      <c r="K105">
        <v>71975</v>
      </c>
      <c r="L105">
        <v>8.6417000000000002</v>
      </c>
      <c r="M105">
        <v>98.2</v>
      </c>
    </row>
    <row r="106" spans="1:13">
      <c r="A106">
        <v>79</v>
      </c>
      <c r="B106">
        <v>5.1394000000000002E-2</v>
      </c>
      <c r="C106">
        <v>54490</v>
      </c>
      <c r="D106">
        <v>2800</v>
      </c>
      <c r="E106">
        <v>53089</v>
      </c>
      <c r="F106">
        <v>485941</v>
      </c>
      <c r="G106">
        <v>8.92</v>
      </c>
      <c r="H106">
        <v>7747</v>
      </c>
      <c r="I106">
        <v>6195</v>
      </c>
      <c r="J106">
        <v>0.79959999999999998</v>
      </c>
      <c r="K106">
        <v>63646</v>
      </c>
      <c r="L106">
        <v>8.2157</v>
      </c>
      <c r="M106">
        <v>93.09</v>
      </c>
    </row>
    <row r="108" spans="1:13">
      <c r="A108">
        <v>80</v>
      </c>
      <c r="B108">
        <v>5.6918000000000003E-2</v>
      </c>
      <c r="C108">
        <v>51689</v>
      </c>
      <c r="D108">
        <v>2942</v>
      </c>
      <c r="E108">
        <v>50218</v>
      </c>
      <c r="F108">
        <v>432852</v>
      </c>
      <c r="G108">
        <v>8.3699999999999992</v>
      </c>
      <c r="H108">
        <v>7170</v>
      </c>
      <c r="I108">
        <v>5806</v>
      </c>
      <c r="J108">
        <v>0.80979999999999996</v>
      </c>
      <c r="K108">
        <v>55899</v>
      </c>
      <c r="L108">
        <v>7.7968000000000002</v>
      </c>
      <c r="M108">
        <v>88.06</v>
      </c>
    </row>
    <row r="109" spans="1:13">
      <c r="A109">
        <v>81</v>
      </c>
      <c r="B109">
        <v>6.3238000000000003E-2</v>
      </c>
      <c r="C109">
        <v>48747</v>
      </c>
      <c r="D109">
        <v>3083</v>
      </c>
      <c r="E109">
        <v>47206</v>
      </c>
      <c r="F109">
        <v>382634</v>
      </c>
      <c r="G109">
        <v>7.85</v>
      </c>
      <c r="H109">
        <v>6597</v>
      </c>
      <c r="I109">
        <v>5408</v>
      </c>
      <c r="J109">
        <v>0.81979999999999997</v>
      </c>
      <c r="K109">
        <v>48730</v>
      </c>
      <c r="L109">
        <v>7.3872</v>
      </c>
      <c r="M109">
        <v>83.15</v>
      </c>
    </row>
    <row r="110" spans="1:13">
      <c r="A110">
        <v>82</v>
      </c>
      <c r="B110">
        <v>7.0241999999999999E-2</v>
      </c>
      <c r="C110">
        <v>45664</v>
      </c>
      <c r="D110">
        <v>3208</v>
      </c>
      <c r="E110">
        <v>44061</v>
      </c>
      <c r="F110">
        <v>335428</v>
      </c>
      <c r="G110">
        <v>7.35</v>
      </c>
      <c r="H110">
        <v>6029</v>
      </c>
      <c r="I110">
        <v>5001</v>
      </c>
      <c r="J110">
        <v>0.82950000000000002</v>
      </c>
      <c r="K110">
        <v>42133</v>
      </c>
      <c r="L110">
        <v>6.9888000000000003</v>
      </c>
      <c r="M110">
        <v>78.37</v>
      </c>
    </row>
    <row r="111" spans="1:13">
      <c r="A111">
        <v>83</v>
      </c>
      <c r="B111">
        <v>7.7951000000000006E-2</v>
      </c>
      <c r="C111">
        <v>42457</v>
      </c>
      <c r="D111">
        <v>3310</v>
      </c>
      <c r="E111">
        <v>40802</v>
      </c>
      <c r="F111">
        <v>291367</v>
      </c>
      <c r="G111">
        <v>6.86</v>
      </c>
      <c r="H111">
        <v>5468</v>
      </c>
      <c r="I111">
        <v>4588</v>
      </c>
      <c r="J111">
        <v>0.83899999999999997</v>
      </c>
      <c r="K111">
        <v>36105</v>
      </c>
      <c r="L111">
        <v>6.6022999999999996</v>
      </c>
      <c r="M111">
        <v>73.73</v>
      </c>
    </row>
    <row r="112" spans="1:13">
      <c r="A112">
        <v>84</v>
      </c>
      <c r="B112">
        <v>8.6509000000000003E-2</v>
      </c>
      <c r="C112">
        <v>39147</v>
      </c>
      <c r="D112">
        <v>3387</v>
      </c>
      <c r="E112">
        <v>37454</v>
      </c>
      <c r="F112">
        <v>250565</v>
      </c>
      <c r="G112">
        <v>6.4</v>
      </c>
      <c r="H112">
        <v>4919</v>
      </c>
      <c r="I112">
        <v>4172</v>
      </c>
      <c r="J112">
        <v>0.84809999999999997</v>
      </c>
      <c r="K112">
        <v>30636</v>
      </c>
      <c r="L112">
        <v>6.2278000000000002</v>
      </c>
      <c r="M112">
        <v>69.23</v>
      </c>
    </row>
    <row r="114" spans="1:13">
      <c r="A114">
        <v>85</v>
      </c>
      <c r="B114">
        <v>9.6092999999999998E-2</v>
      </c>
      <c r="C114">
        <v>35761</v>
      </c>
      <c r="D114">
        <v>3436</v>
      </c>
      <c r="E114">
        <v>34043</v>
      </c>
      <c r="F114">
        <v>213111</v>
      </c>
      <c r="G114">
        <v>5.96</v>
      </c>
      <c r="H114">
        <v>4384</v>
      </c>
      <c r="I114">
        <v>3757</v>
      </c>
      <c r="J114">
        <v>0.8569</v>
      </c>
      <c r="K114">
        <v>25717</v>
      </c>
      <c r="L114">
        <v>5.8659999999999997</v>
      </c>
      <c r="M114">
        <v>64.89</v>
      </c>
    </row>
    <row r="115" spans="1:13">
      <c r="A115">
        <v>86</v>
      </c>
      <c r="B115">
        <v>0.106854</v>
      </c>
      <c r="C115">
        <v>32324</v>
      </c>
      <c r="D115">
        <v>3454</v>
      </c>
      <c r="E115">
        <v>30597</v>
      </c>
      <c r="F115">
        <v>179068</v>
      </c>
      <c r="G115">
        <v>5.54</v>
      </c>
      <c r="H115">
        <v>3866</v>
      </c>
      <c r="I115">
        <v>3346</v>
      </c>
      <c r="J115">
        <v>0.86539999999999995</v>
      </c>
      <c r="K115">
        <v>21333</v>
      </c>
      <c r="L115">
        <v>5.5178000000000003</v>
      </c>
      <c r="M115">
        <v>60.71</v>
      </c>
    </row>
    <row r="116" spans="1:13">
      <c r="A116">
        <v>87</v>
      </c>
      <c r="B116">
        <v>0.118894</v>
      </c>
      <c r="C116">
        <v>28870</v>
      </c>
      <c r="D116">
        <v>3433</v>
      </c>
      <c r="E116">
        <v>27154</v>
      </c>
      <c r="F116">
        <v>148471</v>
      </c>
      <c r="G116">
        <v>5.14</v>
      </c>
      <c r="H116">
        <v>3369</v>
      </c>
      <c r="I116">
        <v>2943</v>
      </c>
      <c r="J116">
        <v>0.87350000000000005</v>
      </c>
      <c r="K116">
        <v>17467</v>
      </c>
      <c r="L116">
        <v>5.1848000000000001</v>
      </c>
      <c r="M116">
        <v>56.72</v>
      </c>
    </row>
    <row r="117" spans="1:13">
      <c r="A117">
        <v>88</v>
      </c>
      <c r="B117">
        <v>0.132268</v>
      </c>
      <c r="C117">
        <v>25438</v>
      </c>
      <c r="D117">
        <v>3365</v>
      </c>
      <c r="E117">
        <v>23756</v>
      </c>
      <c r="F117">
        <v>121317</v>
      </c>
      <c r="G117">
        <v>4.7699999999999996</v>
      </c>
      <c r="H117">
        <v>2896</v>
      </c>
      <c r="I117">
        <v>2552</v>
      </c>
      <c r="J117">
        <v>0.88129999999999997</v>
      </c>
      <c r="K117">
        <v>14098</v>
      </c>
      <c r="L117">
        <v>4.8681999999999999</v>
      </c>
      <c r="M117">
        <v>52.92</v>
      </c>
    </row>
    <row r="118" spans="1:13">
      <c r="A118">
        <v>89</v>
      </c>
      <c r="B118">
        <v>0.146982</v>
      </c>
      <c r="C118">
        <v>22073</v>
      </c>
      <c r="D118">
        <v>3244</v>
      </c>
      <c r="E118">
        <v>20451</v>
      </c>
      <c r="F118">
        <v>97561</v>
      </c>
      <c r="G118">
        <v>4.42</v>
      </c>
      <c r="H118">
        <v>2452</v>
      </c>
      <c r="I118">
        <v>2178</v>
      </c>
      <c r="J118">
        <v>0.88859999999999995</v>
      </c>
      <c r="K118">
        <v>11202</v>
      </c>
      <c r="L118">
        <v>4.5693000000000001</v>
      </c>
      <c r="M118">
        <v>49.33</v>
      </c>
    </row>
    <row r="120" spans="1:13">
      <c r="A120">
        <v>90</v>
      </c>
      <c r="B120">
        <v>0.16302</v>
      </c>
      <c r="C120">
        <v>18829</v>
      </c>
      <c r="D120">
        <v>3069</v>
      </c>
      <c r="E120">
        <v>17294</v>
      </c>
      <c r="F120">
        <v>77110</v>
      </c>
      <c r="G120">
        <v>4.0999999999999996</v>
      </c>
      <c r="H120">
        <v>2040</v>
      </c>
      <c r="I120">
        <v>1827</v>
      </c>
      <c r="J120">
        <v>0.89539999999999997</v>
      </c>
      <c r="K120">
        <v>8750</v>
      </c>
      <c r="L120">
        <v>4.2888999999999999</v>
      </c>
      <c r="M120">
        <v>45.97</v>
      </c>
    </row>
    <row r="121" spans="1:13">
      <c r="A121">
        <v>91</v>
      </c>
      <c r="B121">
        <v>0.18035000000000001</v>
      </c>
      <c r="C121">
        <v>15759</v>
      </c>
      <c r="D121">
        <v>2842</v>
      </c>
      <c r="E121">
        <v>14338</v>
      </c>
      <c r="F121">
        <v>59816</v>
      </c>
      <c r="G121">
        <v>3.8</v>
      </c>
      <c r="H121">
        <v>1666</v>
      </c>
      <c r="I121">
        <v>1502</v>
      </c>
      <c r="J121">
        <v>0.90180000000000005</v>
      </c>
      <c r="K121">
        <v>6710</v>
      </c>
      <c r="L121">
        <v>4.0278</v>
      </c>
      <c r="M121">
        <v>42.83</v>
      </c>
    </row>
    <row r="122" spans="1:13">
      <c r="A122">
        <v>92</v>
      </c>
      <c r="B122">
        <v>0.19892499999999999</v>
      </c>
      <c r="C122">
        <v>12917</v>
      </c>
      <c r="D122">
        <v>2570</v>
      </c>
      <c r="E122">
        <v>11632</v>
      </c>
      <c r="F122">
        <v>45478</v>
      </c>
      <c r="G122">
        <v>3.52</v>
      </c>
      <c r="H122">
        <v>1332</v>
      </c>
      <c r="I122">
        <v>1209</v>
      </c>
      <c r="J122">
        <v>0.90769999999999995</v>
      </c>
      <c r="K122">
        <v>5044</v>
      </c>
      <c r="L122">
        <v>3.7863000000000002</v>
      </c>
      <c r="M122">
        <v>39.94</v>
      </c>
    </row>
    <row r="123" spans="1:13">
      <c r="A123">
        <v>93</v>
      </c>
      <c r="B123">
        <v>0.218695</v>
      </c>
      <c r="C123">
        <v>10348</v>
      </c>
      <c r="D123">
        <v>2263</v>
      </c>
      <c r="E123">
        <v>9216</v>
      </c>
      <c r="F123">
        <v>33845</v>
      </c>
      <c r="G123">
        <v>3.27</v>
      </c>
      <c r="H123">
        <v>1041</v>
      </c>
      <c r="I123">
        <v>951</v>
      </c>
      <c r="J123">
        <v>0.91300000000000003</v>
      </c>
      <c r="K123">
        <v>3712</v>
      </c>
      <c r="L123">
        <v>3.5651999999999999</v>
      </c>
      <c r="M123">
        <v>37.28</v>
      </c>
    </row>
    <row r="124" spans="1:13">
      <c r="A124">
        <v>94</v>
      </c>
      <c r="B124">
        <v>0.239596</v>
      </c>
      <c r="C124">
        <v>8085</v>
      </c>
      <c r="D124">
        <v>1937</v>
      </c>
      <c r="E124">
        <v>7116</v>
      </c>
      <c r="F124">
        <v>24629</v>
      </c>
      <c r="G124">
        <v>3.05</v>
      </c>
      <c r="H124">
        <v>794</v>
      </c>
      <c r="I124">
        <v>728</v>
      </c>
      <c r="J124">
        <v>0.91790000000000005</v>
      </c>
      <c r="K124">
        <v>2671</v>
      </c>
      <c r="L124">
        <v>3.3653</v>
      </c>
      <c r="M124">
        <v>34.880000000000003</v>
      </c>
    </row>
    <row r="126" spans="1:13">
      <c r="A126">
        <v>95</v>
      </c>
      <c r="B126">
        <v>0.26031100000000001</v>
      </c>
      <c r="C126">
        <v>6148</v>
      </c>
      <c r="D126">
        <v>1600</v>
      </c>
      <c r="E126">
        <v>5347</v>
      </c>
      <c r="F126">
        <v>17513</v>
      </c>
      <c r="G126">
        <v>2.85</v>
      </c>
      <c r="H126">
        <v>589</v>
      </c>
      <c r="I126">
        <v>543</v>
      </c>
      <c r="J126">
        <v>0.92220000000000002</v>
      </c>
      <c r="K126">
        <v>1877</v>
      </c>
      <c r="L126">
        <v>3.1882999999999999</v>
      </c>
      <c r="M126">
        <v>32.76</v>
      </c>
    </row>
    <row r="127" spans="1:13">
      <c r="A127">
        <v>96</v>
      </c>
      <c r="B127">
        <v>0.280445</v>
      </c>
      <c r="C127">
        <v>4547</v>
      </c>
      <c r="D127">
        <v>1275</v>
      </c>
      <c r="E127">
        <v>3910</v>
      </c>
      <c r="F127">
        <v>12165</v>
      </c>
      <c r="G127">
        <v>2.68</v>
      </c>
      <c r="H127">
        <v>425</v>
      </c>
      <c r="I127">
        <v>393</v>
      </c>
      <c r="J127">
        <v>0.92600000000000005</v>
      </c>
      <c r="K127">
        <v>1288</v>
      </c>
      <c r="L127">
        <v>3.0324</v>
      </c>
      <c r="M127">
        <v>30.89</v>
      </c>
    </row>
    <row r="128" spans="1:13">
      <c r="A128">
        <v>97</v>
      </c>
      <c r="B128">
        <v>0.29957899999999998</v>
      </c>
      <c r="C128">
        <v>3272</v>
      </c>
      <c r="D128">
        <v>980</v>
      </c>
      <c r="E128">
        <v>2782</v>
      </c>
      <c r="F128">
        <v>8256</v>
      </c>
      <c r="G128">
        <v>2.52</v>
      </c>
      <c r="H128">
        <v>298</v>
      </c>
      <c r="I128">
        <v>277</v>
      </c>
      <c r="J128">
        <v>0.9294</v>
      </c>
      <c r="K128">
        <v>864</v>
      </c>
      <c r="L128">
        <v>2.8950999999999998</v>
      </c>
      <c r="M128">
        <v>29.24</v>
      </c>
    </row>
    <row r="129" spans="1:13">
      <c r="A129">
        <v>98</v>
      </c>
      <c r="B129">
        <v>0.31728899999999999</v>
      </c>
      <c r="C129">
        <v>2292</v>
      </c>
      <c r="D129">
        <v>727</v>
      </c>
      <c r="E129">
        <v>1928</v>
      </c>
      <c r="F129">
        <v>5474</v>
      </c>
      <c r="G129">
        <v>2.39</v>
      </c>
      <c r="H129">
        <v>204</v>
      </c>
      <c r="I129">
        <v>190</v>
      </c>
      <c r="J129">
        <v>0.93240000000000001</v>
      </c>
      <c r="K129">
        <v>565</v>
      </c>
      <c r="L129">
        <v>2.7732999999999999</v>
      </c>
      <c r="M129">
        <v>27.78</v>
      </c>
    </row>
    <row r="130" spans="1:13">
      <c r="A130">
        <v>99</v>
      </c>
      <c r="B130">
        <v>0.33315299999999998</v>
      </c>
      <c r="C130">
        <v>1565</v>
      </c>
      <c r="D130">
        <v>521</v>
      </c>
      <c r="E130">
        <v>1304</v>
      </c>
      <c r="F130">
        <v>3546</v>
      </c>
      <c r="G130">
        <v>2.27</v>
      </c>
      <c r="H130">
        <v>136</v>
      </c>
      <c r="I130">
        <v>127</v>
      </c>
      <c r="J130">
        <v>0.93510000000000004</v>
      </c>
      <c r="K130">
        <v>361</v>
      </c>
      <c r="L130">
        <v>2.6623000000000001</v>
      </c>
      <c r="M130">
        <v>26.45</v>
      </c>
    </row>
    <row r="132" spans="1:13">
      <c r="A132">
        <v>100</v>
      </c>
      <c r="B132">
        <v>0.34981099999999998</v>
      </c>
      <c r="C132">
        <v>1043</v>
      </c>
      <c r="D132">
        <v>365</v>
      </c>
      <c r="E132">
        <v>861</v>
      </c>
      <c r="F132">
        <v>2242</v>
      </c>
      <c r="G132">
        <v>2.15</v>
      </c>
      <c r="H132">
        <v>88</v>
      </c>
      <c r="I132">
        <v>83</v>
      </c>
      <c r="J132">
        <v>0.93769999999999998</v>
      </c>
      <c r="K132">
        <v>226</v>
      </c>
      <c r="L132">
        <v>2.5552000000000001</v>
      </c>
      <c r="M132">
        <v>25.16</v>
      </c>
    </row>
    <row r="133" spans="1:13">
      <c r="A133">
        <v>101</v>
      </c>
      <c r="B133">
        <v>0.36730099999999999</v>
      </c>
      <c r="C133">
        <v>678</v>
      </c>
      <c r="D133">
        <v>249</v>
      </c>
      <c r="E133">
        <v>554</v>
      </c>
      <c r="F133">
        <v>1381</v>
      </c>
      <c r="G133">
        <v>2.04</v>
      </c>
      <c r="H133">
        <v>56</v>
      </c>
      <c r="I133">
        <v>53</v>
      </c>
      <c r="J133">
        <v>0.94020000000000004</v>
      </c>
      <c r="K133">
        <v>137</v>
      </c>
      <c r="L133">
        <v>2.4516</v>
      </c>
      <c r="M133">
        <v>23.92</v>
      </c>
    </row>
    <row r="134" spans="1:13">
      <c r="A134">
        <v>102</v>
      </c>
      <c r="B134">
        <v>0.38566600000000001</v>
      </c>
      <c r="C134">
        <v>429</v>
      </c>
      <c r="D134">
        <v>166</v>
      </c>
      <c r="E134">
        <v>346</v>
      </c>
      <c r="F134">
        <v>827</v>
      </c>
      <c r="G134">
        <v>1.93</v>
      </c>
      <c r="H134">
        <v>35</v>
      </c>
      <c r="I134">
        <v>33</v>
      </c>
      <c r="J134">
        <v>0.94259999999999999</v>
      </c>
      <c r="K134">
        <v>81</v>
      </c>
      <c r="L134">
        <v>2.3517000000000001</v>
      </c>
      <c r="M134">
        <v>22.72</v>
      </c>
    </row>
    <row r="135" spans="1:13">
      <c r="A135">
        <v>103</v>
      </c>
      <c r="B135">
        <v>0.40494999999999998</v>
      </c>
      <c r="C135">
        <v>264</v>
      </c>
      <c r="D135">
        <v>107</v>
      </c>
      <c r="E135">
        <v>210</v>
      </c>
      <c r="F135">
        <v>480</v>
      </c>
      <c r="G135">
        <v>1.82</v>
      </c>
      <c r="H135">
        <v>21</v>
      </c>
      <c r="I135">
        <v>20</v>
      </c>
      <c r="J135">
        <v>0.94499999999999995</v>
      </c>
      <c r="K135">
        <v>47</v>
      </c>
      <c r="L135">
        <v>2.2553000000000001</v>
      </c>
      <c r="M135">
        <v>21.56</v>
      </c>
    </row>
    <row r="136" spans="1:13">
      <c r="A136">
        <v>104</v>
      </c>
      <c r="B136">
        <v>0.42519699999999999</v>
      </c>
      <c r="C136">
        <v>157</v>
      </c>
      <c r="D136">
        <v>67</v>
      </c>
      <c r="E136">
        <v>124</v>
      </c>
      <c r="F136">
        <v>270</v>
      </c>
      <c r="G136">
        <v>1.72</v>
      </c>
      <c r="H136">
        <v>12</v>
      </c>
      <c r="I136">
        <v>11</v>
      </c>
      <c r="J136">
        <v>0.94730000000000003</v>
      </c>
      <c r="K136">
        <v>26</v>
      </c>
      <c r="L136">
        <v>2.1623000000000001</v>
      </c>
      <c r="M136">
        <v>20.45</v>
      </c>
    </row>
    <row r="138" spans="1:13">
      <c r="A138">
        <v>105</v>
      </c>
      <c r="B138">
        <v>0.44645699999999999</v>
      </c>
      <c r="C138">
        <v>90</v>
      </c>
      <c r="D138">
        <v>40</v>
      </c>
      <c r="E138">
        <v>70</v>
      </c>
      <c r="F138">
        <v>147</v>
      </c>
      <c r="G138">
        <v>1.63</v>
      </c>
      <c r="H138">
        <v>7</v>
      </c>
      <c r="I138">
        <v>6</v>
      </c>
      <c r="J138">
        <v>0.94940000000000002</v>
      </c>
      <c r="K138">
        <v>14</v>
      </c>
      <c r="L138">
        <v>2.0727000000000002</v>
      </c>
      <c r="M138">
        <v>19.37</v>
      </c>
    </row>
    <row r="139" spans="1:13">
      <c r="A139">
        <v>106</v>
      </c>
      <c r="B139">
        <v>0.46877999999999997</v>
      </c>
      <c r="C139">
        <v>50</v>
      </c>
      <c r="D139">
        <v>23</v>
      </c>
      <c r="E139">
        <v>38</v>
      </c>
      <c r="F139">
        <v>77</v>
      </c>
      <c r="G139">
        <v>1.53</v>
      </c>
      <c r="H139">
        <v>4</v>
      </c>
      <c r="I139">
        <v>3</v>
      </c>
      <c r="J139">
        <v>0.9516</v>
      </c>
      <c r="K139">
        <v>7</v>
      </c>
      <c r="L139">
        <v>1.9863</v>
      </c>
      <c r="M139">
        <v>18.34</v>
      </c>
    </row>
    <row r="140" spans="1:13">
      <c r="A140">
        <v>107</v>
      </c>
      <c r="B140">
        <v>0.49221900000000002</v>
      </c>
      <c r="C140">
        <v>27</v>
      </c>
      <c r="D140">
        <v>13</v>
      </c>
      <c r="E140">
        <v>20</v>
      </c>
      <c r="F140">
        <v>38</v>
      </c>
      <c r="G140">
        <v>1.44</v>
      </c>
      <c r="H140">
        <v>2</v>
      </c>
      <c r="I140">
        <v>2</v>
      </c>
      <c r="J140">
        <v>0.9536</v>
      </c>
      <c r="K140">
        <v>4</v>
      </c>
      <c r="L140">
        <v>1.9031</v>
      </c>
      <c r="M140">
        <v>17.34</v>
      </c>
    </row>
    <row r="141" spans="1:13">
      <c r="A141">
        <v>108</v>
      </c>
      <c r="B141">
        <v>0.51683000000000001</v>
      </c>
      <c r="C141">
        <v>13</v>
      </c>
      <c r="D141">
        <v>7</v>
      </c>
      <c r="E141">
        <v>10</v>
      </c>
      <c r="F141">
        <v>18</v>
      </c>
      <c r="G141">
        <v>1.36</v>
      </c>
      <c r="H141">
        <v>1</v>
      </c>
      <c r="I141">
        <v>1</v>
      </c>
      <c r="J141">
        <v>0.95550000000000002</v>
      </c>
      <c r="K141">
        <v>2</v>
      </c>
      <c r="L141">
        <v>1.823</v>
      </c>
      <c r="M141">
        <v>16.38</v>
      </c>
    </row>
    <row r="142" spans="1:13">
      <c r="A142">
        <v>109</v>
      </c>
      <c r="B142">
        <v>0.54267100000000001</v>
      </c>
      <c r="C142">
        <v>7</v>
      </c>
      <c r="D142">
        <v>4</v>
      </c>
      <c r="E142">
        <v>5</v>
      </c>
      <c r="F142">
        <v>8</v>
      </c>
      <c r="G142">
        <v>1.28</v>
      </c>
      <c r="H142">
        <v>0</v>
      </c>
      <c r="I142">
        <v>0</v>
      </c>
      <c r="J142">
        <v>0.95740000000000003</v>
      </c>
      <c r="K142">
        <v>1</v>
      </c>
      <c r="L142">
        <v>1.7458</v>
      </c>
      <c r="M142">
        <v>15.45</v>
      </c>
    </row>
    <row r="144" spans="1:13">
      <c r="A144">
        <v>110</v>
      </c>
      <c r="B144">
        <v>0.56980500000000001</v>
      </c>
      <c r="C144">
        <v>3</v>
      </c>
      <c r="D144">
        <v>2</v>
      </c>
      <c r="E144">
        <v>2</v>
      </c>
      <c r="F144">
        <v>4</v>
      </c>
      <c r="G144">
        <v>1.2</v>
      </c>
      <c r="H144">
        <v>0</v>
      </c>
      <c r="I144">
        <v>0</v>
      </c>
      <c r="J144">
        <v>0.95920000000000005</v>
      </c>
      <c r="K144">
        <v>0</v>
      </c>
      <c r="L144">
        <v>1.6716</v>
      </c>
      <c r="M144">
        <v>14.56</v>
      </c>
    </row>
    <row r="145" spans="1:18">
      <c r="A145">
        <v>111</v>
      </c>
      <c r="B145">
        <v>0.59829500000000002</v>
      </c>
      <c r="C145">
        <v>1</v>
      </c>
      <c r="D145">
        <v>1</v>
      </c>
      <c r="E145">
        <v>1</v>
      </c>
      <c r="F145">
        <v>1</v>
      </c>
      <c r="G145">
        <v>1.1200000000000001</v>
      </c>
      <c r="H145">
        <v>0</v>
      </c>
      <c r="I145">
        <v>0</v>
      </c>
      <c r="J145">
        <v>0.96099999999999997</v>
      </c>
      <c r="K145">
        <v>0</v>
      </c>
      <c r="L145">
        <v>1.6003000000000001</v>
      </c>
      <c r="M145">
        <v>13.7</v>
      </c>
    </row>
    <row r="146" spans="1:18">
      <c r="A146">
        <v>112</v>
      </c>
      <c r="B146">
        <v>0.62821000000000005</v>
      </c>
      <c r="C146">
        <v>1</v>
      </c>
      <c r="D146">
        <v>0</v>
      </c>
      <c r="E146">
        <v>0</v>
      </c>
      <c r="F146">
        <v>1</v>
      </c>
      <c r="G146">
        <v>1.05</v>
      </c>
      <c r="H146">
        <v>0</v>
      </c>
      <c r="I146">
        <v>0</v>
      </c>
      <c r="J146">
        <v>0.96260000000000001</v>
      </c>
      <c r="K146">
        <v>0</v>
      </c>
      <c r="L146">
        <v>1.5316000000000001</v>
      </c>
      <c r="M146">
        <v>12.88</v>
      </c>
    </row>
    <row r="147" spans="1:18">
      <c r="A147">
        <v>113</v>
      </c>
      <c r="B147">
        <v>0.65961999999999998</v>
      </c>
      <c r="C147">
        <v>0</v>
      </c>
      <c r="D147">
        <v>0</v>
      </c>
      <c r="E147">
        <v>0</v>
      </c>
      <c r="F147">
        <v>0</v>
      </c>
      <c r="G147">
        <v>0.98</v>
      </c>
      <c r="H147">
        <v>0</v>
      </c>
      <c r="I147">
        <v>0</v>
      </c>
      <c r="J147">
        <v>0.96430000000000005</v>
      </c>
      <c r="K147">
        <v>0</v>
      </c>
      <c r="L147">
        <v>1.4657</v>
      </c>
      <c r="M147">
        <v>12.09</v>
      </c>
    </row>
    <row r="148" spans="1:18">
      <c r="A148">
        <v>114</v>
      </c>
      <c r="B148">
        <v>0.69260100000000002</v>
      </c>
      <c r="C148">
        <v>0</v>
      </c>
      <c r="D148">
        <v>0</v>
      </c>
      <c r="E148">
        <v>0</v>
      </c>
      <c r="F148">
        <v>0</v>
      </c>
      <c r="G148">
        <v>0.92</v>
      </c>
      <c r="H148">
        <v>0</v>
      </c>
      <c r="I148">
        <v>0</v>
      </c>
      <c r="J148">
        <v>0.96579999999999999</v>
      </c>
      <c r="K148">
        <v>0</v>
      </c>
      <c r="L148">
        <v>1.4023000000000001</v>
      </c>
      <c r="M148">
        <v>11.33</v>
      </c>
    </row>
    <row r="150" spans="1:18">
      <c r="A150">
        <v>115</v>
      </c>
      <c r="B150">
        <v>0.72723099999999996</v>
      </c>
      <c r="C150">
        <v>0</v>
      </c>
      <c r="D150">
        <v>0</v>
      </c>
      <c r="E150">
        <v>0</v>
      </c>
      <c r="F150">
        <v>0</v>
      </c>
      <c r="G150">
        <v>0.85</v>
      </c>
      <c r="H150">
        <v>0</v>
      </c>
      <c r="I150">
        <v>0</v>
      </c>
      <c r="J150">
        <v>0.96730000000000005</v>
      </c>
      <c r="K150">
        <v>0</v>
      </c>
      <c r="L150">
        <v>1.3413999999999999</v>
      </c>
      <c r="M150">
        <v>10.6</v>
      </c>
    </row>
    <row r="151" spans="1:18">
      <c r="A151">
        <v>116</v>
      </c>
      <c r="B151">
        <v>0.76359299999999997</v>
      </c>
      <c r="C151">
        <v>0</v>
      </c>
      <c r="D151">
        <v>0</v>
      </c>
      <c r="E151">
        <v>0</v>
      </c>
      <c r="F151">
        <v>0</v>
      </c>
      <c r="G151">
        <v>0.79</v>
      </c>
      <c r="H151">
        <v>0</v>
      </c>
      <c r="I151">
        <v>0</v>
      </c>
      <c r="J151">
        <v>0.96870000000000001</v>
      </c>
      <c r="K151">
        <v>0</v>
      </c>
      <c r="L151">
        <v>1.2829999999999999</v>
      </c>
      <c r="M151">
        <v>9.9</v>
      </c>
    </row>
    <row r="152" spans="1:18">
      <c r="A152">
        <v>117</v>
      </c>
      <c r="B152">
        <v>0.80177299999999996</v>
      </c>
      <c r="C152">
        <v>0</v>
      </c>
      <c r="D152">
        <v>0</v>
      </c>
      <c r="E152">
        <v>0</v>
      </c>
      <c r="F152">
        <v>0</v>
      </c>
      <c r="G152">
        <v>0.73</v>
      </c>
      <c r="H152">
        <v>0</v>
      </c>
      <c r="I152">
        <v>0</v>
      </c>
      <c r="J152">
        <v>0.97009999999999996</v>
      </c>
      <c r="K152">
        <v>0</v>
      </c>
      <c r="L152">
        <v>1.2269000000000001</v>
      </c>
      <c r="M152">
        <v>9.2200000000000006</v>
      </c>
    </row>
    <row r="153" spans="1:18">
      <c r="A153">
        <v>118</v>
      </c>
      <c r="B153">
        <v>0.84186099999999997</v>
      </c>
      <c r="C153">
        <v>0</v>
      </c>
      <c r="D153">
        <v>0</v>
      </c>
      <c r="E153">
        <v>0</v>
      </c>
      <c r="F153">
        <v>0</v>
      </c>
      <c r="G153">
        <v>0.68</v>
      </c>
      <c r="H153">
        <v>0</v>
      </c>
      <c r="I153">
        <v>0</v>
      </c>
      <c r="J153">
        <v>0.97140000000000004</v>
      </c>
      <c r="K153">
        <v>0</v>
      </c>
      <c r="L153">
        <v>1.173</v>
      </c>
      <c r="M153">
        <v>8.58</v>
      </c>
    </row>
    <row r="154" spans="1:18">
      <c r="A154">
        <v>119</v>
      </c>
      <c r="B154">
        <v>0.88395400000000002</v>
      </c>
      <c r="C154">
        <v>0</v>
      </c>
      <c r="D154">
        <v>0</v>
      </c>
      <c r="E154">
        <v>0</v>
      </c>
      <c r="F154">
        <v>0</v>
      </c>
      <c r="G154">
        <v>0.62</v>
      </c>
      <c r="H154">
        <v>0</v>
      </c>
      <c r="I154">
        <v>0</v>
      </c>
      <c r="J154">
        <v>0.97270000000000001</v>
      </c>
      <c r="K154">
        <v>0</v>
      </c>
      <c r="L154">
        <v>1.1213</v>
      </c>
      <c r="M154">
        <v>7.96</v>
      </c>
    </row>
    <row r="155" spans="1:18">
      <c r="A155" t="s">
        <v>23</v>
      </c>
    </row>
    <row r="156" spans="1:18">
      <c r="A156" t="s">
        <v>24</v>
      </c>
      <c r="B156" t="s">
        <v>25</v>
      </c>
      <c r="C156" t="s">
        <v>26</v>
      </c>
      <c r="D156" t="s">
        <v>27</v>
      </c>
      <c r="E156" t="s">
        <v>28</v>
      </c>
      <c r="F156" t="s">
        <v>29</v>
      </c>
      <c r="G156" t="s">
        <v>30</v>
      </c>
      <c r="H156" t="s">
        <v>28</v>
      </c>
      <c r="I156" t="s">
        <v>31</v>
      </c>
      <c r="J156">
        <v>2.5</v>
      </c>
      <c r="K156" t="s">
        <v>32</v>
      </c>
      <c r="L156" t="s">
        <v>33</v>
      </c>
      <c r="M156" t="s">
        <v>34</v>
      </c>
      <c r="N156" t="s">
        <v>63</v>
      </c>
      <c r="O156" t="s">
        <v>36</v>
      </c>
      <c r="P156" t="s">
        <v>37</v>
      </c>
      <c r="Q156" t="s">
        <v>38</v>
      </c>
      <c r="R156">
        <v>2018</v>
      </c>
    </row>
    <row r="157" spans="1:18">
      <c r="A157" t="s">
        <v>39</v>
      </c>
      <c r="B157" t="s">
        <v>40</v>
      </c>
      <c r="C157" t="s">
        <v>41</v>
      </c>
      <c r="D157" t="s">
        <v>42</v>
      </c>
      <c r="E157">
        <v>2</v>
      </c>
      <c r="F157" t="s">
        <v>43</v>
      </c>
      <c r="G157" t="s">
        <v>44</v>
      </c>
      <c r="H157" t="s">
        <v>45</v>
      </c>
      <c r="I157" t="s">
        <v>36</v>
      </c>
      <c r="J157" t="s">
        <v>41</v>
      </c>
      <c r="K157">
        <v>2019</v>
      </c>
      <c r="L157" t="s">
        <v>46</v>
      </c>
      <c r="M157" t="s">
        <v>47</v>
      </c>
    </row>
    <row r="158" spans="1:18">
      <c r="A158" t="s">
        <v>23</v>
      </c>
    </row>
    <row r="159" spans="1:18">
      <c r="B159" t="s">
        <v>48</v>
      </c>
      <c r="C159" t="s">
        <v>49</v>
      </c>
      <c r="D159" t="s">
        <v>49</v>
      </c>
      <c r="E159">
        <v>-12</v>
      </c>
    </row>
    <row r="160" spans="1:18">
      <c r="B160" t="s">
        <v>50</v>
      </c>
      <c r="C160" t="s">
        <v>51</v>
      </c>
      <c r="D160" t="s">
        <v>52</v>
      </c>
      <c r="E160" t="s">
        <v>53</v>
      </c>
      <c r="F160" t="s">
        <v>54</v>
      </c>
      <c r="G160" t="s">
        <v>55</v>
      </c>
      <c r="H160" t="s">
        <v>56</v>
      </c>
      <c r="I160" t="s">
        <v>57</v>
      </c>
      <c r="J160" t="s">
        <v>58</v>
      </c>
      <c r="K160" t="s">
        <v>59</v>
      </c>
      <c r="L160" t="s">
        <v>60</v>
      </c>
      <c r="M160" t="s">
        <v>61</v>
      </c>
      <c r="N160" t="s">
        <v>62</v>
      </c>
    </row>
    <row r="161" spans="1:13">
      <c r="A161" t="s">
        <v>23</v>
      </c>
    </row>
    <row r="162" spans="1:13">
      <c r="A162">
        <v>0</v>
      </c>
      <c r="B162">
        <v>4.9820000000000003E-3</v>
      </c>
      <c r="C162">
        <v>100000</v>
      </c>
      <c r="D162">
        <v>498</v>
      </c>
      <c r="E162">
        <v>99564</v>
      </c>
      <c r="F162">
        <v>8126014</v>
      </c>
      <c r="G162">
        <v>81.260000000000005</v>
      </c>
      <c r="H162">
        <v>100000</v>
      </c>
      <c r="I162">
        <v>14588</v>
      </c>
      <c r="J162">
        <v>0.1459</v>
      </c>
      <c r="K162">
        <v>3501876</v>
      </c>
      <c r="L162">
        <v>35.018799999999999</v>
      </c>
      <c r="M162">
        <v>414.73</v>
      </c>
    </row>
    <row r="163" spans="1:13">
      <c r="A163">
        <v>1</v>
      </c>
      <c r="B163">
        <v>3.21E-4</v>
      </c>
      <c r="C163">
        <v>99502</v>
      </c>
      <c r="D163">
        <v>32</v>
      </c>
      <c r="E163">
        <v>99486</v>
      </c>
      <c r="F163">
        <v>8026449</v>
      </c>
      <c r="G163">
        <v>80.67</v>
      </c>
      <c r="H163">
        <v>97075</v>
      </c>
      <c r="I163">
        <v>14102</v>
      </c>
      <c r="J163">
        <v>0.14530000000000001</v>
      </c>
      <c r="K163">
        <v>3401876</v>
      </c>
      <c r="L163">
        <v>35.043799999999997</v>
      </c>
      <c r="M163">
        <v>415.03</v>
      </c>
    </row>
    <row r="164" spans="1:13">
      <c r="A164">
        <v>2</v>
      </c>
      <c r="B164">
        <v>2.2100000000000001E-4</v>
      </c>
      <c r="C164">
        <v>99470</v>
      </c>
      <c r="D164">
        <v>22</v>
      </c>
      <c r="E164">
        <v>99459</v>
      </c>
      <c r="F164">
        <v>7926964</v>
      </c>
      <c r="G164">
        <v>79.69</v>
      </c>
      <c r="H164">
        <v>94677</v>
      </c>
      <c r="I164">
        <v>14072</v>
      </c>
      <c r="J164">
        <v>0.14860000000000001</v>
      </c>
      <c r="K164">
        <v>3304801</v>
      </c>
      <c r="L164">
        <v>34.906199999999998</v>
      </c>
      <c r="M164">
        <v>413.37</v>
      </c>
    </row>
    <row r="165" spans="1:13">
      <c r="A165">
        <v>3</v>
      </c>
      <c r="B165">
        <v>1.5100000000000001E-4</v>
      </c>
      <c r="C165">
        <v>99448</v>
      </c>
      <c r="D165">
        <v>15</v>
      </c>
      <c r="E165">
        <v>99440</v>
      </c>
      <c r="F165">
        <v>7827505</v>
      </c>
      <c r="G165">
        <v>78.709999999999994</v>
      </c>
      <c r="H165">
        <v>92347</v>
      </c>
      <c r="I165">
        <v>14051</v>
      </c>
      <c r="J165">
        <v>0.1522</v>
      </c>
      <c r="K165">
        <v>3210125</v>
      </c>
      <c r="L165">
        <v>34.761499999999998</v>
      </c>
      <c r="M165">
        <v>411.64</v>
      </c>
    </row>
    <row r="166" spans="1:13">
      <c r="A166">
        <v>4</v>
      </c>
      <c r="B166">
        <v>1.3899999999999999E-4</v>
      </c>
      <c r="C166">
        <v>99433</v>
      </c>
      <c r="D166">
        <v>14</v>
      </c>
      <c r="E166">
        <v>99426</v>
      </c>
      <c r="F166">
        <v>7728065</v>
      </c>
      <c r="G166">
        <v>77.72</v>
      </c>
      <c r="H166">
        <v>90081</v>
      </c>
      <c r="I166">
        <v>14038</v>
      </c>
      <c r="J166">
        <v>0.15579999999999999</v>
      </c>
      <c r="K166">
        <v>3117778</v>
      </c>
      <c r="L166">
        <v>34.610799999999998</v>
      </c>
      <c r="M166">
        <v>409.83</v>
      </c>
    </row>
    <row r="168" spans="1:13">
      <c r="A168">
        <v>5</v>
      </c>
      <c r="B168">
        <v>1.1900000000000001E-4</v>
      </c>
      <c r="C168">
        <v>99419</v>
      </c>
      <c r="D168">
        <v>12</v>
      </c>
      <c r="E168">
        <v>99413</v>
      </c>
      <c r="F168">
        <v>7628639</v>
      </c>
      <c r="G168">
        <v>76.73</v>
      </c>
      <c r="H168">
        <v>87872</v>
      </c>
      <c r="I168">
        <v>14026</v>
      </c>
      <c r="J168">
        <v>0.15959999999999999</v>
      </c>
      <c r="K168">
        <v>3027696</v>
      </c>
      <c r="L168">
        <v>34.455800000000004</v>
      </c>
      <c r="M168">
        <v>407.97</v>
      </c>
    </row>
    <row r="169" spans="1:13">
      <c r="A169">
        <v>6</v>
      </c>
      <c r="B169">
        <v>1.0399999999999999E-4</v>
      </c>
      <c r="C169">
        <v>99407</v>
      </c>
      <c r="D169">
        <v>10</v>
      </c>
      <c r="E169">
        <v>99402</v>
      </c>
      <c r="F169">
        <v>7529226</v>
      </c>
      <c r="G169">
        <v>75.739999999999995</v>
      </c>
      <c r="H169">
        <v>85718</v>
      </c>
      <c r="I169">
        <v>14015</v>
      </c>
      <c r="J169">
        <v>0.16350000000000001</v>
      </c>
      <c r="K169">
        <v>2939825</v>
      </c>
      <c r="L169">
        <v>34.296300000000002</v>
      </c>
      <c r="M169">
        <v>406.06</v>
      </c>
    </row>
    <row r="170" spans="1:13">
      <c r="A170">
        <v>7</v>
      </c>
      <c r="B170">
        <v>9.2999999999999997E-5</v>
      </c>
      <c r="C170">
        <v>99397</v>
      </c>
      <c r="D170">
        <v>9</v>
      </c>
      <c r="E170">
        <v>99392</v>
      </c>
      <c r="F170">
        <v>7429824</v>
      </c>
      <c r="G170">
        <v>74.75</v>
      </c>
      <c r="H170">
        <v>83619</v>
      </c>
      <c r="I170">
        <v>14007</v>
      </c>
      <c r="J170">
        <v>0.16750000000000001</v>
      </c>
      <c r="K170">
        <v>2854106</v>
      </c>
      <c r="L170">
        <v>34.132300000000001</v>
      </c>
      <c r="M170">
        <v>404.09</v>
      </c>
    </row>
    <row r="171" spans="1:13">
      <c r="A171">
        <v>8</v>
      </c>
      <c r="B171">
        <v>8.7000000000000001E-5</v>
      </c>
      <c r="C171">
        <v>99387</v>
      </c>
      <c r="D171">
        <v>9</v>
      </c>
      <c r="E171">
        <v>99383</v>
      </c>
      <c r="F171">
        <v>7330432</v>
      </c>
      <c r="G171">
        <v>73.760000000000005</v>
      </c>
      <c r="H171">
        <v>81572</v>
      </c>
      <c r="I171">
        <v>13999</v>
      </c>
      <c r="J171">
        <v>0.1716</v>
      </c>
      <c r="K171">
        <v>2770487</v>
      </c>
      <c r="L171">
        <v>33.963700000000003</v>
      </c>
      <c r="M171">
        <v>402.06</v>
      </c>
    </row>
    <row r="172" spans="1:13">
      <c r="A172">
        <v>9</v>
      </c>
      <c r="B172">
        <v>8.3999999999999995E-5</v>
      </c>
      <c r="C172">
        <v>99379</v>
      </c>
      <c r="D172">
        <v>8</v>
      </c>
      <c r="E172">
        <v>99375</v>
      </c>
      <c r="F172">
        <v>7231049</v>
      </c>
      <c r="G172">
        <v>72.760000000000005</v>
      </c>
      <c r="H172">
        <v>79575</v>
      </c>
      <c r="I172">
        <v>13992</v>
      </c>
      <c r="J172">
        <v>0.17580000000000001</v>
      </c>
      <c r="K172">
        <v>2688915</v>
      </c>
      <c r="L172">
        <v>33.790799999999997</v>
      </c>
      <c r="M172">
        <v>399.99</v>
      </c>
    </row>
    <row r="174" spans="1:13">
      <c r="A174">
        <v>10</v>
      </c>
      <c r="B174">
        <v>8.5000000000000006E-5</v>
      </c>
      <c r="C174">
        <v>99371</v>
      </c>
      <c r="D174">
        <v>8</v>
      </c>
      <c r="E174">
        <v>99366</v>
      </c>
      <c r="F174">
        <v>7131674</v>
      </c>
      <c r="G174">
        <v>71.77</v>
      </c>
      <c r="H174">
        <v>77628</v>
      </c>
      <c r="I174">
        <v>13986</v>
      </c>
      <c r="J174">
        <v>0.1802</v>
      </c>
      <c r="K174">
        <v>2609340</v>
      </c>
      <c r="L174">
        <v>33.613399999999999</v>
      </c>
      <c r="M174">
        <v>397.86</v>
      </c>
    </row>
    <row r="175" spans="1:13">
      <c r="A175">
        <v>11</v>
      </c>
      <c r="B175">
        <v>9.2E-5</v>
      </c>
      <c r="C175">
        <v>99362</v>
      </c>
      <c r="D175">
        <v>9</v>
      </c>
      <c r="E175">
        <v>99357</v>
      </c>
      <c r="F175">
        <v>7032308</v>
      </c>
      <c r="G175">
        <v>70.77</v>
      </c>
      <c r="H175">
        <v>75728</v>
      </c>
      <c r="I175">
        <v>13979</v>
      </c>
      <c r="J175">
        <v>0.18459999999999999</v>
      </c>
      <c r="K175">
        <v>2531712</v>
      </c>
      <c r="L175">
        <v>33.4315</v>
      </c>
      <c r="M175">
        <v>395.68</v>
      </c>
    </row>
    <row r="176" spans="1:13">
      <c r="A176">
        <v>12</v>
      </c>
      <c r="B176">
        <v>1.06E-4</v>
      </c>
      <c r="C176">
        <v>99353</v>
      </c>
      <c r="D176">
        <v>11</v>
      </c>
      <c r="E176">
        <v>99348</v>
      </c>
      <c r="F176">
        <v>6932950</v>
      </c>
      <c r="G176">
        <v>69.78</v>
      </c>
      <c r="H176">
        <v>73874</v>
      </c>
      <c r="I176">
        <v>13972</v>
      </c>
      <c r="J176">
        <v>0.18909999999999999</v>
      </c>
      <c r="K176">
        <v>2455983</v>
      </c>
      <c r="L176">
        <v>33.245399999999997</v>
      </c>
      <c r="M176">
        <v>393.44</v>
      </c>
    </row>
    <row r="177" spans="1:13">
      <c r="A177">
        <v>13</v>
      </c>
      <c r="B177">
        <v>1.27E-4</v>
      </c>
      <c r="C177">
        <v>99342</v>
      </c>
      <c r="D177">
        <v>13</v>
      </c>
      <c r="E177">
        <v>99336</v>
      </c>
      <c r="F177">
        <v>6833603</v>
      </c>
      <c r="G177">
        <v>68.790000000000006</v>
      </c>
      <c r="H177">
        <v>72065</v>
      </c>
      <c r="I177">
        <v>13965</v>
      </c>
      <c r="J177">
        <v>0.1938</v>
      </c>
      <c r="K177">
        <v>2382109</v>
      </c>
      <c r="L177">
        <v>33.055</v>
      </c>
      <c r="M177">
        <v>391.16</v>
      </c>
    </row>
    <row r="178" spans="1:13">
      <c r="A178">
        <v>14</v>
      </c>
      <c r="B178">
        <v>1.54E-4</v>
      </c>
      <c r="C178">
        <v>99330</v>
      </c>
      <c r="D178">
        <v>15</v>
      </c>
      <c r="E178">
        <v>99322</v>
      </c>
      <c r="F178">
        <v>6734267</v>
      </c>
      <c r="G178">
        <v>67.8</v>
      </c>
      <c r="H178">
        <v>70298</v>
      </c>
      <c r="I178">
        <v>13956</v>
      </c>
      <c r="J178">
        <v>0.19850000000000001</v>
      </c>
      <c r="K178">
        <v>2310044</v>
      </c>
      <c r="L178">
        <v>32.860599999999998</v>
      </c>
      <c r="M178">
        <v>388.83</v>
      </c>
    </row>
    <row r="180" spans="1:13">
      <c r="A180">
        <v>15</v>
      </c>
      <c r="B180">
        <v>1.85E-4</v>
      </c>
      <c r="C180">
        <v>99314</v>
      </c>
      <c r="D180">
        <v>18</v>
      </c>
      <c r="E180">
        <v>99305</v>
      </c>
      <c r="F180">
        <v>6634945</v>
      </c>
      <c r="G180">
        <v>66.81</v>
      </c>
      <c r="H180">
        <v>68573</v>
      </c>
      <c r="I180">
        <v>13945</v>
      </c>
      <c r="J180">
        <v>0.2034</v>
      </c>
      <c r="K180">
        <v>2239746</v>
      </c>
      <c r="L180">
        <v>32.662100000000002</v>
      </c>
      <c r="M180">
        <v>386.45</v>
      </c>
    </row>
    <row r="181" spans="1:13">
      <c r="A181">
        <v>16</v>
      </c>
      <c r="B181">
        <v>2.1800000000000001E-4</v>
      </c>
      <c r="C181">
        <v>99296</v>
      </c>
      <c r="D181">
        <v>22</v>
      </c>
      <c r="E181">
        <v>99285</v>
      </c>
      <c r="F181">
        <v>6535640</v>
      </c>
      <c r="G181">
        <v>65.819999999999993</v>
      </c>
      <c r="H181">
        <v>66888</v>
      </c>
      <c r="I181">
        <v>13933</v>
      </c>
      <c r="J181">
        <v>0.20830000000000001</v>
      </c>
      <c r="K181">
        <v>2171173</v>
      </c>
      <c r="L181">
        <v>32.459699999999998</v>
      </c>
      <c r="M181">
        <v>384.02</v>
      </c>
    </row>
    <row r="182" spans="1:13">
      <c r="A182">
        <v>17</v>
      </c>
      <c r="B182">
        <v>2.5399999999999999E-4</v>
      </c>
      <c r="C182">
        <v>99274</v>
      </c>
      <c r="D182">
        <v>25</v>
      </c>
      <c r="E182">
        <v>99262</v>
      </c>
      <c r="F182">
        <v>6436354</v>
      </c>
      <c r="G182">
        <v>64.83</v>
      </c>
      <c r="H182">
        <v>65243</v>
      </c>
      <c r="I182">
        <v>13919</v>
      </c>
      <c r="J182">
        <v>0.21329999999999999</v>
      </c>
      <c r="K182">
        <v>2104284</v>
      </c>
      <c r="L182">
        <v>32.2532</v>
      </c>
      <c r="M182">
        <v>381.54</v>
      </c>
    </row>
    <row r="183" spans="1:13">
      <c r="A183">
        <v>18</v>
      </c>
      <c r="B183">
        <v>2.92E-4</v>
      </c>
      <c r="C183">
        <v>99249</v>
      </c>
      <c r="D183">
        <v>29</v>
      </c>
      <c r="E183">
        <v>99235</v>
      </c>
      <c r="F183">
        <v>6337093</v>
      </c>
      <c r="G183">
        <v>63.85</v>
      </c>
      <c r="H183">
        <v>63635</v>
      </c>
      <c r="I183">
        <v>13902</v>
      </c>
      <c r="J183">
        <v>0.2185</v>
      </c>
      <c r="K183">
        <v>2039042</v>
      </c>
      <c r="L183">
        <v>32.042700000000004</v>
      </c>
      <c r="M183">
        <v>379.01</v>
      </c>
    </row>
    <row r="184" spans="1:13">
      <c r="A184">
        <v>19</v>
      </c>
      <c r="B184">
        <v>3.3300000000000002E-4</v>
      </c>
      <c r="C184">
        <v>99220</v>
      </c>
      <c r="D184">
        <v>33</v>
      </c>
      <c r="E184">
        <v>99204</v>
      </c>
      <c r="F184">
        <v>6237858</v>
      </c>
      <c r="G184">
        <v>62.87</v>
      </c>
      <c r="H184">
        <v>62065</v>
      </c>
      <c r="I184">
        <v>13884</v>
      </c>
      <c r="J184">
        <v>0.22370000000000001</v>
      </c>
      <c r="K184">
        <v>1975407</v>
      </c>
      <c r="L184">
        <v>31.828099999999999</v>
      </c>
      <c r="M184">
        <v>376.44</v>
      </c>
    </row>
    <row r="186" spans="1:13">
      <c r="A186">
        <v>20</v>
      </c>
      <c r="B186">
        <v>3.7599999999999998E-4</v>
      </c>
      <c r="C186">
        <v>99187</v>
      </c>
      <c r="D186">
        <v>37</v>
      </c>
      <c r="E186">
        <v>99168</v>
      </c>
      <c r="F186">
        <v>6138654</v>
      </c>
      <c r="G186">
        <v>61.89</v>
      </c>
      <c r="H186">
        <v>60531</v>
      </c>
      <c r="I186">
        <v>13864</v>
      </c>
      <c r="J186">
        <v>0.22900000000000001</v>
      </c>
      <c r="K186">
        <v>1913342</v>
      </c>
      <c r="L186">
        <v>31.609300000000001</v>
      </c>
      <c r="M186">
        <v>373.81</v>
      </c>
    </row>
    <row r="187" spans="1:13">
      <c r="A187">
        <v>21</v>
      </c>
      <c r="B187">
        <v>4.2000000000000002E-4</v>
      </c>
      <c r="C187">
        <v>99150</v>
      </c>
      <c r="D187">
        <v>42</v>
      </c>
      <c r="E187">
        <v>99129</v>
      </c>
      <c r="F187">
        <v>6039486</v>
      </c>
      <c r="G187">
        <v>60.91</v>
      </c>
      <c r="H187">
        <v>59032</v>
      </c>
      <c r="I187">
        <v>13842</v>
      </c>
      <c r="J187">
        <v>0.23449999999999999</v>
      </c>
      <c r="K187">
        <v>1852811</v>
      </c>
      <c r="L187">
        <v>31.386299999999999</v>
      </c>
      <c r="M187">
        <v>371.14</v>
      </c>
    </row>
    <row r="188" spans="1:13">
      <c r="A188">
        <v>22</v>
      </c>
      <c r="B188">
        <v>4.6000000000000001E-4</v>
      </c>
      <c r="C188">
        <v>99108</v>
      </c>
      <c r="D188">
        <v>46</v>
      </c>
      <c r="E188">
        <v>99085</v>
      </c>
      <c r="F188">
        <v>5940357</v>
      </c>
      <c r="G188">
        <v>59.94</v>
      </c>
      <c r="H188">
        <v>57568</v>
      </c>
      <c r="I188">
        <v>13818</v>
      </c>
      <c r="J188">
        <v>0.24</v>
      </c>
      <c r="K188">
        <v>1793778</v>
      </c>
      <c r="L188">
        <v>31.159099999999999</v>
      </c>
      <c r="M188">
        <v>368.41</v>
      </c>
    </row>
    <row r="189" spans="1:13">
      <c r="A189">
        <v>23</v>
      </c>
      <c r="B189">
        <v>4.9399999999999997E-4</v>
      </c>
      <c r="C189">
        <v>99063</v>
      </c>
      <c r="D189">
        <v>49</v>
      </c>
      <c r="E189">
        <v>99038</v>
      </c>
      <c r="F189">
        <v>5841271</v>
      </c>
      <c r="G189">
        <v>58.97</v>
      </c>
      <c r="H189">
        <v>56139</v>
      </c>
      <c r="I189">
        <v>13792</v>
      </c>
      <c r="J189">
        <v>0.2457</v>
      </c>
      <c r="K189">
        <v>1736210</v>
      </c>
      <c r="L189">
        <v>30.927199999999999</v>
      </c>
      <c r="M189">
        <v>365.63</v>
      </c>
    </row>
    <row r="190" spans="1:13">
      <c r="A190">
        <v>24</v>
      </c>
      <c r="B190">
        <v>5.2300000000000003E-4</v>
      </c>
      <c r="C190">
        <v>99014</v>
      </c>
      <c r="D190">
        <v>52</v>
      </c>
      <c r="E190">
        <v>98988</v>
      </c>
      <c r="F190">
        <v>5742233</v>
      </c>
      <c r="G190">
        <v>57.99</v>
      </c>
      <c r="H190">
        <v>54742</v>
      </c>
      <c r="I190">
        <v>13765</v>
      </c>
      <c r="J190">
        <v>0.25140000000000001</v>
      </c>
      <c r="K190">
        <v>1680071</v>
      </c>
      <c r="L190">
        <v>30.6906</v>
      </c>
      <c r="M190">
        <v>362.79</v>
      </c>
    </row>
    <row r="192" spans="1:13">
      <c r="A192">
        <v>25</v>
      </c>
      <c r="B192">
        <v>5.53E-4</v>
      </c>
      <c r="C192">
        <v>98962</v>
      </c>
      <c r="D192">
        <v>55</v>
      </c>
      <c r="E192">
        <v>98935</v>
      </c>
      <c r="F192">
        <v>5643245</v>
      </c>
      <c r="G192">
        <v>57.02</v>
      </c>
      <c r="H192">
        <v>53379</v>
      </c>
      <c r="I192">
        <v>13737</v>
      </c>
      <c r="J192">
        <v>0.25729999999999997</v>
      </c>
      <c r="K192">
        <v>1625329</v>
      </c>
      <c r="L192">
        <v>30.448799999999999</v>
      </c>
      <c r="M192">
        <v>359.89</v>
      </c>
    </row>
    <row r="193" spans="1:13">
      <c r="A193">
        <v>26</v>
      </c>
      <c r="B193">
        <v>5.8500000000000002E-4</v>
      </c>
      <c r="C193">
        <v>98907</v>
      </c>
      <c r="D193">
        <v>58</v>
      </c>
      <c r="E193">
        <v>98878</v>
      </c>
      <c r="F193">
        <v>5544311</v>
      </c>
      <c r="G193">
        <v>56.06</v>
      </c>
      <c r="H193">
        <v>52048</v>
      </c>
      <c r="I193">
        <v>13708</v>
      </c>
      <c r="J193">
        <v>0.26340000000000002</v>
      </c>
      <c r="K193">
        <v>1571950</v>
      </c>
      <c r="L193">
        <v>30.201699999999999</v>
      </c>
      <c r="M193">
        <v>356.92</v>
      </c>
    </row>
    <row r="194" spans="1:13">
      <c r="A194">
        <v>27</v>
      </c>
      <c r="B194">
        <v>6.2E-4</v>
      </c>
      <c r="C194">
        <v>98849</v>
      </c>
      <c r="D194">
        <v>61</v>
      </c>
      <c r="E194">
        <v>98819</v>
      </c>
      <c r="F194">
        <v>5445433</v>
      </c>
      <c r="G194">
        <v>55.09</v>
      </c>
      <c r="H194">
        <v>50749</v>
      </c>
      <c r="I194">
        <v>13678</v>
      </c>
      <c r="J194">
        <v>0.26950000000000002</v>
      </c>
      <c r="K194">
        <v>1519901</v>
      </c>
      <c r="L194">
        <v>29.949200000000001</v>
      </c>
      <c r="M194">
        <v>353.89</v>
      </c>
    </row>
    <row r="195" spans="1:13">
      <c r="A195">
        <v>28</v>
      </c>
      <c r="B195">
        <v>6.6100000000000002E-4</v>
      </c>
      <c r="C195">
        <v>98788</v>
      </c>
      <c r="D195">
        <v>65</v>
      </c>
      <c r="E195">
        <v>98755</v>
      </c>
      <c r="F195">
        <v>5346614</v>
      </c>
      <c r="G195">
        <v>54.12</v>
      </c>
      <c r="H195">
        <v>49481</v>
      </c>
      <c r="I195">
        <v>13648</v>
      </c>
      <c r="J195">
        <v>0.27579999999999999</v>
      </c>
      <c r="K195">
        <v>1469152</v>
      </c>
      <c r="L195">
        <v>29.691400000000002</v>
      </c>
      <c r="M195">
        <v>350.8</v>
      </c>
    </row>
    <row r="196" spans="1:13">
      <c r="A196">
        <v>29</v>
      </c>
      <c r="B196">
        <v>7.0600000000000003E-4</v>
      </c>
      <c r="C196">
        <v>98723</v>
      </c>
      <c r="D196">
        <v>70</v>
      </c>
      <c r="E196">
        <v>98688</v>
      </c>
      <c r="F196">
        <v>5247858</v>
      </c>
      <c r="G196">
        <v>53.16</v>
      </c>
      <c r="H196">
        <v>48242</v>
      </c>
      <c r="I196">
        <v>13616</v>
      </c>
      <c r="J196">
        <v>0.28220000000000001</v>
      </c>
      <c r="K196">
        <v>1419671</v>
      </c>
      <c r="L196">
        <v>29.428100000000001</v>
      </c>
      <c r="M196">
        <v>347.64</v>
      </c>
    </row>
    <row r="198" spans="1:13">
      <c r="A198">
        <v>30</v>
      </c>
      <c r="B198">
        <v>7.5500000000000003E-4</v>
      </c>
      <c r="C198">
        <v>98653</v>
      </c>
      <c r="D198">
        <v>74</v>
      </c>
      <c r="E198">
        <v>98616</v>
      </c>
      <c r="F198">
        <v>5149171</v>
      </c>
      <c r="G198">
        <v>52.19</v>
      </c>
      <c r="H198">
        <v>47032</v>
      </c>
      <c r="I198">
        <v>13583</v>
      </c>
      <c r="J198">
        <v>0.2888</v>
      </c>
      <c r="K198">
        <v>1371429</v>
      </c>
      <c r="L198">
        <v>29.159400000000002</v>
      </c>
      <c r="M198">
        <v>344.41</v>
      </c>
    </row>
    <row r="199" spans="1:13">
      <c r="A199">
        <v>31</v>
      </c>
      <c r="B199">
        <v>8.0400000000000003E-4</v>
      </c>
      <c r="C199">
        <v>98579</v>
      </c>
      <c r="D199">
        <v>79</v>
      </c>
      <c r="E199">
        <v>98539</v>
      </c>
      <c r="F199">
        <v>5050555</v>
      </c>
      <c r="G199">
        <v>51.23</v>
      </c>
      <c r="H199">
        <v>45850</v>
      </c>
      <c r="I199">
        <v>13548</v>
      </c>
      <c r="J199">
        <v>0.29549999999999998</v>
      </c>
      <c r="K199">
        <v>1324397</v>
      </c>
      <c r="L199">
        <v>28.885200000000001</v>
      </c>
      <c r="M199">
        <v>341.12</v>
      </c>
    </row>
    <row r="200" spans="1:13">
      <c r="A200">
        <v>32</v>
      </c>
      <c r="B200">
        <v>8.52E-4</v>
      </c>
      <c r="C200">
        <v>98499</v>
      </c>
      <c r="D200">
        <v>84</v>
      </c>
      <c r="E200">
        <v>98457</v>
      </c>
      <c r="F200">
        <v>4952016</v>
      </c>
      <c r="G200">
        <v>50.27</v>
      </c>
      <c r="H200">
        <v>44696</v>
      </c>
      <c r="I200">
        <v>13512</v>
      </c>
      <c r="J200">
        <v>0.30230000000000001</v>
      </c>
      <c r="K200">
        <v>1278547</v>
      </c>
      <c r="L200">
        <v>28.6053</v>
      </c>
      <c r="M200">
        <v>337.76</v>
      </c>
    </row>
    <row r="201" spans="1:13">
      <c r="A201">
        <v>33</v>
      </c>
      <c r="B201">
        <v>8.9899999999999995E-4</v>
      </c>
      <c r="C201">
        <v>98415</v>
      </c>
      <c r="D201">
        <v>88</v>
      </c>
      <c r="E201">
        <v>98371</v>
      </c>
      <c r="F201">
        <v>4853558</v>
      </c>
      <c r="G201">
        <v>49.32</v>
      </c>
      <c r="H201">
        <v>43569</v>
      </c>
      <c r="I201">
        <v>13475</v>
      </c>
      <c r="J201">
        <v>0.30930000000000002</v>
      </c>
      <c r="K201">
        <v>1233851</v>
      </c>
      <c r="L201">
        <v>28.319600000000001</v>
      </c>
      <c r="M201">
        <v>334.34</v>
      </c>
    </row>
    <row r="202" spans="1:13">
      <c r="A202">
        <v>34</v>
      </c>
      <c r="B202">
        <v>9.4600000000000001E-4</v>
      </c>
      <c r="C202">
        <v>98327</v>
      </c>
      <c r="D202">
        <v>93</v>
      </c>
      <c r="E202">
        <v>98280</v>
      </c>
      <c r="F202">
        <v>4755187</v>
      </c>
      <c r="G202">
        <v>48.36</v>
      </c>
      <c r="H202">
        <v>42468</v>
      </c>
      <c r="I202">
        <v>13437</v>
      </c>
      <c r="J202">
        <v>0.31640000000000001</v>
      </c>
      <c r="K202">
        <v>1190282</v>
      </c>
      <c r="L202">
        <v>28.027799999999999</v>
      </c>
      <c r="M202">
        <v>330.83</v>
      </c>
    </row>
    <row r="204" spans="1:13">
      <c r="A204">
        <v>35</v>
      </c>
      <c r="B204">
        <v>9.9799999999999997E-4</v>
      </c>
      <c r="C204">
        <v>98234</v>
      </c>
      <c r="D204">
        <v>98</v>
      </c>
      <c r="E204">
        <v>98185</v>
      </c>
      <c r="F204">
        <v>4656907</v>
      </c>
      <c r="G204">
        <v>47.41</v>
      </c>
      <c r="H204">
        <v>41393</v>
      </c>
      <c r="I204">
        <v>13397</v>
      </c>
      <c r="J204">
        <v>0.32369999999999999</v>
      </c>
      <c r="K204">
        <v>1147814</v>
      </c>
      <c r="L204">
        <v>27.729700000000001</v>
      </c>
      <c r="M204">
        <v>327.26</v>
      </c>
    </row>
    <row r="205" spans="1:13">
      <c r="A205">
        <v>36</v>
      </c>
      <c r="B205">
        <v>1.057E-3</v>
      </c>
      <c r="C205">
        <v>98136</v>
      </c>
      <c r="D205">
        <v>104</v>
      </c>
      <c r="E205">
        <v>98084</v>
      </c>
      <c r="F205">
        <v>4558722</v>
      </c>
      <c r="G205">
        <v>46.45</v>
      </c>
      <c r="H205">
        <v>40343</v>
      </c>
      <c r="I205">
        <v>13357</v>
      </c>
      <c r="J205">
        <v>0.33110000000000001</v>
      </c>
      <c r="K205">
        <v>1106421</v>
      </c>
      <c r="L205">
        <v>27.4253</v>
      </c>
      <c r="M205">
        <v>323.60000000000002</v>
      </c>
    </row>
    <row r="206" spans="1:13">
      <c r="A206">
        <v>37</v>
      </c>
      <c r="B206">
        <v>1.1169999999999999E-3</v>
      </c>
      <c r="C206">
        <v>98032</v>
      </c>
      <c r="D206">
        <v>110</v>
      </c>
      <c r="E206">
        <v>97977</v>
      </c>
      <c r="F206">
        <v>4460638</v>
      </c>
      <c r="G206">
        <v>45.5</v>
      </c>
      <c r="H206">
        <v>39317</v>
      </c>
      <c r="I206">
        <v>13316</v>
      </c>
      <c r="J206">
        <v>0.3387</v>
      </c>
      <c r="K206">
        <v>1066078</v>
      </c>
      <c r="L206">
        <v>27.114599999999999</v>
      </c>
      <c r="M206">
        <v>319.88</v>
      </c>
    </row>
    <row r="207" spans="1:13">
      <c r="A207">
        <v>38</v>
      </c>
      <c r="B207">
        <v>1.1770000000000001E-3</v>
      </c>
      <c r="C207">
        <v>97923</v>
      </c>
      <c r="D207">
        <v>115</v>
      </c>
      <c r="E207">
        <v>97865</v>
      </c>
      <c r="F207">
        <v>4362661</v>
      </c>
      <c r="G207">
        <v>44.55</v>
      </c>
      <c r="H207">
        <v>38316</v>
      </c>
      <c r="I207">
        <v>13273</v>
      </c>
      <c r="J207">
        <v>0.34639999999999999</v>
      </c>
      <c r="K207">
        <v>1026761</v>
      </c>
      <c r="L207">
        <v>26.7974</v>
      </c>
      <c r="M207">
        <v>316.07</v>
      </c>
    </row>
    <row r="208" spans="1:13">
      <c r="A208">
        <v>39</v>
      </c>
      <c r="B208">
        <v>1.242E-3</v>
      </c>
      <c r="C208">
        <v>97807</v>
      </c>
      <c r="D208">
        <v>121</v>
      </c>
      <c r="E208">
        <v>97747</v>
      </c>
      <c r="F208">
        <v>4264796</v>
      </c>
      <c r="G208">
        <v>43.6</v>
      </c>
      <c r="H208">
        <v>37337</v>
      </c>
      <c r="I208">
        <v>13229</v>
      </c>
      <c r="J208">
        <v>0.3543</v>
      </c>
      <c r="K208">
        <v>988445</v>
      </c>
      <c r="L208">
        <v>26.473500000000001</v>
      </c>
      <c r="M208">
        <v>312.18</v>
      </c>
    </row>
    <row r="210" spans="1:13">
      <c r="A210">
        <v>40</v>
      </c>
      <c r="B210">
        <v>1.3159999999999999E-3</v>
      </c>
      <c r="C210">
        <v>97686</v>
      </c>
      <c r="D210">
        <v>129</v>
      </c>
      <c r="E210">
        <v>97622</v>
      </c>
      <c r="F210">
        <v>4167049</v>
      </c>
      <c r="G210">
        <v>42.66</v>
      </c>
      <c r="H210">
        <v>36381</v>
      </c>
      <c r="I210">
        <v>13183</v>
      </c>
      <c r="J210">
        <v>0.3624</v>
      </c>
      <c r="K210">
        <v>951108</v>
      </c>
      <c r="L210">
        <v>26.142800000000001</v>
      </c>
      <c r="M210">
        <v>308.20999999999998</v>
      </c>
    </row>
    <row r="211" spans="1:13">
      <c r="A211">
        <v>41</v>
      </c>
      <c r="B211">
        <v>1.4040000000000001E-3</v>
      </c>
      <c r="C211">
        <v>97557</v>
      </c>
      <c r="D211">
        <v>137</v>
      </c>
      <c r="E211">
        <v>97489</v>
      </c>
      <c r="F211">
        <v>4069427</v>
      </c>
      <c r="G211">
        <v>41.71</v>
      </c>
      <c r="H211">
        <v>35447</v>
      </c>
      <c r="I211">
        <v>13137</v>
      </c>
      <c r="J211">
        <v>0.37059999999999998</v>
      </c>
      <c r="K211">
        <v>914727</v>
      </c>
      <c r="L211">
        <v>25.805399999999999</v>
      </c>
      <c r="M211">
        <v>304.16000000000003</v>
      </c>
    </row>
    <row r="212" spans="1:13">
      <c r="A212">
        <v>42</v>
      </c>
      <c r="B212">
        <v>1.5100000000000001E-3</v>
      </c>
      <c r="C212">
        <v>97420</v>
      </c>
      <c r="D212">
        <v>147</v>
      </c>
      <c r="E212">
        <v>97347</v>
      </c>
      <c r="F212">
        <v>3971939</v>
      </c>
      <c r="G212">
        <v>40.770000000000003</v>
      </c>
      <c r="H212">
        <v>34534</v>
      </c>
      <c r="I212">
        <v>13088</v>
      </c>
      <c r="J212">
        <v>0.379</v>
      </c>
      <c r="K212">
        <v>879280</v>
      </c>
      <c r="L212">
        <v>25.461200000000002</v>
      </c>
      <c r="M212">
        <v>300.02999999999997</v>
      </c>
    </row>
    <row r="213" spans="1:13">
      <c r="A213">
        <v>43</v>
      </c>
      <c r="B213">
        <v>1.637E-3</v>
      </c>
      <c r="C213">
        <v>97273</v>
      </c>
      <c r="D213">
        <v>159</v>
      </c>
      <c r="E213">
        <v>97194</v>
      </c>
      <c r="F213">
        <v>3874592</v>
      </c>
      <c r="G213">
        <v>39.83</v>
      </c>
      <c r="H213">
        <v>33641</v>
      </c>
      <c r="I213">
        <v>13037</v>
      </c>
      <c r="J213">
        <v>0.38750000000000001</v>
      </c>
      <c r="K213">
        <v>844746</v>
      </c>
      <c r="L213">
        <v>25.110700000000001</v>
      </c>
      <c r="M213">
        <v>295.83</v>
      </c>
    </row>
    <row r="214" spans="1:13">
      <c r="A214">
        <v>44</v>
      </c>
      <c r="B214">
        <v>1.786E-3</v>
      </c>
      <c r="C214">
        <v>97114</v>
      </c>
      <c r="D214">
        <v>173</v>
      </c>
      <c r="E214">
        <v>97027</v>
      </c>
      <c r="F214">
        <v>3777398</v>
      </c>
      <c r="G214">
        <v>38.9</v>
      </c>
      <c r="H214">
        <v>32767</v>
      </c>
      <c r="I214">
        <v>12984</v>
      </c>
      <c r="J214">
        <v>0.3962</v>
      </c>
      <c r="K214">
        <v>811105</v>
      </c>
      <c r="L214">
        <v>24.754000000000001</v>
      </c>
      <c r="M214">
        <v>291.55</v>
      </c>
    </row>
    <row r="216" spans="1:13">
      <c r="A216">
        <v>45</v>
      </c>
      <c r="B216">
        <v>1.9480000000000001E-3</v>
      </c>
      <c r="C216">
        <v>96941</v>
      </c>
      <c r="D216">
        <v>189</v>
      </c>
      <c r="E216">
        <v>96846</v>
      </c>
      <c r="F216">
        <v>3680371</v>
      </c>
      <c r="G216">
        <v>37.97</v>
      </c>
      <c r="H216">
        <v>31910</v>
      </c>
      <c r="I216">
        <v>12926</v>
      </c>
      <c r="J216">
        <v>0.40510000000000002</v>
      </c>
      <c r="K216">
        <v>778338</v>
      </c>
      <c r="L216">
        <v>24.391400000000001</v>
      </c>
      <c r="M216">
        <v>287.2</v>
      </c>
    </row>
    <row r="217" spans="1:13">
      <c r="A217">
        <v>46</v>
      </c>
      <c r="B217">
        <v>2.1289999999999998E-3</v>
      </c>
      <c r="C217">
        <v>96752</v>
      </c>
      <c r="D217">
        <v>206</v>
      </c>
      <c r="E217">
        <v>96649</v>
      </c>
      <c r="F217">
        <v>3583525</v>
      </c>
      <c r="G217">
        <v>37.04</v>
      </c>
      <c r="H217">
        <v>31071</v>
      </c>
      <c r="I217">
        <v>12866</v>
      </c>
      <c r="J217">
        <v>0.41410000000000002</v>
      </c>
      <c r="K217">
        <v>746428</v>
      </c>
      <c r="L217">
        <v>24.023</v>
      </c>
      <c r="M217">
        <v>282.77999999999997</v>
      </c>
    </row>
    <row r="218" spans="1:13">
      <c r="A218">
        <v>47</v>
      </c>
      <c r="B218">
        <v>2.3389999999999999E-3</v>
      </c>
      <c r="C218">
        <v>96546</v>
      </c>
      <c r="D218">
        <v>226</v>
      </c>
      <c r="E218">
        <v>96433</v>
      </c>
      <c r="F218">
        <v>3486876</v>
      </c>
      <c r="G218">
        <v>36.119999999999997</v>
      </c>
      <c r="H218">
        <v>30249</v>
      </c>
      <c r="I218">
        <v>12801</v>
      </c>
      <c r="J218">
        <v>0.42320000000000002</v>
      </c>
      <c r="K218">
        <v>715356</v>
      </c>
      <c r="L218">
        <v>23.648900000000001</v>
      </c>
      <c r="M218">
        <v>278.29000000000002</v>
      </c>
    </row>
    <row r="219" spans="1:13">
      <c r="A219">
        <v>48</v>
      </c>
      <c r="B219">
        <v>2.5850000000000001E-3</v>
      </c>
      <c r="C219">
        <v>96320</v>
      </c>
      <c r="D219">
        <v>249</v>
      </c>
      <c r="E219">
        <v>96195</v>
      </c>
      <c r="F219">
        <v>3390443</v>
      </c>
      <c r="G219">
        <v>35.200000000000003</v>
      </c>
      <c r="H219">
        <v>29442</v>
      </c>
      <c r="I219">
        <v>12732</v>
      </c>
      <c r="J219">
        <v>0.43240000000000001</v>
      </c>
      <c r="K219">
        <v>685107</v>
      </c>
      <c r="L219">
        <v>23.269600000000001</v>
      </c>
      <c r="M219">
        <v>273.73</v>
      </c>
    </row>
    <row r="220" spans="1:13">
      <c r="A220">
        <v>49</v>
      </c>
      <c r="B220">
        <v>2.8600000000000001E-3</v>
      </c>
      <c r="C220">
        <v>96071</v>
      </c>
      <c r="D220">
        <v>275</v>
      </c>
      <c r="E220">
        <v>95934</v>
      </c>
      <c r="F220">
        <v>3294248</v>
      </c>
      <c r="G220">
        <v>34.29</v>
      </c>
      <c r="H220">
        <v>28650</v>
      </c>
      <c r="I220">
        <v>12658</v>
      </c>
      <c r="J220">
        <v>0.44180000000000003</v>
      </c>
      <c r="K220">
        <v>655665</v>
      </c>
      <c r="L220">
        <v>22.8855</v>
      </c>
      <c r="M220">
        <v>269.13</v>
      </c>
    </row>
    <row r="222" spans="1:13">
      <c r="A222">
        <v>50</v>
      </c>
      <c r="B222">
        <v>3.1540000000000001E-3</v>
      </c>
      <c r="C222">
        <v>95796</v>
      </c>
      <c r="D222">
        <v>302</v>
      </c>
      <c r="E222">
        <v>95645</v>
      </c>
      <c r="F222">
        <v>3198315</v>
      </c>
      <c r="G222">
        <v>33.39</v>
      </c>
      <c r="H222">
        <v>27871</v>
      </c>
      <c r="I222">
        <v>12578</v>
      </c>
      <c r="J222">
        <v>0.45129999999999998</v>
      </c>
      <c r="K222">
        <v>627015</v>
      </c>
      <c r="L222">
        <v>22.4969</v>
      </c>
      <c r="M222">
        <v>264.45999999999998</v>
      </c>
    </row>
    <row r="223" spans="1:13">
      <c r="A223">
        <v>51</v>
      </c>
      <c r="B223">
        <v>3.4619999999999998E-3</v>
      </c>
      <c r="C223">
        <v>95494</v>
      </c>
      <c r="D223">
        <v>331</v>
      </c>
      <c r="E223">
        <v>95329</v>
      </c>
      <c r="F223">
        <v>3102670</v>
      </c>
      <c r="G223">
        <v>32.49</v>
      </c>
      <c r="H223">
        <v>27106</v>
      </c>
      <c r="I223">
        <v>12492</v>
      </c>
      <c r="J223">
        <v>0.46089999999999998</v>
      </c>
      <c r="K223">
        <v>599144</v>
      </c>
      <c r="L223">
        <v>22.104099999999999</v>
      </c>
      <c r="M223">
        <v>259.75</v>
      </c>
    </row>
    <row r="224" spans="1:13">
      <c r="A224">
        <v>52</v>
      </c>
      <c r="B224">
        <v>3.7820000000000002E-3</v>
      </c>
      <c r="C224">
        <v>95163</v>
      </c>
      <c r="D224">
        <v>360</v>
      </c>
      <c r="E224">
        <v>94983</v>
      </c>
      <c r="F224">
        <v>3007341</v>
      </c>
      <c r="G224">
        <v>31.6</v>
      </c>
      <c r="H224">
        <v>26353</v>
      </c>
      <c r="I224">
        <v>12401</v>
      </c>
      <c r="J224">
        <v>0.47060000000000002</v>
      </c>
      <c r="K224">
        <v>572039</v>
      </c>
      <c r="L224">
        <v>21.706800000000001</v>
      </c>
      <c r="M224">
        <v>254.98</v>
      </c>
    </row>
    <row r="225" spans="1:18">
      <c r="A225">
        <v>53</v>
      </c>
      <c r="B225">
        <v>4.1120000000000002E-3</v>
      </c>
      <c r="C225">
        <v>94804</v>
      </c>
      <c r="D225">
        <v>390</v>
      </c>
      <c r="E225">
        <v>94609</v>
      </c>
      <c r="F225">
        <v>2912357</v>
      </c>
      <c r="G225">
        <v>30.72</v>
      </c>
      <c r="H225">
        <v>25613</v>
      </c>
      <c r="I225">
        <v>12304</v>
      </c>
      <c r="J225">
        <v>0.48039999999999999</v>
      </c>
      <c r="K225">
        <v>545686</v>
      </c>
      <c r="L225">
        <v>21.305099999999999</v>
      </c>
      <c r="M225">
        <v>250.16</v>
      </c>
    </row>
    <row r="226" spans="1:18">
      <c r="A226">
        <v>54</v>
      </c>
      <c r="B226">
        <v>4.4520000000000002E-3</v>
      </c>
      <c r="C226">
        <v>94414</v>
      </c>
      <c r="D226">
        <v>420</v>
      </c>
      <c r="E226">
        <v>94204</v>
      </c>
      <c r="F226">
        <v>2817749</v>
      </c>
      <c r="G226">
        <v>29.84</v>
      </c>
      <c r="H226">
        <v>24885</v>
      </c>
      <c r="I226">
        <v>12201</v>
      </c>
      <c r="J226">
        <v>0.49030000000000001</v>
      </c>
      <c r="K226">
        <v>520073</v>
      </c>
      <c r="L226">
        <v>20.898599999999998</v>
      </c>
      <c r="M226">
        <v>245.28</v>
      </c>
    </row>
    <row r="228" spans="1:18">
      <c r="A228">
        <v>55</v>
      </c>
      <c r="B228">
        <v>4.829E-3</v>
      </c>
      <c r="C228">
        <v>93993</v>
      </c>
      <c r="D228">
        <v>454</v>
      </c>
      <c r="E228">
        <v>93766</v>
      </c>
      <c r="F228">
        <v>2723545</v>
      </c>
      <c r="G228">
        <v>28.98</v>
      </c>
      <c r="H228">
        <v>24170</v>
      </c>
      <c r="I228">
        <v>12093</v>
      </c>
      <c r="J228">
        <v>0.50029999999999997</v>
      </c>
      <c r="K228">
        <v>495187</v>
      </c>
      <c r="L228">
        <v>20.487300000000001</v>
      </c>
      <c r="M228">
        <v>240.35</v>
      </c>
    </row>
    <row r="229" spans="1:18">
      <c r="A229">
        <v>56</v>
      </c>
      <c r="B229">
        <v>5.2240000000000003E-3</v>
      </c>
      <c r="C229">
        <v>93539</v>
      </c>
      <c r="D229">
        <v>489</v>
      </c>
      <c r="E229">
        <v>93295</v>
      </c>
      <c r="F229">
        <v>2629779</v>
      </c>
      <c r="G229">
        <v>28.11</v>
      </c>
      <c r="H229">
        <v>23467</v>
      </c>
      <c r="I229">
        <v>11979</v>
      </c>
      <c r="J229">
        <v>0.51049999999999995</v>
      </c>
      <c r="K229">
        <v>471017</v>
      </c>
      <c r="L229">
        <v>20.071400000000001</v>
      </c>
      <c r="M229">
        <v>235.36</v>
      </c>
    </row>
    <row r="230" spans="1:18">
      <c r="A230">
        <v>57</v>
      </c>
      <c r="B230">
        <v>5.5909999999999996E-3</v>
      </c>
      <c r="C230">
        <v>93051</v>
      </c>
      <c r="D230">
        <v>520</v>
      </c>
      <c r="E230">
        <v>92791</v>
      </c>
      <c r="F230">
        <v>2536484</v>
      </c>
      <c r="G230">
        <v>27.26</v>
      </c>
      <c r="H230">
        <v>22775</v>
      </c>
      <c r="I230">
        <v>11859</v>
      </c>
      <c r="J230">
        <v>0.52070000000000005</v>
      </c>
      <c r="K230">
        <v>447550</v>
      </c>
      <c r="L230">
        <v>19.6509</v>
      </c>
      <c r="M230">
        <v>230.31</v>
      </c>
    </row>
    <row r="231" spans="1:18">
      <c r="A231">
        <v>58</v>
      </c>
      <c r="B231">
        <v>5.9119999999999997E-3</v>
      </c>
      <c r="C231">
        <v>92531</v>
      </c>
      <c r="D231">
        <v>547</v>
      </c>
      <c r="E231">
        <v>92257</v>
      </c>
      <c r="F231">
        <v>2443693</v>
      </c>
      <c r="G231">
        <v>26.41</v>
      </c>
      <c r="H231">
        <v>22095</v>
      </c>
      <c r="I231">
        <v>11735</v>
      </c>
      <c r="J231">
        <v>0.53110000000000002</v>
      </c>
      <c r="K231">
        <v>424775</v>
      </c>
      <c r="L231">
        <v>19.224599999999999</v>
      </c>
      <c r="M231">
        <v>225.2</v>
      </c>
    </row>
    <row r="232" spans="1:18">
      <c r="A232">
        <v>59</v>
      </c>
      <c r="B232">
        <v>6.2179999999999996E-3</v>
      </c>
      <c r="C232">
        <v>91983</v>
      </c>
      <c r="D232">
        <v>572</v>
      </c>
      <c r="E232">
        <v>91697</v>
      </c>
      <c r="F232">
        <v>2351436</v>
      </c>
      <c r="G232">
        <v>25.56</v>
      </c>
      <c r="H232">
        <v>21429</v>
      </c>
      <c r="I232">
        <v>11608</v>
      </c>
      <c r="J232">
        <v>0.54169999999999996</v>
      </c>
      <c r="K232">
        <v>402679</v>
      </c>
      <c r="L232">
        <v>18.7913</v>
      </c>
      <c r="M232">
        <v>220</v>
      </c>
    </row>
    <row r="233" spans="1:18">
      <c r="A233" t="s">
        <v>23</v>
      </c>
    </row>
    <row r="234" spans="1:18">
      <c r="A234" t="s">
        <v>24</v>
      </c>
      <c r="B234" t="s">
        <v>25</v>
      </c>
      <c r="C234" t="s">
        <v>26</v>
      </c>
      <c r="D234" t="s">
        <v>27</v>
      </c>
      <c r="E234" t="s">
        <v>28</v>
      </c>
      <c r="F234" t="s">
        <v>29</v>
      </c>
      <c r="G234" t="s">
        <v>30</v>
      </c>
      <c r="H234" t="s">
        <v>28</v>
      </c>
      <c r="I234" t="s">
        <v>31</v>
      </c>
      <c r="J234">
        <v>2.5</v>
      </c>
      <c r="K234" t="s">
        <v>32</v>
      </c>
      <c r="L234" t="s">
        <v>33</v>
      </c>
      <c r="M234" t="s">
        <v>34</v>
      </c>
      <c r="N234" t="s">
        <v>63</v>
      </c>
      <c r="O234" t="s">
        <v>36</v>
      </c>
      <c r="P234" t="s">
        <v>37</v>
      </c>
      <c r="Q234" t="s">
        <v>38</v>
      </c>
      <c r="R234">
        <v>2018</v>
      </c>
    </row>
    <row r="235" spans="1:18">
      <c r="A235" t="s">
        <v>39</v>
      </c>
      <c r="B235" t="s">
        <v>40</v>
      </c>
      <c r="C235" t="s">
        <v>41</v>
      </c>
      <c r="D235" t="s">
        <v>42</v>
      </c>
      <c r="E235">
        <v>2</v>
      </c>
      <c r="F235" t="s">
        <v>43</v>
      </c>
      <c r="G235" t="s">
        <v>44</v>
      </c>
      <c r="H235" t="s">
        <v>45</v>
      </c>
      <c r="I235" t="s">
        <v>36</v>
      </c>
      <c r="J235" t="s">
        <v>41</v>
      </c>
      <c r="K235">
        <v>2019</v>
      </c>
      <c r="L235" t="s">
        <v>46</v>
      </c>
      <c r="M235" t="s">
        <v>47</v>
      </c>
    </row>
    <row r="236" spans="1:18">
      <c r="A236" t="s">
        <v>23</v>
      </c>
    </row>
    <row r="237" spans="1:18">
      <c r="B237" t="s">
        <v>48</v>
      </c>
      <c r="C237" t="s">
        <v>49</v>
      </c>
      <c r="D237" t="s">
        <v>49</v>
      </c>
      <c r="E237">
        <v>-12</v>
      </c>
    </row>
    <row r="238" spans="1:18">
      <c r="B238" t="s">
        <v>50</v>
      </c>
      <c r="C238" t="s">
        <v>51</v>
      </c>
      <c r="D238" t="s">
        <v>52</v>
      </c>
      <c r="E238" t="s">
        <v>53</v>
      </c>
      <c r="F238" t="s">
        <v>54</v>
      </c>
      <c r="G238" t="s">
        <v>55</v>
      </c>
      <c r="H238" t="s">
        <v>56</v>
      </c>
      <c r="I238" t="s">
        <v>57</v>
      </c>
      <c r="J238" t="s">
        <v>58</v>
      </c>
      <c r="K238" t="s">
        <v>59</v>
      </c>
      <c r="L238" t="s">
        <v>60</v>
      </c>
      <c r="M238" t="s">
        <v>61</v>
      </c>
      <c r="N238" t="s">
        <v>62</v>
      </c>
    </row>
    <row r="239" spans="1:18">
      <c r="A239" t="s">
        <v>23</v>
      </c>
    </row>
    <row r="240" spans="1:18">
      <c r="A240">
        <v>60</v>
      </c>
      <c r="B240">
        <v>6.5599999999999999E-3</v>
      </c>
      <c r="C240">
        <v>91411</v>
      </c>
      <c r="D240">
        <v>600</v>
      </c>
      <c r="E240">
        <v>91112</v>
      </c>
      <c r="F240">
        <v>2259739</v>
      </c>
      <c r="G240">
        <v>24.72</v>
      </c>
      <c r="H240">
        <v>20776</v>
      </c>
      <c r="I240">
        <v>11478</v>
      </c>
      <c r="J240">
        <v>0.5524</v>
      </c>
      <c r="K240">
        <v>381250</v>
      </c>
      <c r="L240">
        <v>18.350200000000001</v>
      </c>
      <c r="M240">
        <v>214.7</v>
      </c>
    </row>
    <row r="241" spans="1:14">
      <c r="A241">
        <v>61</v>
      </c>
      <c r="B241">
        <v>6.9750000000000003E-3</v>
      </c>
      <c r="C241">
        <v>90812</v>
      </c>
      <c r="D241">
        <v>633</v>
      </c>
      <c r="E241">
        <v>90495</v>
      </c>
      <c r="F241">
        <v>2168627</v>
      </c>
      <c r="G241">
        <v>23.88</v>
      </c>
      <c r="H241">
        <v>20137</v>
      </c>
      <c r="I241">
        <v>11345</v>
      </c>
      <c r="J241">
        <v>0.56340000000000001</v>
      </c>
      <c r="K241">
        <v>360474</v>
      </c>
      <c r="L241">
        <v>17.901399999999999</v>
      </c>
      <c r="M241">
        <v>209.32</v>
      </c>
    </row>
    <row r="242" spans="1:14">
      <c r="A242">
        <v>62</v>
      </c>
      <c r="B242">
        <v>7.4609999999999998E-3</v>
      </c>
      <c r="C242">
        <v>90178</v>
      </c>
      <c r="D242">
        <v>673</v>
      </c>
      <c r="E242">
        <v>89842</v>
      </c>
      <c r="F242">
        <v>2078132</v>
      </c>
      <c r="G242">
        <v>23.04</v>
      </c>
      <c r="H242">
        <v>19508</v>
      </c>
      <c r="I242">
        <v>11208</v>
      </c>
      <c r="J242">
        <v>0.57450000000000001</v>
      </c>
      <c r="K242">
        <v>340337</v>
      </c>
      <c r="L242">
        <v>17.445599999999999</v>
      </c>
      <c r="M242">
        <v>203.85</v>
      </c>
      <c r="N242">
        <f>(($L$247+11/24)*($H$247/$H$243))/((L242+11/24)*(H242/$H$243))</f>
        <v>0.78395111993620059</v>
      </c>
    </row>
    <row r="243" spans="1:14">
      <c r="A243">
        <v>63</v>
      </c>
      <c r="B243">
        <v>8.0359999999999997E-3</v>
      </c>
      <c r="C243">
        <v>89506</v>
      </c>
      <c r="D243">
        <v>719</v>
      </c>
      <c r="E243">
        <v>89146</v>
      </c>
      <c r="F243">
        <v>1988290</v>
      </c>
      <c r="G243">
        <v>22.21</v>
      </c>
      <c r="H243">
        <v>18891</v>
      </c>
      <c r="I243">
        <v>11066</v>
      </c>
      <c r="J243">
        <v>0.58579999999999999</v>
      </c>
      <c r="K243">
        <v>320829</v>
      </c>
      <c r="L243">
        <v>16.983499999999999</v>
      </c>
      <c r="M243">
        <v>198.3</v>
      </c>
      <c r="N243">
        <f>(($L$247+11/24)*($H$247/$H$243))/((L243+11/24)*(H243/$H$243))</f>
        <v>0.83100397960549421</v>
      </c>
    </row>
    <row r="244" spans="1:14">
      <c r="A244">
        <v>64</v>
      </c>
      <c r="B244">
        <v>8.7069999999999995E-3</v>
      </c>
      <c r="C244">
        <v>88786</v>
      </c>
      <c r="D244">
        <v>773</v>
      </c>
      <c r="E244">
        <v>88400</v>
      </c>
      <c r="F244">
        <v>1899144</v>
      </c>
      <c r="G244">
        <v>21.39</v>
      </c>
      <c r="H244">
        <v>18282</v>
      </c>
      <c r="I244">
        <v>10917</v>
      </c>
      <c r="J244">
        <v>0.59719999999999995</v>
      </c>
      <c r="K244">
        <v>301938</v>
      </c>
      <c r="L244">
        <v>16.515799999999999</v>
      </c>
      <c r="M244">
        <v>192.69</v>
      </c>
      <c r="N244">
        <f>(($L$247+11/24)*($H$247/$H$243))/((L244+11/24)*(H244/$H$243))</f>
        <v>0.88234589588718393</v>
      </c>
    </row>
    <row r="246" spans="1:14">
      <c r="A246">
        <v>65</v>
      </c>
      <c r="B246">
        <v>9.4839999999999994E-3</v>
      </c>
      <c r="C246">
        <v>88013</v>
      </c>
      <c r="D246">
        <v>835</v>
      </c>
      <c r="E246">
        <v>87596</v>
      </c>
      <c r="F246">
        <v>1810744</v>
      </c>
      <c r="G246">
        <v>20.57</v>
      </c>
      <c r="H246">
        <v>17681</v>
      </c>
      <c r="I246">
        <v>10762</v>
      </c>
      <c r="J246">
        <v>0.60870000000000002</v>
      </c>
      <c r="K246">
        <v>283657</v>
      </c>
      <c r="L246">
        <v>16.043399999999998</v>
      </c>
      <c r="M246">
        <v>187.02</v>
      </c>
      <c r="N246">
        <f>(($L$247+11/24)*($H$247/$H$243))/((L246+11/24)*(H246/$H$243))</f>
        <v>0.93845574008635613</v>
      </c>
    </row>
    <row r="247" spans="1:14">
      <c r="A247">
        <v>66</v>
      </c>
      <c r="B247">
        <v>1.0364999999999999E-2</v>
      </c>
      <c r="C247">
        <v>87179</v>
      </c>
      <c r="D247">
        <v>904</v>
      </c>
      <c r="E247">
        <v>86727</v>
      </c>
      <c r="F247">
        <v>1723148</v>
      </c>
      <c r="G247">
        <v>19.77</v>
      </c>
      <c r="H247">
        <v>17086</v>
      </c>
      <c r="I247">
        <v>10599</v>
      </c>
      <c r="J247">
        <v>0.62029999999999996</v>
      </c>
      <c r="K247">
        <v>265976</v>
      </c>
      <c r="L247">
        <v>15.5671</v>
      </c>
      <c r="M247">
        <v>181.31</v>
      </c>
      <c r="N247">
        <f>(($L$247+11/24)*($H$247/$H$243))/((L247+11/24)*(H247/$H$243))</f>
        <v>1</v>
      </c>
    </row>
    <row r="248" spans="1:14">
      <c r="A248">
        <v>67</v>
      </c>
      <c r="B248">
        <v>1.1341E-2</v>
      </c>
      <c r="C248">
        <v>86275</v>
      </c>
      <c r="D248">
        <v>978</v>
      </c>
      <c r="E248">
        <v>85786</v>
      </c>
      <c r="F248">
        <v>1636422</v>
      </c>
      <c r="G248">
        <v>18.97</v>
      </c>
      <c r="H248">
        <v>16496</v>
      </c>
      <c r="I248">
        <v>10426</v>
      </c>
      <c r="J248">
        <v>0.63200000000000001</v>
      </c>
      <c r="K248">
        <v>248890</v>
      </c>
      <c r="L248">
        <v>15.0877</v>
      </c>
      <c r="M248">
        <v>175.55</v>
      </c>
      <c r="N248">
        <f>(($L$247+11/24)*($H$247/$H$243))/((L248+11/24)*(H248/$H$243))</f>
        <v>1.067706634490035</v>
      </c>
    </row>
    <row r="249" spans="1:14">
      <c r="A249">
        <v>68</v>
      </c>
      <c r="B249">
        <v>1.2416E-2</v>
      </c>
      <c r="C249">
        <v>85297</v>
      </c>
      <c r="D249">
        <v>1059</v>
      </c>
      <c r="E249">
        <v>84767</v>
      </c>
      <c r="F249">
        <v>1550636</v>
      </c>
      <c r="G249">
        <v>18.18</v>
      </c>
      <c r="H249">
        <v>15911</v>
      </c>
      <c r="I249">
        <v>10243</v>
      </c>
      <c r="J249">
        <v>0.64380000000000004</v>
      </c>
      <c r="K249">
        <v>232394</v>
      </c>
      <c r="L249">
        <v>14.605499999999999</v>
      </c>
      <c r="M249">
        <v>169.77</v>
      </c>
      <c r="N249">
        <f>(($L$247+11/24)*($H$247/$H$243))/((L249+11/24)*(H249/$H$243))</f>
        <v>1.1423974002829973</v>
      </c>
    </row>
    <row r="250" spans="1:14">
      <c r="A250">
        <v>69</v>
      </c>
      <c r="B250">
        <v>1.3613999999999999E-2</v>
      </c>
      <c r="C250">
        <v>84237</v>
      </c>
      <c r="D250">
        <v>1147</v>
      </c>
      <c r="E250">
        <v>83664</v>
      </c>
      <c r="F250">
        <v>1465869</v>
      </c>
      <c r="G250">
        <v>17.399999999999999</v>
      </c>
      <c r="H250">
        <v>15331</v>
      </c>
      <c r="I250">
        <v>10051</v>
      </c>
      <c r="J250">
        <v>0.65559999999999996</v>
      </c>
      <c r="K250">
        <v>216483</v>
      </c>
      <c r="L250">
        <v>14.121</v>
      </c>
      <c r="M250">
        <v>163.95</v>
      </c>
      <c r="N250">
        <f>(($L$247+11/24)*($H$247/$H$243))/((L250+11/24)*(H250/$H$243))</f>
        <v>1.2250167717480467</v>
      </c>
    </row>
    <row r="252" spans="1:14">
      <c r="A252">
        <v>70</v>
      </c>
      <c r="B252">
        <v>1.5025E-2</v>
      </c>
      <c r="C252">
        <v>83091</v>
      </c>
      <c r="D252">
        <v>1248</v>
      </c>
      <c r="E252">
        <v>82466</v>
      </c>
      <c r="F252">
        <v>1382205</v>
      </c>
      <c r="G252">
        <v>16.63</v>
      </c>
      <c r="H252">
        <v>14753</v>
      </c>
      <c r="I252">
        <v>9847</v>
      </c>
      <c r="J252">
        <v>0.66739999999999999</v>
      </c>
      <c r="K252">
        <v>201152</v>
      </c>
      <c r="L252">
        <v>13.634600000000001</v>
      </c>
      <c r="M252">
        <v>158.12</v>
      </c>
      <c r="N252">
        <f>(($L$247+11/24)*($H$247/$H$243))/((L252+11/24)*(H252/$H$243))</f>
        <v>1.3169474446336824</v>
      </c>
    </row>
    <row r="253" spans="1:14">
      <c r="A253">
        <v>71</v>
      </c>
      <c r="B253">
        <v>1.6636000000000001E-2</v>
      </c>
      <c r="C253">
        <v>81842</v>
      </c>
      <c r="D253">
        <v>1362</v>
      </c>
      <c r="E253">
        <v>81161</v>
      </c>
      <c r="F253">
        <v>1299738</v>
      </c>
      <c r="G253">
        <v>15.88</v>
      </c>
      <c r="H253">
        <v>14177</v>
      </c>
      <c r="I253">
        <v>9631</v>
      </c>
      <c r="J253">
        <v>0.67930000000000001</v>
      </c>
      <c r="K253">
        <v>186399</v>
      </c>
      <c r="L253">
        <v>13.148</v>
      </c>
      <c r="M253">
        <v>152.28</v>
      </c>
    </row>
    <row r="254" spans="1:14">
      <c r="A254">
        <v>72</v>
      </c>
      <c r="B254">
        <v>1.8355E-2</v>
      </c>
      <c r="C254">
        <v>80481</v>
      </c>
      <c r="D254">
        <v>1477</v>
      </c>
      <c r="E254">
        <v>79742</v>
      </c>
      <c r="F254">
        <v>1218577</v>
      </c>
      <c r="G254">
        <v>15.14</v>
      </c>
      <c r="H254">
        <v>13601</v>
      </c>
      <c r="I254">
        <v>9401</v>
      </c>
      <c r="J254">
        <v>0.69120000000000004</v>
      </c>
      <c r="K254">
        <v>172222</v>
      </c>
      <c r="L254">
        <v>12.6624</v>
      </c>
      <c r="M254">
        <v>146.44999999999999</v>
      </c>
    </row>
    <row r="255" spans="1:14">
      <c r="A255">
        <v>73</v>
      </c>
      <c r="B255">
        <v>2.0167999999999998E-2</v>
      </c>
      <c r="C255">
        <v>79003</v>
      </c>
      <c r="D255">
        <v>1593</v>
      </c>
      <c r="E255">
        <v>78207</v>
      </c>
      <c r="F255">
        <v>1138835</v>
      </c>
      <c r="G255">
        <v>14.41</v>
      </c>
      <c r="H255">
        <v>13026</v>
      </c>
      <c r="I255">
        <v>9157</v>
      </c>
      <c r="J255">
        <v>0.70299999999999996</v>
      </c>
      <c r="K255">
        <v>158621</v>
      </c>
      <c r="L255">
        <v>12.1774</v>
      </c>
      <c r="M255">
        <v>140.63</v>
      </c>
    </row>
    <row r="256" spans="1:14">
      <c r="A256">
        <v>74</v>
      </c>
      <c r="B256">
        <v>2.2152999999999999E-2</v>
      </c>
      <c r="C256">
        <v>77410</v>
      </c>
      <c r="D256">
        <v>1715</v>
      </c>
      <c r="E256">
        <v>76553</v>
      </c>
      <c r="F256">
        <v>1060628</v>
      </c>
      <c r="G256">
        <v>13.7</v>
      </c>
      <c r="H256">
        <v>12452</v>
      </c>
      <c r="I256">
        <v>8901</v>
      </c>
      <c r="J256">
        <v>0.71479999999999999</v>
      </c>
      <c r="K256">
        <v>145595</v>
      </c>
      <c r="L256">
        <v>11.6927</v>
      </c>
      <c r="M256">
        <v>134.81</v>
      </c>
    </row>
    <row r="258" spans="1:13">
      <c r="A258">
        <v>75</v>
      </c>
      <c r="B258">
        <v>2.4469999999999999E-2</v>
      </c>
      <c r="C258">
        <v>75695</v>
      </c>
      <c r="D258">
        <v>1852</v>
      </c>
      <c r="E258">
        <v>74769</v>
      </c>
      <c r="F258">
        <v>984075</v>
      </c>
      <c r="G258">
        <v>13</v>
      </c>
      <c r="H258">
        <v>11879</v>
      </c>
      <c r="I258">
        <v>8632</v>
      </c>
      <c r="J258">
        <v>0.72660000000000002</v>
      </c>
      <c r="K258">
        <v>133143</v>
      </c>
      <c r="L258">
        <v>11.208299999999999</v>
      </c>
      <c r="M258">
        <v>129</v>
      </c>
    </row>
    <row r="259" spans="1:13">
      <c r="A259">
        <v>76</v>
      </c>
      <c r="B259">
        <v>2.7189999999999999E-2</v>
      </c>
      <c r="C259">
        <v>73843</v>
      </c>
      <c r="D259">
        <v>2008</v>
      </c>
      <c r="E259">
        <v>72839</v>
      </c>
      <c r="F259">
        <v>909306</v>
      </c>
      <c r="G259">
        <v>12.31</v>
      </c>
      <c r="H259">
        <v>11306</v>
      </c>
      <c r="I259">
        <v>8348</v>
      </c>
      <c r="J259">
        <v>0.73839999999999995</v>
      </c>
      <c r="K259">
        <v>121264</v>
      </c>
      <c r="L259">
        <v>10.726000000000001</v>
      </c>
      <c r="M259">
        <v>123.21</v>
      </c>
    </row>
    <row r="260" spans="1:13">
      <c r="A260">
        <v>77</v>
      </c>
      <c r="B260">
        <v>3.0269999999999998E-2</v>
      </c>
      <c r="C260">
        <v>71835</v>
      </c>
      <c r="D260">
        <v>2174</v>
      </c>
      <c r="E260">
        <v>70748</v>
      </c>
      <c r="F260">
        <v>836467</v>
      </c>
      <c r="G260">
        <v>11.64</v>
      </c>
      <c r="H260">
        <v>10730</v>
      </c>
      <c r="I260">
        <v>8048</v>
      </c>
      <c r="J260">
        <v>0.75009999999999999</v>
      </c>
      <c r="K260">
        <v>109959</v>
      </c>
      <c r="L260">
        <v>10.2478</v>
      </c>
      <c r="M260">
        <v>117.47</v>
      </c>
    </row>
    <row r="261" spans="1:13">
      <c r="A261">
        <v>78</v>
      </c>
      <c r="B261">
        <v>3.3743000000000002E-2</v>
      </c>
      <c r="C261">
        <v>69661</v>
      </c>
      <c r="D261">
        <v>2351</v>
      </c>
      <c r="E261">
        <v>68485</v>
      </c>
      <c r="F261">
        <v>765719</v>
      </c>
      <c r="G261">
        <v>10.99</v>
      </c>
      <c r="H261">
        <v>10151</v>
      </c>
      <c r="I261">
        <v>7731</v>
      </c>
      <c r="J261">
        <v>0.76160000000000005</v>
      </c>
      <c r="K261">
        <v>99229</v>
      </c>
      <c r="L261">
        <v>9.7749000000000006</v>
      </c>
      <c r="M261">
        <v>111.8</v>
      </c>
    </row>
    <row r="262" spans="1:13">
      <c r="A262">
        <v>79</v>
      </c>
      <c r="B262">
        <v>3.7672999999999998E-2</v>
      </c>
      <c r="C262">
        <v>67310</v>
      </c>
      <c r="D262">
        <v>2536</v>
      </c>
      <c r="E262">
        <v>66042</v>
      </c>
      <c r="F262">
        <v>697234</v>
      </c>
      <c r="G262">
        <v>10.36</v>
      </c>
      <c r="H262">
        <v>9570</v>
      </c>
      <c r="I262">
        <v>7397</v>
      </c>
      <c r="J262">
        <v>0.77300000000000002</v>
      </c>
      <c r="K262">
        <v>89077</v>
      </c>
      <c r="L262">
        <v>9.3082999999999991</v>
      </c>
      <c r="M262">
        <v>106.2</v>
      </c>
    </row>
    <row r="264" spans="1:13">
      <c r="A264">
        <v>80</v>
      </c>
      <c r="B264">
        <v>4.2271000000000003E-2</v>
      </c>
      <c r="C264">
        <v>64774</v>
      </c>
      <c r="D264">
        <v>2738</v>
      </c>
      <c r="E264">
        <v>63405</v>
      </c>
      <c r="F264">
        <v>631191</v>
      </c>
      <c r="G264">
        <v>9.74</v>
      </c>
      <c r="H264">
        <v>8985</v>
      </c>
      <c r="I264">
        <v>7045</v>
      </c>
      <c r="J264">
        <v>0.78420000000000001</v>
      </c>
      <c r="K264">
        <v>79508</v>
      </c>
      <c r="L264">
        <v>8.8493999999999993</v>
      </c>
      <c r="M264">
        <v>100.69</v>
      </c>
    </row>
    <row r="265" spans="1:13">
      <c r="A265">
        <v>81</v>
      </c>
      <c r="B265">
        <v>4.7502999999999997E-2</v>
      </c>
      <c r="C265">
        <v>62036</v>
      </c>
      <c r="D265">
        <v>2947</v>
      </c>
      <c r="E265">
        <v>60563</v>
      </c>
      <c r="F265">
        <v>567786</v>
      </c>
      <c r="G265">
        <v>9.15</v>
      </c>
      <c r="H265">
        <v>8395</v>
      </c>
      <c r="I265">
        <v>6675</v>
      </c>
      <c r="J265">
        <v>0.79510000000000003</v>
      </c>
      <c r="K265">
        <v>70523</v>
      </c>
      <c r="L265">
        <v>8.4007000000000005</v>
      </c>
      <c r="M265">
        <v>95.31</v>
      </c>
    </row>
    <row r="266" spans="1:13">
      <c r="A266">
        <v>82</v>
      </c>
      <c r="B266">
        <v>5.3179999999999998E-2</v>
      </c>
      <c r="C266">
        <v>59089</v>
      </c>
      <c r="D266">
        <v>3142</v>
      </c>
      <c r="E266">
        <v>57518</v>
      </c>
      <c r="F266">
        <v>507223</v>
      </c>
      <c r="G266">
        <v>8.58</v>
      </c>
      <c r="H266">
        <v>7801</v>
      </c>
      <c r="I266">
        <v>6286</v>
      </c>
      <c r="J266">
        <v>0.80579999999999996</v>
      </c>
      <c r="K266">
        <v>62128</v>
      </c>
      <c r="L266">
        <v>7.9641000000000002</v>
      </c>
      <c r="M266">
        <v>90.07</v>
      </c>
    </row>
    <row r="267" spans="1:13">
      <c r="A267">
        <v>83</v>
      </c>
      <c r="B267">
        <v>5.9272999999999999E-2</v>
      </c>
      <c r="C267">
        <v>55947</v>
      </c>
      <c r="D267">
        <v>3316</v>
      </c>
      <c r="E267">
        <v>54289</v>
      </c>
      <c r="F267">
        <v>449705</v>
      </c>
      <c r="G267">
        <v>8.0399999999999991</v>
      </c>
      <c r="H267">
        <v>7206</v>
      </c>
      <c r="I267">
        <v>5881</v>
      </c>
      <c r="J267">
        <v>0.81610000000000005</v>
      </c>
      <c r="K267">
        <v>54327</v>
      </c>
      <c r="L267">
        <v>7.5391000000000004</v>
      </c>
      <c r="M267">
        <v>84.97</v>
      </c>
    </row>
    <row r="268" spans="1:13">
      <c r="A268">
        <v>84</v>
      </c>
      <c r="B268">
        <v>6.5977999999999995E-2</v>
      </c>
      <c r="C268">
        <v>52631</v>
      </c>
      <c r="D268">
        <v>3472</v>
      </c>
      <c r="E268">
        <v>50895</v>
      </c>
      <c r="F268">
        <v>395416</v>
      </c>
      <c r="G268">
        <v>7.51</v>
      </c>
      <c r="H268">
        <v>6614</v>
      </c>
      <c r="I268">
        <v>5464</v>
      </c>
      <c r="J268">
        <v>0.82620000000000005</v>
      </c>
      <c r="K268">
        <v>47121</v>
      </c>
      <c r="L268">
        <v>7.1249000000000002</v>
      </c>
      <c r="M268">
        <v>80</v>
      </c>
    </row>
    <row r="270" spans="1:13">
      <c r="A270">
        <v>85</v>
      </c>
      <c r="B270">
        <v>7.3554999999999995E-2</v>
      </c>
      <c r="C270">
        <v>49158</v>
      </c>
      <c r="D270">
        <v>3616</v>
      </c>
      <c r="E270">
        <v>47351</v>
      </c>
      <c r="F270">
        <v>344521</v>
      </c>
      <c r="G270">
        <v>7.01</v>
      </c>
      <c r="H270">
        <v>6027</v>
      </c>
      <c r="I270">
        <v>5039</v>
      </c>
      <c r="J270">
        <v>0.83609999999999995</v>
      </c>
      <c r="K270">
        <v>40508</v>
      </c>
      <c r="L270">
        <v>6.7214999999999998</v>
      </c>
      <c r="M270">
        <v>75.16</v>
      </c>
    </row>
    <row r="271" spans="1:13">
      <c r="A271">
        <v>86</v>
      </c>
      <c r="B271">
        <v>8.2227999999999996E-2</v>
      </c>
      <c r="C271">
        <v>45543</v>
      </c>
      <c r="D271">
        <v>3745</v>
      </c>
      <c r="E271">
        <v>43670</v>
      </c>
      <c r="F271">
        <v>297170</v>
      </c>
      <c r="G271">
        <v>6.53</v>
      </c>
      <c r="H271">
        <v>5447</v>
      </c>
      <c r="I271">
        <v>4606</v>
      </c>
      <c r="J271">
        <v>0.84560000000000002</v>
      </c>
      <c r="K271">
        <v>34481</v>
      </c>
      <c r="L271">
        <v>6.3301999999999996</v>
      </c>
      <c r="M271">
        <v>70.459999999999994</v>
      </c>
    </row>
    <row r="272" spans="1:13">
      <c r="A272">
        <v>87</v>
      </c>
      <c r="B272">
        <v>9.2149999999999996E-2</v>
      </c>
      <c r="C272">
        <v>41798</v>
      </c>
      <c r="D272">
        <v>3852</v>
      </c>
      <c r="E272">
        <v>39872</v>
      </c>
      <c r="F272">
        <v>253500</v>
      </c>
      <c r="G272">
        <v>6.06</v>
      </c>
      <c r="H272">
        <v>4877</v>
      </c>
      <c r="I272">
        <v>4169</v>
      </c>
      <c r="J272">
        <v>0.8548</v>
      </c>
      <c r="K272">
        <v>29034</v>
      </c>
      <c r="L272">
        <v>5.9528999999999996</v>
      </c>
      <c r="M272">
        <v>65.930000000000007</v>
      </c>
    </row>
    <row r="273" spans="1:13">
      <c r="A273">
        <v>88</v>
      </c>
      <c r="B273">
        <v>0.103392</v>
      </c>
      <c r="C273">
        <v>37946</v>
      </c>
      <c r="D273">
        <v>3923</v>
      </c>
      <c r="E273">
        <v>35984</v>
      </c>
      <c r="F273">
        <v>213628</v>
      </c>
      <c r="G273">
        <v>5.63</v>
      </c>
      <c r="H273">
        <v>4320</v>
      </c>
      <c r="I273">
        <v>3731</v>
      </c>
      <c r="J273">
        <v>0.86360000000000003</v>
      </c>
      <c r="K273">
        <v>24157</v>
      </c>
      <c r="L273">
        <v>5.5919999999999996</v>
      </c>
      <c r="M273">
        <v>61.6</v>
      </c>
    </row>
    <row r="274" spans="1:13">
      <c r="A274">
        <v>89</v>
      </c>
      <c r="B274">
        <v>0.115952</v>
      </c>
      <c r="C274">
        <v>34023</v>
      </c>
      <c r="D274">
        <v>3945</v>
      </c>
      <c r="E274">
        <v>32050</v>
      </c>
      <c r="F274">
        <v>177644</v>
      </c>
      <c r="G274">
        <v>5.22</v>
      </c>
      <c r="H274">
        <v>3779</v>
      </c>
      <c r="I274">
        <v>3295</v>
      </c>
      <c r="J274">
        <v>0.872</v>
      </c>
      <c r="K274">
        <v>19837</v>
      </c>
      <c r="L274">
        <v>5.2496</v>
      </c>
      <c r="M274">
        <v>57.5</v>
      </c>
    </row>
    <row r="276" spans="1:13">
      <c r="A276">
        <v>90</v>
      </c>
      <c r="B276">
        <v>0.129797</v>
      </c>
      <c r="C276">
        <v>30078</v>
      </c>
      <c r="D276">
        <v>3904</v>
      </c>
      <c r="E276">
        <v>28126</v>
      </c>
      <c r="F276">
        <v>145594</v>
      </c>
      <c r="G276">
        <v>4.84</v>
      </c>
      <c r="H276">
        <v>3259</v>
      </c>
      <c r="I276">
        <v>2867</v>
      </c>
      <c r="J276">
        <v>0.87980000000000003</v>
      </c>
      <c r="K276">
        <v>16058</v>
      </c>
      <c r="L276">
        <v>4.9272</v>
      </c>
      <c r="M276">
        <v>53.63</v>
      </c>
    </row>
    <row r="277" spans="1:13">
      <c r="A277">
        <v>91</v>
      </c>
      <c r="B277">
        <v>0.14487800000000001</v>
      </c>
      <c r="C277">
        <v>26174</v>
      </c>
      <c r="D277">
        <v>3792</v>
      </c>
      <c r="E277">
        <v>24278</v>
      </c>
      <c r="F277">
        <v>117468</v>
      </c>
      <c r="G277">
        <v>4.49</v>
      </c>
      <c r="H277">
        <v>2767</v>
      </c>
      <c r="I277">
        <v>2455</v>
      </c>
      <c r="J277">
        <v>0.88719999999999999</v>
      </c>
      <c r="K277">
        <v>12799</v>
      </c>
      <c r="L277">
        <v>4.6257999999999999</v>
      </c>
      <c r="M277">
        <v>50.01</v>
      </c>
    </row>
    <row r="278" spans="1:13">
      <c r="A278">
        <v>92</v>
      </c>
      <c r="B278">
        <v>0.161133</v>
      </c>
      <c r="C278">
        <v>22382</v>
      </c>
      <c r="D278">
        <v>3606</v>
      </c>
      <c r="E278">
        <v>20579</v>
      </c>
      <c r="F278">
        <v>93190</v>
      </c>
      <c r="G278">
        <v>4.16</v>
      </c>
      <c r="H278">
        <v>2308</v>
      </c>
      <c r="I278">
        <v>2064</v>
      </c>
      <c r="J278">
        <v>0.89400000000000002</v>
      </c>
      <c r="K278">
        <v>10032</v>
      </c>
      <c r="L278">
        <v>4.3460000000000001</v>
      </c>
      <c r="M278">
        <v>46.65</v>
      </c>
    </row>
    <row r="279" spans="1:13">
      <c r="A279">
        <v>93</v>
      </c>
      <c r="B279">
        <v>0.17849999999999999</v>
      </c>
      <c r="C279">
        <v>18775</v>
      </c>
      <c r="D279">
        <v>3351</v>
      </c>
      <c r="E279">
        <v>17100</v>
      </c>
      <c r="F279">
        <v>72612</v>
      </c>
      <c r="G279">
        <v>3.87</v>
      </c>
      <c r="H279">
        <v>1889</v>
      </c>
      <c r="I279">
        <v>1701</v>
      </c>
      <c r="J279">
        <v>0.90029999999999999</v>
      </c>
      <c r="K279">
        <v>7724</v>
      </c>
      <c r="L279">
        <v>4.0884999999999998</v>
      </c>
      <c r="M279">
        <v>43.56</v>
      </c>
    </row>
    <row r="280" spans="1:13">
      <c r="A280">
        <v>94</v>
      </c>
      <c r="B280">
        <v>0.19691</v>
      </c>
      <c r="C280">
        <v>15424</v>
      </c>
      <c r="D280">
        <v>3037</v>
      </c>
      <c r="E280">
        <v>13905</v>
      </c>
      <c r="F280">
        <v>55512</v>
      </c>
      <c r="G280">
        <v>3.6</v>
      </c>
      <c r="H280">
        <v>1514</v>
      </c>
      <c r="I280">
        <v>1372</v>
      </c>
      <c r="J280">
        <v>0.90600000000000003</v>
      </c>
      <c r="K280">
        <v>5835</v>
      </c>
      <c r="L280">
        <v>3.8536000000000001</v>
      </c>
      <c r="M280">
        <v>40.74</v>
      </c>
    </row>
    <row r="282" spans="1:13">
      <c r="A282">
        <v>95</v>
      </c>
      <c r="B282">
        <v>0.21552099999999999</v>
      </c>
      <c r="C282">
        <v>12387</v>
      </c>
      <c r="D282">
        <v>2670</v>
      </c>
      <c r="E282">
        <v>11052</v>
      </c>
      <c r="F282">
        <v>41607</v>
      </c>
      <c r="G282">
        <v>3.36</v>
      </c>
      <c r="H282">
        <v>1186</v>
      </c>
      <c r="I282">
        <v>1081</v>
      </c>
      <c r="J282">
        <v>0.91120000000000001</v>
      </c>
      <c r="K282">
        <v>4321</v>
      </c>
      <c r="L282">
        <v>3.6419999999999999</v>
      </c>
      <c r="M282">
        <v>38.200000000000003</v>
      </c>
    </row>
    <row r="283" spans="1:13">
      <c r="A283">
        <v>96</v>
      </c>
      <c r="B283">
        <v>0.23403099999999999</v>
      </c>
      <c r="C283">
        <v>9717</v>
      </c>
      <c r="D283">
        <v>2274</v>
      </c>
      <c r="E283">
        <v>8580</v>
      </c>
      <c r="F283">
        <v>30555</v>
      </c>
      <c r="G283">
        <v>3.14</v>
      </c>
      <c r="H283">
        <v>908</v>
      </c>
      <c r="I283">
        <v>831</v>
      </c>
      <c r="J283">
        <v>0.91579999999999995</v>
      </c>
      <c r="K283">
        <v>3134</v>
      </c>
      <c r="L283">
        <v>3.4521000000000002</v>
      </c>
      <c r="M283">
        <v>35.93</v>
      </c>
    </row>
    <row r="284" spans="1:13">
      <c r="A284">
        <v>97</v>
      </c>
      <c r="B284">
        <v>0.25211099999999997</v>
      </c>
      <c r="C284">
        <v>7443</v>
      </c>
      <c r="D284">
        <v>1876</v>
      </c>
      <c r="E284">
        <v>6505</v>
      </c>
      <c r="F284">
        <v>21975</v>
      </c>
      <c r="G284">
        <v>2.95</v>
      </c>
      <c r="H284">
        <v>678</v>
      </c>
      <c r="I284">
        <v>624</v>
      </c>
      <c r="J284">
        <v>0.92</v>
      </c>
      <c r="K284">
        <v>2226</v>
      </c>
      <c r="L284">
        <v>3.2812999999999999</v>
      </c>
      <c r="M284">
        <v>33.880000000000003</v>
      </c>
    </row>
    <row r="285" spans="1:13">
      <c r="A285">
        <v>98</v>
      </c>
      <c r="B285">
        <v>0.26941300000000001</v>
      </c>
      <c r="C285">
        <v>5567</v>
      </c>
      <c r="D285">
        <v>1500</v>
      </c>
      <c r="E285">
        <v>4817</v>
      </c>
      <c r="F285">
        <v>15470</v>
      </c>
      <c r="G285">
        <v>2.78</v>
      </c>
      <c r="H285">
        <v>495</v>
      </c>
      <c r="I285">
        <v>457</v>
      </c>
      <c r="J285">
        <v>0.92369999999999997</v>
      </c>
      <c r="K285">
        <v>1548</v>
      </c>
      <c r="L285">
        <v>3.1265999999999998</v>
      </c>
      <c r="M285">
        <v>32.020000000000003</v>
      </c>
    </row>
    <row r="286" spans="1:13">
      <c r="A286">
        <v>99</v>
      </c>
      <c r="B286">
        <v>0.285578</v>
      </c>
      <c r="C286">
        <v>4067</v>
      </c>
      <c r="D286">
        <v>1161</v>
      </c>
      <c r="E286">
        <v>3486</v>
      </c>
      <c r="F286">
        <v>10653</v>
      </c>
      <c r="G286">
        <v>2.62</v>
      </c>
      <c r="H286">
        <v>353</v>
      </c>
      <c r="I286">
        <v>327</v>
      </c>
      <c r="J286">
        <v>0.92720000000000002</v>
      </c>
      <c r="K286">
        <v>1053</v>
      </c>
      <c r="L286">
        <v>2.9836</v>
      </c>
      <c r="M286">
        <v>30.3</v>
      </c>
    </row>
    <row r="288" spans="1:13">
      <c r="A288">
        <v>100</v>
      </c>
      <c r="B288">
        <v>0.30271199999999998</v>
      </c>
      <c r="C288">
        <v>2905</v>
      </c>
      <c r="D288">
        <v>880</v>
      </c>
      <c r="E288">
        <v>2466</v>
      </c>
      <c r="F288">
        <v>7167</v>
      </c>
      <c r="G288">
        <v>2.4700000000000002</v>
      </c>
      <c r="H288">
        <v>246</v>
      </c>
      <c r="I288">
        <v>229</v>
      </c>
      <c r="J288">
        <v>0.93059999999999998</v>
      </c>
      <c r="K288">
        <v>700</v>
      </c>
      <c r="L288">
        <v>2.8458999999999999</v>
      </c>
      <c r="M288">
        <v>28.65</v>
      </c>
    </row>
    <row r="289" spans="1:13">
      <c r="A289">
        <v>101</v>
      </c>
      <c r="B289">
        <v>0.32087500000000002</v>
      </c>
      <c r="C289">
        <v>2026</v>
      </c>
      <c r="D289">
        <v>650</v>
      </c>
      <c r="E289">
        <v>1701</v>
      </c>
      <c r="F289">
        <v>4701</v>
      </c>
      <c r="G289">
        <v>2.3199999999999998</v>
      </c>
      <c r="H289">
        <v>167</v>
      </c>
      <c r="I289">
        <v>156</v>
      </c>
      <c r="J289">
        <v>0.93379999999999996</v>
      </c>
      <c r="K289">
        <v>454</v>
      </c>
      <c r="L289">
        <v>2.7134999999999998</v>
      </c>
      <c r="M289">
        <v>27.06</v>
      </c>
    </row>
    <row r="290" spans="1:13">
      <c r="A290">
        <v>102</v>
      </c>
      <c r="B290">
        <v>0.34012799999999999</v>
      </c>
      <c r="C290">
        <v>1376</v>
      </c>
      <c r="D290">
        <v>468</v>
      </c>
      <c r="E290">
        <v>1142</v>
      </c>
      <c r="F290">
        <v>3001</v>
      </c>
      <c r="G290">
        <v>2.1800000000000002</v>
      </c>
      <c r="H290">
        <v>111</v>
      </c>
      <c r="I290">
        <v>104</v>
      </c>
      <c r="J290">
        <v>0.93689999999999996</v>
      </c>
      <c r="K290">
        <v>287</v>
      </c>
      <c r="L290">
        <v>2.5861999999999998</v>
      </c>
      <c r="M290">
        <v>25.53</v>
      </c>
    </row>
    <row r="291" spans="1:13">
      <c r="A291">
        <v>103</v>
      </c>
      <c r="B291">
        <v>0.36053499999999999</v>
      </c>
      <c r="C291">
        <v>908</v>
      </c>
      <c r="D291">
        <v>327</v>
      </c>
      <c r="E291">
        <v>744</v>
      </c>
      <c r="F291">
        <v>1859</v>
      </c>
      <c r="G291">
        <v>2.0499999999999998</v>
      </c>
      <c r="H291">
        <v>71</v>
      </c>
      <c r="I291">
        <v>67</v>
      </c>
      <c r="J291">
        <v>0.93989999999999996</v>
      </c>
      <c r="K291">
        <v>176</v>
      </c>
      <c r="L291">
        <v>2.4639000000000002</v>
      </c>
      <c r="M291">
        <v>24.07</v>
      </c>
    </row>
    <row r="292" spans="1:13">
      <c r="A292">
        <v>104</v>
      </c>
      <c r="B292">
        <v>0.38216699999999998</v>
      </c>
      <c r="C292">
        <v>581</v>
      </c>
      <c r="D292">
        <v>222</v>
      </c>
      <c r="E292">
        <v>470</v>
      </c>
      <c r="F292">
        <v>1114</v>
      </c>
      <c r="G292">
        <v>1.92</v>
      </c>
      <c r="H292">
        <v>45</v>
      </c>
      <c r="I292">
        <v>42</v>
      </c>
      <c r="J292">
        <v>0.94279999999999997</v>
      </c>
      <c r="K292">
        <v>104</v>
      </c>
      <c r="L292">
        <v>2.3464</v>
      </c>
      <c r="M292">
        <v>22.66</v>
      </c>
    </row>
    <row r="294" spans="1:13">
      <c r="A294">
        <v>105</v>
      </c>
      <c r="B294">
        <v>0.40509699999999998</v>
      </c>
      <c r="C294">
        <v>359</v>
      </c>
      <c r="D294">
        <v>145</v>
      </c>
      <c r="E294">
        <v>286</v>
      </c>
      <c r="F294">
        <v>645</v>
      </c>
      <c r="G294">
        <v>1.8</v>
      </c>
      <c r="H294">
        <v>27</v>
      </c>
      <c r="I294">
        <v>25</v>
      </c>
      <c r="J294">
        <v>0.94550000000000001</v>
      </c>
      <c r="K294">
        <v>60</v>
      </c>
      <c r="L294">
        <v>2.2336999999999998</v>
      </c>
      <c r="M294">
        <v>21.3</v>
      </c>
    </row>
    <row r="295" spans="1:13">
      <c r="A295">
        <v>106</v>
      </c>
      <c r="B295">
        <v>0.42940299999999998</v>
      </c>
      <c r="C295">
        <v>213</v>
      </c>
      <c r="D295">
        <v>92</v>
      </c>
      <c r="E295">
        <v>168</v>
      </c>
      <c r="F295">
        <v>359</v>
      </c>
      <c r="G295">
        <v>1.68</v>
      </c>
      <c r="H295">
        <v>16</v>
      </c>
      <c r="I295">
        <v>15</v>
      </c>
      <c r="J295">
        <v>0.94820000000000004</v>
      </c>
      <c r="K295">
        <v>33</v>
      </c>
      <c r="L295">
        <v>2.1257000000000001</v>
      </c>
      <c r="M295">
        <v>20.010000000000002</v>
      </c>
    </row>
    <row r="296" spans="1:13">
      <c r="A296">
        <v>107</v>
      </c>
      <c r="B296">
        <v>0.45516699999999999</v>
      </c>
      <c r="C296">
        <v>122</v>
      </c>
      <c r="D296">
        <v>55</v>
      </c>
      <c r="E296">
        <v>94</v>
      </c>
      <c r="F296">
        <v>191</v>
      </c>
      <c r="G296">
        <v>1.57</v>
      </c>
      <c r="H296">
        <v>9</v>
      </c>
      <c r="I296">
        <v>8</v>
      </c>
      <c r="J296">
        <v>0.95069999999999999</v>
      </c>
      <c r="K296">
        <v>18</v>
      </c>
      <c r="L296">
        <v>2.0222000000000002</v>
      </c>
      <c r="M296">
        <v>18.77</v>
      </c>
    </row>
    <row r="297" spans="1:13">
      <c r="A297">
        <v>108</v>
      </c>
      <c r="B297">
        <v>0.48247800000000002</v>
      </c>
      <c r="C297">
        <v>66</v>
      </c>
      <c r="D297">
        <v>32</v>
      </c>
      <c r="E297">
        <v>50</v>
      </c>
      <c r="F297">
        <v>97</v>
      </c>
      <c r="G297">
        <v>1.46</v>
      </c>
      <c r="H297">
        <v>5</v>
      </c>
      <c r="I297">
        <v>4</v>
      </c>
      <c r="J297">
        <v>0.95309999999999995</v>
      </c>
      <c r="K297">
        <v>9</v>
      </c>
      <c r="L297">
        <v>1.923</v>
      </c>
      <c r="M297">
        <v>17.579999999999998</v>
      </c>
    </row>
    <row r="298" spans="1:13">
      <c r="A298">
        <v>109</v>
      </c>
      <c r="B298">
        <v>0.51142600000000005</v>
      </c>
      <c r="C298">
        <v>34</v>
      </c>
      <c r="D298">
        <v>18</v>
      </c>
      <c r="E298">
        <v>26</v>
      </c>
      <c r="F298">
        <v>47</v>
      </c>
      <c r="G298">
        <v>1.36</v>
      </c>
      <c r="H298">
        <v>2</v>
      </c>
      <c r="I298">
        <v>2</v>
      </c>
      <c r="J298">
        <v>0.95540000000000003</v>
      </c>
      <c r="K298">
        <v>4</v>
      </c>
      <c r="L298">
        <v>1.8281000000000001</v>
      </c>
      <c r="M298">
        <v>16.440000000000001</v>
      </c>
    </row>
    <row r="300" spans="1:13">
      <c r="A300">
        <v>110</v>
      </c>
      <c r="B300">
        <v>0.54211200000000004</v>
      </c>
      <c r="C300">
        <v>17</v>
      </c>
      <c r="D300">
        <v>9</v>
      </c>
      <c r="E300">
        <v>12</v>
      </c>
      <c r="F300">
        <v>21</v>
      </c>
      <c r="G300">
        <v>1.27</v>
      </c>
      <c r="H300">
        <v>1</v>
      </c>
      <c r="I300">
        <v>1</v>
      </c>
      <c r="J300">
        <v>0.95760000000000001</v>
      </c>
      <c r="K300">
        <v>2</v>
      </c>
      <c r="L300">
        <v>1.7373000000000001</v>
      </c>
      <c r="M300">
        <v>15.35</v>
      </c>
    </row>
    <row r="301" spans="1:13">
      <c r="A301">
        <v>111</v>
      </c>
      <c r="B301">
        <v>0.57463799999999998</v>
      </c>
      <c r="C301">
        <v>8</v>
      </c>
      <c r="D301">
        <v>4</v>
      </c>
      <c r="E301">
        <v>5</v>
      </c>
      <c r="F301">
        <v>9</v>
      </c>
      <c r="G301">
        <v>1.18</v>
      </c>
      <c r="H301">
        <v>0</v>
      </c>
      <c r="I301">
        <v>0</v>
      </c>
      <c r="J301">
        <v>0.9597</v>
      </c>
      <c r="K301">
        <v>1</v>
      </c>
      <c r="L301">
        <v>1.6506000000000001</v>
      </c>
      <c r="M301">
        <v>14.31</v>
      </c>
    </row>
    <row r="302" spans="1:13">
      <c r="A302">
        <v>112</v>
      </c>
      <c r="B302">
        <v>0.60911700000000002</v>
      </c>
      <c r="C302">
        <v>3</v>
      </c>
      <c r="D302">
        <v>2</v>
      </c>
      <c r="E302">
        <v>2</v>
      </c>
      <c r="F302">
        <v>4</v>
      </c>
      <c r="G302">
        <v>1.0900000000000001</v>
      </c>
      <c r="H302">
        <v>0</v>
      </c>
      <c r="I302">
        <v>0</v>
      </c>
      <c r="J302">
        <v>0.96179999999999999</v>
      </c>
      <c r="K302">
        <v>0</v>
      </c>
      <c r="L302">
        <v>1.5677000000000001</v>
      </c>
      <c r="M302">
        <v>13.31</v>
      </c>
    </row>
    <row r="303" spans="1:13">
      <c r="A303">
        <v>113</v>
      </c>
      <c r="B303">
        <v>0.64566400000000002</v>
      </c>
      <c r="C303">
        <v>1</v>
      </c>
      <c r="D303">
        <v>1</v>
      </c>
      <c r="E303">
        <v>1</v>
      </c>
      <c r="F303">
        <v>1</v>
      </c>
      <c r="G303">
        <v>1.01</v>
      </c>
      <c r="H303">
        <v>0</v>
      </c>
      <c r="I303">
        <v>0</v>
      </c>
      <c r="J303">
        <v>0.9637</v>
      </c>
      <c r="K303">
        <v>0</v>
      </c>
      <c r="L303">
        <v>1.4886999999999999</v>
      </c>
      <c r="M303">
        <v>12.36</v>
      </c>
    </row>
    <row r="304" spans="1:13">
      <c r="A304">
        <v>114</v>
      </c>
      <c r="B304">
        <v>0.68440400000000001</v>
      </c>
      <c r="C304">
        <v>0</v>
      </c>
      <c r="D304">
        <v>0</v>
      </c>
      <c r="E304">
        <v>0</v>
      </c>
      <c r="F304">
        <v>0</v>
      </c>
      <c r="G304">
        <v>0.93</v>
      </c>
      <c r="H304">
        <v>0</v>
      </c>
      <c r="I304">
        <v>0</v>
      </c>
      <c r="J304">
        <v>0.96550000000000002</v>
      </c>
      <c r="K304">
        <v>0</v>
      </c>
      <c r="L304">
        <v>1.4137</v>
      </c>
      <c r="M304">
        <v>11.46</v>
      </c>
    </row>
    <row r="306" spans="1:13">
      <c r="A306">
        <v>115</v>
      </c>
      <c r="B306">
        <v>0.725468</v>
      </c>
      <c r="C306">
        <v>0</v>
      </c>
      <c r="D306">
        <v>0</v>
      </c>
      <c r="E306">
        <v>0</v>
      </c>
      <c r="F306">
        <v>0</v>
      </c>
      <c r="G306">
        <v>0.85</v>
      </c>
      <c r="H306">
        <v>0</v>
      </c>
      <c r="I306">
        <v>0</v>
      </c>
      <c r="J306">
        <v>0.96719999999999995</v>
      </c>
      <c r="K306">
        <v>0</v>
      </c>
      <c r="L306">
        <v>1.3435999999999999</v>
      </c>
      <c r="M306">
        <v>10.62</v>
      </c>
    </row>
    <row r="307" spans="1:13">
      <c r="A307">
        <v>116</v>
      </c>
      <c r="B307">
        <v>0.76359299999999997</v>
      </c>
      <c r="C307">
        <v>0</v>
      </c>
      <c r="D307">
        <v>0</v>
      </c>
      <c r="E307">
        <v>0</v>
      </c>
      <c r="F307">
        <v>0</v>
      </c>
      <c r="G307">
        <v>0.79</v>
      </c>
      <c r="H307">
        <v>0</v>
      </c>
      <c r="I307">
        <v>0</v>
      </c>
      <c r="J307">
        <v>0.96870000000000001</v>
      </c>
      <c r="K307">
        <v>0</v>
      </c>
      <c r="L307">
        <v>1.2829999999999999</v>
      </c>
      <c r="M307">
        <v>9.9</v>
      </c>
    </row>
    <row r="308" spans="1:13">
      <c r="A308">
        <v>117</v>
      </c>
      <c r="B308">
        <v>0.80177299999999996</v>
      </c>
      <c r="C308">
        <v>0</v>
      </c>
      <c r="D308">
        <v>0</v>
      </c>
      <c r="E308">
        <v>0</v>
      </c>
      <c r="F308">
        <v>0</v>
      </c>
      <c r="G308">
        <v>0.73</v>
      </c>
      <c r="H308">
        <v>0</v>
      </c>
      <c r="I308">
        <v>0</v>
      </c>
      <c r="J308">
        <v>0.97009999999999996</v>
      </c>
      <c r="K308">
        <v>0</v>
      </c>
      <c r="L308">
        <v>1.2269000000000001</v>
      </c>
      <c r="M308">
        <v>9.2200000000000006</v>
      </c>
    </row>
    <row r="309" spans="1:13">
      <c r="A309">
        <v>118</v>
      </c>
      <c r="B309">
        <v>0.84186099999999997</v>
      </c>
      <c r="C309">
        <v>0</v>
      </c>
      <c r="D309">
        <v>0</v>
      </c>
      <c r="E309">
        <v>0</v>
      </c>
      <c r="F309">
        <v>0</v>
      </c>
      <c r="G309">
        <v>0.68</v>
      </c>
      <c r="H309">
        <v>0</v>
      </c>
      <c r="I309">
        <v>0</v>
      </c>
      <c r="J309">
        <v>0.97140000000000004</v>
      </c>
      <c r="K309">
        <v>0</v>
      </c>
      <c r="L309">
        <v>1.173</v>
      </c>
      <c r="M309">
        <v>8.58</v>
      </c>
    </row>
    <row r="310" spans="1:13">
      <c r="A310">
        <v>119</v>
      </c>
      <c r="B310">
        <v>0.88395400000000002</v>
      </c>
      <c r="C310">
        <v>0</v>
      </c>
      <c r="D310">
        <v>0</v>
      </c>
      <c r="E310">
        <v>0</v>
      </c>
      <c r="F310">
        <v>0</v>
      </c>
      <c r="G310">
        <v>0.62</v>
      </c>
      <c r="H310">
        <v>0</v>
      </c>
      <c r="I310">
        <v>0</v>
      </c>
      <c r="J310">
        <v>0.97270000000000001</v>
      </c>
      <c r="K310">
        <v>0</v>
      </c>
      <c r="L310">
        <v>1.1213</v>
      </c>
      <c r="M310">
        <v>7.96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311"/>
  <sheetViews>
    <sheetView topLeftCell="A73" workbookViewId="0">
      <selection activeCell="N97" sqref="N97"/>
    </sheetView>
  </sheetViews>
  <sheetFormatPr baseColWidth="10" defaultColWidth="8.83203125" defaultRowHeight="15"/>
  <sheetData>
    <row r="1" spans="1:18">
      <c r="A1" t="s">
        <v>23</v>
      </c>
    </row>
    <row r="2" spans="1:18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28</v>
      </c>
      <c r="I2" t="s">
        <v>31</v>
      </c>
      <c r="J2">
        <v>2.5</v>
      </c>
      <c r="K2" t="s">
        <v>32</v>
      </c>
      <c r="L2" t="s">
        <v>33</v>
      </c>
      <c r="M2" t="s">
        <v>34</v>
      </c>
      <c r="N2" t="s">
        <v>35</v>
      </c>
      <c r="O2" t="s">
        <v>36</v>
      </c>
      <c r="P2" t="s">
        <v>37</v>
      </c>
      <c r="Q2" t="s">
        <v>38</v>
      </c>
      <c r="R2">
        <v>2030</v>
      </c>
    </row>
    <row r="3" spans="1:18">
      <c r="A3" t="s">
        <v>39</v>
      </c>
      <c r="B3" t="s">
        <v>40</v>
      </c>
      <c r="C3" t="s">
        <v>41</v>
      </c>
      <c r="D3" t="s">
        <v>42</v>
      </c>
      <c r="E3">
        <v>2</v>
      </c>
      <c r="F3" t="s">
        <v>43</v>
      </c>
      <c r="G3" t="s">
        <v>44</v>
      </c>
      <c r="H3" t="s">
        <v>45</v>
      </c>
      <c r="I3" t="s">
        <v>36</v>
      </c>
      <c r="J3" t="s">
        <v>41</v>
      </c>
      <c r="K3">
        <v>2019</v>
      </c>
      <c r="L3" t="s">
        <v>46</v>
      </c>
      <c r="M3" t="s">
        <v>47</v>
      </c>
    </row>
    <row r="4" spans="1:18">
      <c r="A4" t="s">
        <v>23</v>
      </c>
    </row>
    <row r="5" spans="1:18"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55</v>
      </c>
      <c r="H5" t="s">
        <v>56</v>
      </c>
      <c r="I5" t="s">
        <v>57</v>
      </c>
      <c r="J5" t="s">
        <v>58</v>
      </c>
      <c r="K5" t="s">
        <v>59</v>
      </c>
      <c r="L5" t="s">
        <v>60</v>
      </c>
      <c r="M5" t="s">
        <v>61</v>
      </c>
      <c r="N5" t="s">
        <v>62</v>
      </c>
    </row>
    <row r="6" spans="1:18">
      <c r="A6" t="s">
        <v>23</v>
      </c>
    </row>
    <row r="7" spans="1:18">
      <c r="A7">
        <v>0</v>
      </c>
      <c r="B7">
        <v>4.7549999999999997E-3</v>
      </c>
      <c r="C7">
        <v>100000</v>
      </c>
      <c r="D7">
        <v>475</v>
      </c>
      <c r="E7">
        <v>99586</v>
      </c>
      <c r="F7">
        <v>7788965</v>
      </c>
      <c r="G7">
        <v>77.89</v>
      </c>
      <c r="H7">
        <v>100000</v>
      </c>
      <c r="I7">
        <v>16050</v>
      </c>
      <c r="J7">
        <v>0.1605</v>
      </c>
      <c r="K7">
        <v>3441966</v>
      </c>
      <c r="L7">
        <v>34.419699999999999</v>
      </c>
      <c r="M7">
        <v>407.54</v>
      </c>
    </row>
    <row r="8" spans="1:18">
      <c r="A8">
        <v>1</v>
      </c>
      <c r="B8">
        <v>3.4000000000000002E-4</v>
      </c>
      <c r="C8">
        <v>99525</v>
      </c>
      <c r="D8">
        <v>34</v>
      </c>
      <c r="E8">
        <v>99508</v>
      </c>
      <c r="F8">
        <v>7689379</v>
      </c>
      <c r="G8">
        <v>77.260000000000005</v>
      </c>
      <c r="H8">
        <v>97097</v>
      </c>
      <c r="I8">
        <v>15586</v>
      </c>
      <c r="J8">
        <v>0.1605</v>
      </c>
      <c r="K8">
        <v>3341966</v>
      </c>
      <c r="L8">
        <v>34.418799999999997</v>
      </c>
      <c r="M8">
        <v>407.53</v>
      </c>
    </row>
    <row r="9" spans="1:18">
      <c r="A9">
        <v>2</v>
      </c>
      <c r="B9">
        <v>2.24E-4</v>
      </c>
      <c r="C9">
        <v>99491</v>
      </c>
      <c r="D9">
        <v>22</v>
      </c>
      <c r="E9">
        <v>99480</v>
      </c>
      <c r="F9">
        <v>7589871</v>
      </c>
      <c r="G9">
        <v>76.290000000000006</v>
      </c>
      <c r="H9">
        <v>94697</v>
      </c>
      <c r="I9">
        <v>15554</v>
      </c>
      <c r="J9">
        <v>0.16420000000000001</v>
      </c>
      <c r="K9">
        <v>3244869</v>
      </c>
      <c r="L9">
        <v>34.265900000000002</v>
      </c>
      <c r="M9">
        <v>405.69</v>
      </c>
    </row>
    <row r="10" spans="1:18">
      <c r="A10">
        <v>3</v>
      </c>
      <c r="B10">
        <v>1.84E-4</v>
      </c>
      <c r="C10">
        <v>99468</v>
      </c>
      <c r="D10">
        <v>18</v>
      </c>
      <c r="E10">
        <v>99459</v>
      </c>
      <c r="F10">
        <v>7490392</v>
      </c>
      <c r="G10">
        <v>75.3</v>
      </c>
      <c r="H10">
        <v>92366</v>
      </c>
      <c r="I10">
        <v>15533</v>
      </c>
      <c r="J10">
        <v>0.16819999999999999</v>
      </c>
      <c r="K10">
        <v>3150172</v>
      </c>
      <c r="L10">
        <v>34.105200000000004</v>
      </c>
      <c r="M10">
        <v>403.76</v>
      </c>
    </row>
    <row r="11" spans="1:18">
      <c r="A11">
        <v>4</v>
      </c>
      <c r="B11">
        <v>1.34E-4</v>
      </c>
      <c r="C11">
        <v>99450</v>
      </c>
      <c r="D11">
        <v>13</v>
      </c>
      <c r="E11">
        <v>99443</v>
      </c>
      <c r="F11">
        <v>7390933</v>
      </c>
      <c r="G11">
        <v>74.319999999999993</v>
      </c>
      <c r="H11">
        <v>90097</v>
      </c>
      <c r="I11">
        <v>15516</v>
      </c>
      <c r="J11">
        <v>0.17219999999999999</v>
      </c>
      <c r="K11">
        <v>3057806</v>
      </c>
      <c r="L11">
        <v>33.939100000000003</v>
      </c>
      <c r="M11">
        <v>401.77</v>
      </c>
    </row>
    <row r="13" spans="1:18">
      <c r="A13">
        <v>5</v>
      </c>
      <c r="B13">
        <v>1.2300000000000001E-4</v>
      </c>
      <c r="C13">
        <v>99437</v>
      </c>
      <c r="D13">
        <v>12</v>
      </c>
      <c r="E13">
        <v>99431</v>
      </c>
      <c r="F13">
        <v>7291489</v>
      </c>
      <c r="G13">
        <v>73.33</v>
      </c>
      <c r="H13">
        <v>87888</v>
      </c>
      <c r="I13">
        <v>15504</v>
      </c>
      <c r="J13">
        <v>0.1764</v>
      </c>
      <c r="K13">
        <v>2967709</v>
      </c>
      <c r="L13">
        <v>33.767099999999999</v>
      </c>
      <c r="M13">
        <v>399.71</v>
      </c>
    </row>
    <row r="14" spans="1:18">
      <c r="A14">
        <v>6</v>
      </c>
      <c r="B14">
        <v>1.1400000000000001E-4</v>
      </c>
      <c r="C14">
        <v>99424</v>
      </c>
      <c r="D14">
        <v>11</v>
      </c>
      <c r="E14">
        <v>99419</v>
      </c>
      <c r="F14">
        <v>7192059</v>
      </c>
      <c r="G14">
        <v>72.34</v>
      </c>
      <c r="H14">
        <v>85733</v>
      </c>
      <c r="I14">
        <v>15494</v>
      </c>
      <c r="J14">
        <v>0.1807</v>
      </c>
      <c r="K14">
        <v>2879822</v>
      </c>
      <c r="L14">
        <v>33.590400000000002</v>
      </c>
      <c r="M14">
        <v>397.59</v>
      </c>
    </row>
    <row r="15" spans="1:18">
      <c r="A15">
        <v>7</v>
      </c>
      <c r="B15">
        <v>1.05E-4</v>
      </c>
      <c r="C15">
        <v>99413</v>
      </c>
      <c r="D15">
        <v>10</v>
      </c>
      <c r="E15">
        <v>99408</v>
      </c>
      <c r="F15">
        <v>7092640</v>
      </c>
      <c r="G15">
        <v>71.349999999999994</v>
      </c>
      <c r="H15">
        <v>83633</v>
      </c>
      <c r="I15">
        <v>15484</v>
      </c>
      <c r="J15">
        <v>0.18509999999999999</v>
      </c>
      <c r="K15">
        <v>2794088</v>
      </c>
      <c r="L15">
        <v>33.408999999999999</v>
      </c>
      <c r="M15">
        <v>395.41</v>
      </c>
    </row>
    <row r="16" spans="1:18">
      <c r="A16">
        <v>8</v>
      </c>
      <c r="B16">
        <v>9.3999999999999994E-5</v>
      </c>
      <c r="C16">
        <v>99403</v>
      </c>
      <c r="D16">
        <v>9</v>
      </c>
      <c r="E16">
        <v>99398</v>
      </c>
      <c r="F16">
        <v>6993232</v>
      </c>
      <c r="G16">
        <v>70.349999999999994</v>
      </c>
      <c r="H16">
        <v>81584</v>
      </c>
      <c r="I16">
        <v>15476</v>
      </c>
      <c r="J16">
        <v>0.18970000000000001</v>
      </c>
      <c r="K16">
        <v>2710456</v>
      </c>
      <c r="L16">
        <v>33.222700000000003</v>
      </c>
      <c r="M16">
        <v>393.17</v>
      </c>
    </row>
    <row r="17" spans="1:13">
      <c r="A17">
        <v>9</v>
      </c>
      <c r="B17">
        <v>8.3999999999999995E-5</v>
      </c>
      <c r="C17">
        <v>99393</v>
      </c>
      <c r="D17">
        <v>8</v>
      </c>
      <c r="E17">
        <v>99389</v>
      </c>
      <c r="F17">
        <v>6893834</v>
      </c>
      <c r="G17">
        <v>69.36</v>
      </c>
      <c r="H17">
        <v>79587</v>
      </c>
      <c r="I17">
        <v>15468</v>
      </c>
      <c r="J17">
        <v>0.19439999999999999</v>
      </c>
      <c r="K17">
        <v>2628871</v>
      </c>
      <c r="L17">
        <v>33.031399999999998</v>
      </c>
      <c r="M17">
        <v>390.88</v>
      </c>
    </row>
    <row r="19" spans="1:13">
      <c r="A19">
        <v>10</v>
      </c>
      <c r="B19">
        <v>7.7000000000000001E-5</v>
      </c>
      <c r="C19">
        <v>99385</v>
      </c>
      <c r="D19">
        <v>8</v>
      </c>
      <c r="E19">
        <v>99381</v>
      </c>
      <c r="F19">
        <v>6794445</v>
      </c>
      <c r="G19">
        <v>68.36</v>
      </c>
      <c r="H19">
        <v>77639</v>
      </c>
      <c r="I19">
        <v>15462</v>
      </c>
      <c r="J19">
        <v>0.1991</v>
      </c>
      <c r="K19">
        <v>2549284</v>
      </c>
      <c r="L19">
        <v>32.835000000000001</v>
      </c>
      <c r="M19">
        <v>388.52</v>
      </c>
    </row>
    <row r="20" spans="1:13">
      <c r="A20">
        <v>11</v>
      </c>
      <c r="B20">
        <v>8.2999999999999998E-5</v>
      </c>
      <c r="C20">
        <v>99377</v>
      </c>
      <c r="D20">
        <v>8</v>
      </c>
      <c r="E20">
        <v>99373</v>
      </c>
      <c r="F20">
        <v>6695064</v>
      </c>
      <c r="G20">
        <v>67.37</v>
      </c>
      <c r="H20">
        <v>75740</v>
      </c>
      <c r="I20">
        <v>15456</v>
      </c>
      <c r="J20">
        <v>0.2041</v>
      </c>
      <c r="K20">
        <v>2471645</v>
      </c>
      <c r="L20">
        <v>32.633400000000002</v>
      </c>
      <c r="M20">
        <v>386.1</v>
      </c>
    </row>
    <row r="21" spans="1:13">
      <c r="A21">
        <v>12</v>
      </c>
      <c r="B21">
        <v>1.0900000000000001E-4</v>
      </c>
      <c r="C21">
        <v>99369</v>
      </c>
      <c r="D21">
        <v>11</v>
      </c>
      <c r="E21">
        <v>99364</v>
      </c>
      <c r="F21">
        <v>6595691</v>
      </c>
      <c r="G21">
        <v>66.38</v>
      </c>
      <c r="H21">
        <v>73886</v>
      </c>
      <c r="I21">
        <v>15450</v>
      </c>
      <c r="J21">
        <v>0.20910000000000001</v>
      </c>
      <c r="K21">
        <v>2395905</v>
      </c>
      <c r="L21">
        <v>32.426900000000003</v>
      </c>
      <c r="M21">
        <v>383.62</v>
      </c>
    </row>
    <row r="22" spans="1:13">
      <c r="A22">
        <v>13</v>
      </c>
      <c r="B22">
        <v>1.6100000000000001E-4</v>
      </c>
      <c r="C22">
        <v>99358</v>
      </c>
      <c r="D22">
        <v>16</v>
      </c>
      <c r="E22">
        <v>99350</v>
      </c>
      <c r="F22">
        <v>6496327</v>
      </c>
      <c r="G22">
        <v>65.38</v>
      </c>
      <c r="H22">
        <v>72076</v>
      </c>
      <c r="I22">
        <v>15442</v>
      </c>
      <c r="J22">
        <v>0.2142</v>
      </c>
      <c r="K22">
        <v>2322019</v>
      </c>
      <c r="L22">
        <v>32.216099999999997</v>
      </c>
      <c r="M22">
        <v>381.09</v>
      </c>
    </row>
    <row r="23" spans="1:13">
      <c r="A23">
        <v>14</v>
      </c>
      <c r="B23">
        <v>2.33E-4</v>
      </c>
      <c r="C23">
        <v>99342</v>
      </c>
      <c r="D23">
        <v>23</v>
      </c>
      <c r="E23">
        <v>99331</v>
      </c>
      <c r="F23">
        <v>6396977</v>
      </c>
      <c r="G23">
        <v>64.39</v>
      </c>
      <c r="H23">
        <v>70307</v>
      </c>
      <c r="I23">
        <v>15431</v>
      </c>
      <c r="J23">
        <v>0.2195</v>
      </c>
      <c r="K23">
        <v>2249942</v>
      </c>
      <c r="L23">
        <v>32.001600000000003</v>
      </c>
      <c r="M23">
        <v>378.52</v>
      </c>
    </row>
    <row r="25" spans="1:13">
      <c r="A25">
        <v>15</v>
      </c>
      <c r="B25">
        <v>3.1199999999999999E-4</v>
      </c>
      <c r="C25">
        <v>99319</v>
      </c>
      <c r="D25">
        <v>31</v>
      </c>
      <c r="E25">
        <v>99304</v>
      </c>
      <c r="F25">
        <v>6297647</v>
      </c>
      <c r="G25">
        <v>63.41</v>
      </c>
      <c r="H25">
        <v>68576</v>
      </c>
      <c r="I25">
        <v>15415</v>
      </c>
      <c r="J25">
        <v>0.2248</v>
      </c>
      <c r="K25">
        <v>2179635</v>
      </c>
      <c r="L25">
        <v>31.784099999999999</v>
      </c>
      <c r="M25">
        <v>375.91</v>
      </c>
    </row>
    <row r="26" spans="1:13">
      <c r="A26">
        <v>16</v>
      </c>
      <c r="B26">
        <v>3.9500000000000001E-4</v>
      </c>
      <c r="C26">
        <v>99288</v>
      </c>
      <c r="D26">
        <v>39</v>
      </c>
      <c r="E26">
        <v>99268</v>
      </c>
      <c r="F26">
        <v>6198343</v>
      </c>
      <c r="G26">
        <v>62.43</v>
      </c>
      <c r="H26">
        <v>66883</v>
      </c>
      <c r="I26">
        <v>15394</v>
      </c>
      <c r="J26">
        <v>0.23019999999999999</v>
      </c>
      <c r="K26">
        <v>2111059</v>
      </c>
      <c r="L26">
        <v>31.563500000000001</v>
      </c>
      <c r="M26">
        <v>373.26</v>
      </c>
    </row>
    <row r="27" spans="1:13">
      <c r="A27">
        <v>17</v>
      </c>
      <c r="B27">
        <v>4.95E-4</v>
      </c>
      <c r="C27">
        <v>99249</v>
      </c>
      <c r="D27">
        <v>49</v>
      </c>
      <c r="E27">
        <v>99224</v>
      </c>
      <c r="F27">
        <v>6099075</v>
      </c>
      <c r="G27">
        <v>61.45</v>
      </c>
      <c r="H27">
        <v>65226</v>
      </c>
      <c r="I27">
        <v>15368</v>
      </c>
      <c r="J27">
        <v>0.2356</v>
      </c>
      <c r="K27">
        <v>2044176</v>
      </c>
      <c r="L27">
        <v>31.34</v>
      </c>
      <c r="M27">
        <v>370.58</v>
      </c>
    </row>
    <row r="28" spans="1:13">
      <c r="A28">
        <v>18</v>
      </c>
      <c r="B28">
        <v>6.1399999999999996E-4</v>
      </c>
      <c r="C28">
        <v>99200</v>
      </c>
      <c r="D28">
        <v>61</v>
      </c>
      <c r="E28">
        <v>99169</v>
      </c>
      <c r="F28">
        <v>5999851</v>
      </c>
      <c r="G28">
        <v>60.48</v>
      </c>
      <c r="H28">
        <v>63603</v>
      </c>
      <c r="I28">
        <v>15336</v>
      </c>
      <c r="J28">
        <v>0.24110000000000001</v>
      </c>
      <c r="K28">
        <v>1978950</v>
      </c>
      <c r="L28">
        <v>31.113900000000001</v>
      </c>
      <c r="M28">
        <v>367.87</v>
      </c>
    </row>
    <row r="29" spans="1:13">
      <c r="A29">
        <v>19</v>
      </c>
      <c r="B29">
        <v>7.45E-4</v>
      </c>
      <c r="C29">
        <v>99139</v>
      </c>
      <c r="D29">
        <v>74</v>
      </c>
      <c r="E29">
        <v>99102</v>
      </c>
      <c r="F29">
        <v>5900681</v>
      </c>
      <c r="G29">
        <v>59.52</v>
      </c>
      <c r="H29">
        <v>62014</v>
      </c>
      <c r="I29">
        <v>15298</v>
      </c>
      <c r="J29">
        <v>0.2467</v>
      </c>
      <c r="K29">
        <v>1915347</v>
      </c>
      <c r="L29">
        <v>30.8857</v>
      </c>
      <c r="M29">
        <v>365.13</v>
      </c>
    </row>
    <row r="31" spans="1:13">
      <c r="A31">
        <v>20</v>
      </c>
      <c r="B31">
        <v>8.8500000000000004E-4</v>
      </c>
      <c r="C31">
        <v>99065</v>
      </c>
      <c r="D31">
        <v>88</v>
      </c>
      <c r="E31">
        <v>99021</v>
      </c>
      <c r="F31">
        <v>5801580</v>
      </c>
      <c r="G31">
        <v>58.56</v>
      </c>
      <c r="H31">
        <v>60456</v>
      </c>
      <c r="I31">
        <v>15253</v>
      </c>
      <c r="J31">
        <v>0.25230000000000002</v>
      </c>
      <c r="K31">
        <v>1853333</v>
      </c>
      <c r="L31">
        <v>30.6557</v>
      </c>
      <c r="M31">
        <v>362.37</v>
      </c>
    </row>
    <row r="32" spans="1:13">
      <c r="A32">
        <v>21</v>
      </c>
      <c r="B32">
        <v>1.0200000000000001E-3</v>
      </c>
      <c r="C32">
        <v>98977</v>
      </c>
      <c r="D32">
        <v>101</v>
      </c>
      <c r="E32">
        <v>98927</v>
      </c>
      <c r="F32">
        <v>5702559</v>
      </c>
      <c r="G32">
        <v>57.61</v>
      </c>
      <c r="H32">
        <v>58930</v>
      </c>
      <c r="I32">
        <v>15201</v>
      </c>
      <c r="J32">
        <v>0.25790000000000002</v>
      </c>
      <c r="K32">
        <v>1792876</v>
      </c>
      <c r="L32">
        <v>30.424099999999999</v>
      </c>
      <c r="M32">
        <v>359.59</v>
      </c>
    </row>
    <row r="33" spans="1:13">
      <c r="A33">
        <v>22</v>
      </c>
      <c r="B33">
        <v>1.1310000000000001E-3</v>
      </c>
      <c r="C33">
        <v>98876</v>
      </c>
      <c r="D33">
        <v>112</v>
      </c>
      <c r="E33">
        <v>98820</v>
      </c>
      <c r="F33">
        <v>5603632</v>
      </c>
      <c r="G33">
        <v>56.67</v>
      </c>
      <c r="H33">
        <v>57434</v>
      </c>
      <c r="I33">
        <v>15142</v>
      </c>
      <c r="J33">
        <v>0.2636</v>
      </c>
      <c r="K33">
        <v>1733947</v>
      </c>
      <c r="L33">
        <v>30.1904</v>
      </c>
      <c r="M33">
        <v>356.79</v>
      </c>
    </row>
    <row r="34" spans="1:13">
      <c r="A34">
        <v>23</v>
      </c>
      <c r="B34">
        <v>1.2099999999999999E-3</v>
      </c>
      <c r="C34">
        <v>98764</v>
      </c>
      <c r="D34">
        <v>119</v>
      </c>
      <c r="E34">
        <v>98705</v>
      </c>
      <c r="F34">
        <v>5504812</v>
      </c>
      <c r="G34">
        <v>55.74</v>
      </c>
      <c r="H34">
        <v>55969</v>
      </c>
      <c r="I34">
        <v>15079</v>
      </c>
      <c r="J34">
        <v>0.26939999999999997</v>
      </c>
      <c r="K34">
        <v>1676513</v>
      </c>
      <c r="L34">
        <v>29.9541</v>
      </c>
      <c r="M34">
        <v>353.95</v>
      </c>
    </row>
    <row r="35" spans="1:13">
      <c r="A35">
        <v>24</v>
      </c>
      <c r="B35">
        <v>1.2639999999999999E-3</v>
      </c>
      <c r="C35">
        <v>98645</v>
      </c>
      <c r="D35">
        <v>125</v>
      </c>
      <c r="E35">
        <v>98582</v>
      </c>
      <c r="F35">
        <v>5406108</v>
      </c>
      <c r="G35">
        <v>54.8</v>
      </c>
      <c r="H35">
        <v>54538</v>
      </c>
      <c r="I35">
        <v>15013</v>
      </c>
      <c r="J35">
        <v>0.27529999999999999</v>
      </c>
      <c r="K35">
        <v>1620544</v>
      </c>
      <c r="L35">
        <v>29.713899999999999</v>
      </c>
      <c r="M35">
        <v>351.07</v>
      </c>
    </row>
    <row r="37" spans="1:13">
      <c r="A37">
        <v>25</v>
      </c>
      <c r="B37">
        <v>1.3090000000000001E-3</v>
      </c>
      <c r="C37">
        <v>98520</v>
      </c>
      <c r="D37">
        <v>129</v>
      </c>
      <c r="E37">
        <v>98456</v>
      </c>
      <c r="F37">
        <v>5307525</v>
      </c>
      <c r="G37">
        <v>53.87</v>
      </c>
      <c r="H37">
        <v>53141</v>
      </c>
      <c r="I37">
        <v>14946</v>
      </c>
      <c r="J37">
        <v>0.28120000000000001</v>
      </c>
      <c r="K37">
        <v>1566005</v>
      </c>
      <c r="L37">
        <v>29.469000000000001</v>
      </c>
      <c r="M37">
        <v>348.13</v>
      </c>
    </row>
    <row r="38" spans="1:13">
      <c r="A38">
        <v>26</v>
      </c>
      <c r="B38">
        <v>1.3569999999999999E-3</v>
      </c>
      <c r="C38">
        <v>98391</v>
      </c>
      <c r="D38">
        <v>134</v>
      </c>
      <c r="E38">
        <v>98324</v>
      </c>
      <c r="F38">
        <v>5209069</v>
      </c>
      <c r="G38">
        <v>52.94</v>
      </c>
      <c r="H38">
        <v>51777</v>
      </c>
      <c r="I38">
        <v>14878</v>
      </c>
      <c r="J38">
        <v>0.2873</v>
      </c>
      <c r="K38">
        <v>1512865</v>
      </c>
      <c r="L38">
        <v>29.218900000000001</v>
      </c>
      <c r="M38">
        <v>345.13</v>
      </c>
    </row>
    <row r="39" spans="1:13">
      <c r="A39">
        <v>27</v>
      </c>
      <c r="B39">
        <v>1.407E-3</v>
      </c>
      <c r="C39">
        <v>98258</v>
      </c>
      <c r="D39">
        <v>138</v>
      </c>
      <c r="E39">
        <v>98189</v>
      </c>
      <c r="F39">
        <v>5110745</v>
      </c>
      <c r="G39">
        <v>52.01</v>
      </c>
      <c r="H39">
        <v>50445</v>
      </c>
      <c r="I39">
        <v>14809</v>
      </c>
      <c r="J39">
        <v>0.29360000000000003</v>
      </c>
      <c r="K39">
        <v>1461088</v>
      </c>
      <c r="L39">
        <v>28.963699999999999</v>
      </c>
      <c r="M39">
        <v>342.06</v>
      </c>
    </row>
    <row r="40" spans="1:13">
      <c r="A40">
        <v>28</v>
      </c>
      <c r="B40">
        <v>1.4610000000000001E-3</v>
      </c>
      <c r="C40">
        <v>98119</v>
      </c>
      <c r="D40">
        <v>143</v>
      </c>
      <c r="E40">
        <v>98048</v>
      </c>
      <c r="F40">
        <v>5012556</v>
      </c>
      <c r="G40">
        <v>51.09</v>
      </c>
      <c r="H40">
        <v>49146</v>
      </c>
      <c r="I40">
        <v>14740</v>
      </c>
      <c r="J40">
        <v>0.2999</v>
      </c>
      <c r="K40">
        <v>1410642</v>
      </c>
      <c r="L40">
        <v>28.703199999999999</v>
      </c>
      <c r="M40">
        <v>338.94</v>
      </c>
    </row>
    <row r="41" spans="1:13">
      <c r="A41">
        <v>29</v>
      </c>
      <c r="B41">
        <v>1.5169999999999999E-3</v>
      </c>
      <c r="C41">
        <v>97976</v>
      </c>
      <c r="D41">
        <v>149</v>
      </c>
      <c r="E41">
        <v>97902</v>
      </c>
      <c r="F41">
        <v>4914509</v>
      </c>
      <c r="G41">
        <v>50.16</v>
      </c>
      <c r="H41">
        <v>47877</v>
      </c>
      <c r="I41">
        <v>14670</v>
      </c>
      <c r="J41">
        <v>0.30640000000000001</v>
      </c>
      <c r="K41">
        <v>1361496</v>
      </c>
      <c r="L41">
        <v>28.4373</v>
      </c>
      <c r="M41">
        <v>335.75</v>
      </c>
    </row>
    <row r="43" spans="1:13">
      <c r="A43">
        <v>30</v>
      </c>
      <c r="B43">
        <v>1.573E-3</v>
      </c>
      <c r="C43">
        <v>97827</v>
      </c>
      <c r="D43">
        <v>154</v>
      </c>
      <c r="E43">
        <v>97750</v>
      </c>
      <c r="F43">
        <v>4816607</v>
      </c>
      <c r="G43">
        <v>49.24</v>
      </c>
      <c r="H43">
        <v>46638</v>
      </c>
      <c r="I43">
        <v>14599</v>
      </c>
      <c r="J43">
        <v>0.313</v>
      </c>
      <c r="K43">
        <v>1313619</v>
      </c>
      <c r="L43">
        <v>28.166</v>
      </c>
      <c r="M43">
        <v>332.49</v>
      </c>
    </row>
    <row r="44" spans="1:13">
      <c r="A44">
        <v>31</v>
      </c>
      <c r="B44">
        <v>1.624E-3</v>
      </c>
      <c r="C44">
        <v>97673</v>
      </c>
      <c r="D44">
        <v>159</v>
      </c>
      <c r="E44">
        <v>97594</v>
      </c>
      <c r="F44">
        <v>4718857</v>
      </c>
      <c r="G44">
        <v>48.31</v>
      </c>
      <c r="H44">
        <v>45429</v>
      </c>
      <c r="I44">
        <v>14527</v>
      </c>
      <c r="J44">
        <v>0.31979999999999997</v>
      </c>
      <c r="K44">
        <v>1266981</v>
      </c>
      <c r="L44">
        <v>27.888999999999999</v>
      </c>
      <c r="M44">
        <v>329.17</v>
      </c>
    </row>
    <row r="45" spans="1:13">
      <c r="A45">
        <v>32</v>
      </c>
      <c r="B45">
        <v>1.67E-3</v>
      </c>
      <c r="C45">
        <v>97515</v>
      </c>
      <c r="D45">
        <v>163</v>
      </c>
      <c r="E45">
        <v>97433</v>
      </c>
      <c r="F45">
        <v>4621262</v>
      </c>
      <c r="G45">
        <v>47.39</v>
      </c>
      <c r="H45">
        <v>44249</v>
      </c>
      <c r="I45">
        <v>14455</v>
      </c>
      <c r="J45">
        <v>0.32669999999999999</v>
      </c>
      <c r="K45">
        <v>1221551</v>
      </c>
      <c r="L45">
        <v>27.606100000000001</v>
      </c>
      <c r="M45">
        <v>325.77</v>
      </c>
    </row>
    <row r="46" spans="1:13">
      <c r="A46">
        <v>33</v>
      </c>
      <c r="B46">
        <v>1.707E-3</v>
      </c>
      <c r="C46">
        <v>97352</v>
      </c>
      <c r="D46">
        <v>166</v>
      </c>
      <c r="E46">
        <v>97269</v>
      </c>
      <c r="F46">
        <v>4523829</v>
      </c>
      <c r="G46">
        <v>46.47</v>
      </c>
      <c r="H46">
        <v>43098</v>
      </c>
      <c r="I46">
        <v>14383</v>
      </c>
      <c r="J46">
        <v>0.3337</v>
      </c>
      <c r="K46">
        <v>1177302</v>
      </c>
      <c r="L46">
        <v>27.316800000000001</v>
      </c>
      <c r="M46">
        <v>322.3</v>
      </c>
    </row>
    <row r="47" spans="1:13">
      <c r="A47">
        <v>34</v>
      </c>
      <c r="B47">
        <v>1.7409999999999999E-3</v>
      </c>
      <c r="C47">
        <v>97186</v>
      </c>
      <c r="D47">
        <v>169</v>
      </c>
      <c r="E47">
        <v>97101</v>
      </c>
      <c r="F47">
        <v>4426560</v>
      </c>
      <c r="G47">
        <v>45.55</v>
      </c>
      <c r="H47">
        <v>41975</v>
      </c>
      <c r="I47">
        <v>14312</v>
      </c>
      <c r="J47">
        <v>0.34100000000000003</v>
      </c>
      <c r="K47">
        <v>1134204</v>
      </c>
      <c r="L47">
        <v>27.020900000000001</v>
      </c>
      <c r="M47">
        <v>318.75</v>
      </c>
    </row>
    <row r="49" spans="1:13">
      <c r="A49">
        <v>35</v>
      </c>
      <c r="B49">
        <v>1.781E-3</v>
      </c>
      <c r="C49">
        <v>97017</v>
      </c>
      <c r="D49">
        <v>173</v>
      </c>
      <c r="E49">
        <v>96930</v>
      </c>
      <c r="F49">
        <v>4329459</v>
      </c>
      <c r="G49">
        <v>44.63</v>
      </c>
      <c r="H49">
        <v>40880</v>
      </c>
      <c r="I49">
        <v>14240</v>
      </c>
      <c r="J49">
        <v>0.3483</v>
      </c>
      <c r="K49">
        <v>1092229</v>
      </c>
      <c r="L49">
        <v>26.7179</v>
      </c>
      <c r="M49">
        <v>315.12</v>
      </c>
    </row>
    <row r="50" spans="1:13">
      <c r="A50">
        <v>36</v>
      </c>
      <c r="B50">
        <v>1.8259999999999999E-3</v>
      </c>
      <c r="C50">
        <v>96844</v>
      </c>
      <c r="D50">
        <v>177</v>
      </c>
      <c r="E50">
        <v>96755</v>
      </c>
      <c r="F50">
        <v>4232529</v>
      </c>
      <c r="G50">
        <v>43.7</v>
      </c>
      <c r="H50">
        <v>39812</v>
      </c>
      <c r="I50">
        <v>14169</v>
      </c>
      <c r="J50">
        <v>0.35589999999999999</v>
      </c>
      <c r="K50">
        <v>1051349</v>
      </c>
      <c r="L50">
        <v>26.407900000000001</v>
      </c>
      <c r="M50">
        <v>311.39</v>
      </c>
    </row>
    <row r="51" spans="1:13">
      <c r="A51">
        <v>37</v>
      </c>
      <c r="B51">
        <v>1.864E-3</v>
      </c>
      <c r="C51">
        <v>96667</v>
      </c>
      <c r="D51">
        <v>180</v>
      </c>
      <c r="E51">
        <v>96577</v>
      </c>
      <c r="F51">
        <v>4135773</v>
      </c>
      <c r="G51">
        <v>42.78</v>
      </c>
      <c r="H51">
        <v>38770</v>
      </c>
      <c r="I51">
        <v>14098</v>
      </c>
      <c r="J51">
        <v>0.36359999999999998</v>
      </c>
      <c r="K51">
        <v>1011537</v>
      </c>
      <c r="L51">
        <v>26.090800000000002</v>
      </c>
      <c r="M51">
        <v>307.58999999999997</v>
      </c>
    </row>
    <row r="52" spans="1:13">
      <c r="A52">
        <v>38</v>
      </c>
      <c r="B52">
        <v>1.8929999999999999E-3</v>
      </c>
      <c r="C52">
        <v>96487</v>
      </c>
      <c r="D52">
        <v>183</v>
      </c>
      <c r="E52">
        <v>96395</v>
      </c>
      <c r="F52">
        <v>4039196</v>
      </c>
      <c r="G52">
        <v>41.86</v>
      </c>
      <c r="H52">
        <v>37754</v>
      </c>
      <c r="I52">
        <v>14028</v>
      </c>
      <c r="J52">
        <v>0.37159999999999999</v>
      </c>
      <c r="K52">
        <v>972767</v>
      </c>
      <c r="L52">
        <v>25.766100000000002</v>
      </c>
      <c r="M52">
        <v>303.69</v>
      </c>
    </row>
    <row r="53" spans="1:13">
      <c r="A53">
        <v>39</v>
      </c>
      <c r="B53">
        <v>1.9220000000000001E-3</v>
      </c>
      <c r="C53">
        <v>96304</v>
      </c>
      <c r="D53">
        <v>185</v>
      </c>
      <c r="E53">
        <v>96212</v>
      </c>
      <c r="F53">
        <v>3942801</v>
      </c>
      <c r="G53">
        <v>40.94</v>
      </c>
      <c r="H53">
        <v>36763</v>
      </c>
      <c r="I53">
        <v>13958</v>
      </c>
      <c r="J53">
        <v>0.37969999999999998</v>
      </c>
      <c r="K53">
        <v>935013</v>
      </c>
      <c r="L53">
        <v>25.433399999999999</v>
      </c>
      <c r="M53">
        <v>299.7</v>
      </c>
    </row>
    <row r="55" spans="1:13">
      <c r="A55">
        <v>40</v>
      </c>
      <c r="B55">
        <v>1.9610000000000001E-3</v>
      </c>
      <c r="C55">
        <v>96119</v>
      </c>
      <c r="D55">
        <v>189</v>
      </c>
      <c r="E55">
        <v>96025</v>
      </c>
      <c r="F55">
        <v>3846589</v>
      </c>
      <c r="G55">
        <v>40.020000000000003</v>
      </c>
      <c r="H55">
        <v>35798</v>
      </c>
      <c r="I55">
        <v>13889</v>
      </c>
      <c r="J55">
        <v>0.38800000000000001</v>
      </c>
      <c r="K55">
        <v>898250</v>
      </c>
      <c r="L55">
        <v>25.092400000000001</v>
      </c>
      <c r="M55">
        <v>295.61</v>
      </c>
    </row>
    <row r="56" spans="1:13">
      <c r="A56">
        <v>41</v>
      </c>
      <c r="B56">
        <v>2.0240000000000002E-3</v>
      </c>
      <c r="C56">
        <v>95930</v>
      </c>
      <c r="D56">
        <v>194</v>
      </c>
      <c r="E56">
        <v>95833</v>
      </c>
      <c r="F56">
        <v>3750565</v>
      </c>
      <c r="G56">
        <v>39.1</v>
      </c>
      <c r="H56">
        <v>34856</v>
      </c>
      <c r="I56">
        <v>13821</v>
      </c>
      <c r="J56">
        <v>0.39650000000000002</v>
      </c>
      <c r="K56">
        <v>862452</v>
      </c>
      <c r="L56">
        <v>24.743300000000001</v>
      </c>
      <c r="M56">
        <v>291.42</v>
      </c>
    </row>
    <row r="57" spans="1:13">
      <c r="A57">
        <v>42</v>
      </c>
      <c r="B57">
        <v>2.1180000000000001E-3</v>
      </c>
      <c r="C57">
        <v>95736</v>
      </c>
      <c r="D57">
        <v>203</v>
      </c>
      <c r="E57">
        <v>95635</v>
      </c>
      <c r="F57">
        <v>3654731</v>
      </c>
      <c r="G57">
        <v>38.17</v>
      </c>
      <c r="H57">
        <v>33937</v>
      </c>
      <c r="I57">
        <v>13752</v>
      </c>
      <c r="J57">
        <v>0.4052</v>
      </c>
      <c r="K57">
        <v>827596</v>
      </c>
      <c r="L57">
        <v>24.386199999999999</v>
      </c>
      <c r="M57">
        <v>287.13</v>
      </c>
    </row>
    <row r="58" spans="1:13">
      <c r="A58">
        <v>43</v>
      </c>
      <c r="B58">
        <v>2.2490000000000001E-3</v>
      </c>
      <c r="C58">
        <v>95534</v>
      </c>
      <c r="D58">
        <v>215</v>
      </c>
      <c r="E58">
        <v>95426</v>
      </c>
      <c r="F58">
        <v>3559096</v>
      </c>
      <c r="G58">
        <v>37.25</v>
      </c>
      <c r="H58">
        <v>33039</v>
      </c>
      <c r="I58">
        <v>13682</v>
      </c>
      <c r="J58">
        <v>0.41410000000000002</v>
      </c>
      <c r="K58">
        <v>793659</v>
      </c>
      <c r="L58">
        <v>24.021699999999999</v>
      </c>
      <c r="M58">
        <v>282.76</v>
      </c>
    </row>
    <row r="59" spans="1:13">
      <c r="A59">
        <v>44</v>
      </c>
      <c r="B59">
        <v>2.4169999999999999E-3</v>
      </c>
      <c r="C59">
        <v>95319</v>
      </c>
      <c r="D59">
        <v>230</v>
      </c>
      <c r="E59">
        <v>95204</v>
      </c>
      <c r="F59">
        <v>3463670</v>
      </c>
      <c r="G59">
        <v>36.340000000000003</v>
      </c>
      <c r="H59">
        <v>32161</v>
      </c>
      <c r="I59">
        <v>13609</v>
      </c>
      <c r="J59">
        <v>0.42320000000000002</v>
      </c>
      <c r="K59">
        <v>760620</v>
      </c>
      <c r="L59">
        <v>23.650500000000001</v>
      </c>
      <c r="M59">
        <v>278.31</v>
      </c>
    </row>
    <row r="61" spans="1:13">
      <c r="A61">
        <v>45</v>
      </c>
      <c r="B61">
        <v>2.614E-3</v>
      </c>
      <c r="C61">
        <v>95088</v>
      </c>
      <c r="D61">
        <v>249</v>
      </c>
      <c r="E61">
        <v>94964</v>
      </c>
      <c r="F61">
        <v>3368467</v>
      </c>
      <c r="G61">
        <v>35.42</v>
      </c>
      <c r="H61">
        <v>31301</v>
      </c>
      <c r="I61">
        <v>13533</v>
      </c>
      <c r="J61">
        <v>0.43240000000000001</v>
      </c>
      <c r="K61">
        <v>728459</v>
      </c>
      <c r="L61">
        <v>23.273</v>
      </c>
      <c r="M61">
        <v>273.77999999999997</v>
      </c>
    </row>
    <row r="62" spans="1:13">
      <c r="A62">
        <v>46</v>
      </c>
      <c r="B62">
        <v>2.8419999999999999E-3</v>
      </c>
      <c r="C62">
        <v>94840</v>
      </c>
      <c r="D62">
        <v>270</v>
      </c>
      <c r="E62">
        <v>94705</v>
      </c>
      <c r="F62">
        <v>3273503</v>
      </c>
      <c r="G62">
        <v>34.520000000000003</v>
      </c>
      <c r="H62">
        <v>30457</v>
      </c>
      <c r="I62">
        <v>13454</v>
      </c>
      <c r="J62">
        <v>0.44169999999999998</v>
      </c>
      <c r="K62">
        <v>697159</v>
      </c>
      <c r="L62">
        <v>22.889600000000002</v>
      </c>
      <c r="M62">
        <v>269.18</v>
      </c>
    </row>
    <row r="63" spans="1:13">
      <c r="A63">
        <v>47</v>
      </c>
      <c r="B63">
        <v>3.1120000000000002E-3</v>
      </c>
      <c r="C63">
        <v>94570</v>
      </c>
      <c r="D63">
        <v>294</v>
      </c>
      <c r="E63">
        <v>94423</v>
      </c>
      <c r="F63">
        <v>3178798</v>
      </c>
      <c r="G63">
        <v>33.61</v>
      </c>
      <c r="H63">
        <v>29630</v>
      </c>
      <c r="I63">
        <v>13369</v>
      </c>
      <c r="J63">
        <v>0.45119999999999999</v>
      </c>
      <c r="K63">
        <v>666701</v>
      </c>
      <c r="L63">
        <v>22.500800000000002</v>
      </c>
      <c r="M63">
        <v>264.51</v>
      </c>
    </row>
    <row r="64" spans="1:13">
      <c r="A64">
        <v>48</v>
      </c>
      <c r="B64">
        <v>3.4290000000000002E-3</v>
      </c>
      <c r="C64">
        <v>94276</v>
      </c>
      <c r="D64">
        <v>323</v>
      </c>
      <c r="E64">
        <v>94114</v>
      </c>
      <c r="F64">
        <v>3084375</v>
      </c>
      <c r="G64">
        <v>32.72</v>
      </c>
      <c r="H64">
        <v>28817</v>
      </c>
      <c r="I64">
        <v>13279</v>
      </c>
      <c r="J64">
        <v>0.46079999999999999</v>
      </c>
      <c r="K64">
        <v>637071</v>
      </c>
      <c r="L64">
        <v>22.107199999999999</v>
      </c>
      <c r="M64">
        <v>259.79000000000002</v>
      </c>
    </row>
    <row r="65" spans="1:18">
      <c r="A65">
        <v>49</v>
      </c>
      <c r="B65">
        <v>3.7910000000000001E-3</v>
      </c>
      <c r="C65">
        <v>93953</v>
      </c>
      <c r="D65">
        <v>356</v>
      </c>
      <c r="E65">
        <v>93774</v>
      </c>
      <c r="F65">
        <v>2990261</v>
      </c>
      <c r="G65">
        <v>31.83</v>
      </c>
      <c r="H65">
        <v>28018</v>
      </c>
      <c r="I65">
        <v>13183</v>
      </c>
      <c r="J65">
        <v>0.47049999999999997</v>
      </c>
      <c r="K65">
        <v>608254</v>
      </c>
      <c r="L65">
        <v>21.709299999999999</v>
      </c>
      <c r="M65">
        <v>255.01</v>
      </c>
    </row>
    <row r="67" spans="1:18">
      <c r="A67">
        <v>50</v>
      </c>
      <c r="B67">
        <v>4.1830000000000001E-3</v>
      </c>
      <c r="C67">
        <v>93596</v>
      </c>
      <c r="D67">
        <v>392</v>
      </c>
      <c r="E67">
        <v>93401</v>
      </c>
      <c r="F67">
        <v>2896486</v>
      </c>
      <c r="G67">
        <v>30.95</v>
      </c>
      <c r="H67">
        <v>27231</v>
      </c>
      <c r="I67">
        <v>13079</v>
      </c>
      <c r="J67">
        <v>0.4803</v>
      </c>
      <c r="K67">
        <v>580236</v>
      </c>
      <c r="L67">
        <v>21.3078</v>
      </c>
      <c r="M67">
        <v>250.19</v>
      </c>
    </row>
    <row r="68" spans="1:18">
      <c r="A68">
        <v>51</v>
      </c>
      <c r="B68">
        <v>4.6100000000000004E-3</v>
      </c>
      <c r="C68">
        <v>93205</v>
      </c>
      <c r="D68">
        <v>430</v>
      </c>
      <c r="E68">
        <v>92990</v>
      </c>
      <c r="F68">
        <v>2803086</v>
      </c>
      <c r="G68">
        <v>30.07</v>
      </c>
      <c r="H68">
        <v>26456</v>
      </c>
      <c r="I68">
        <v>12968</v>
      </c>
      <c r="J68">
        <v>0.49020000000000002</v>
      </c>
      <c r="K68">
        <v>553004</v>
      </c>
      <c r="L68">
        <v>20.902899999999999</v>
      </c>
      <c r="M68">
        <v>245.34</v>
      </c>
    </row>
    <row r="69" spans="1:18">
      <c r="A69">
        <v>52</v>
      </c>
      <c r="B69">
        <v>5.0949999999999997E-3</v>
      </c>
      <c r="C69">
        <v>92775</v>
      </c>
      <c r="D69">
        <v>473</v>
      </c>
      <c r="E69">
        <v>92539</v>
      </c>
      <c r="F69">
        <v>2710096</v>
      </c>
      <c r="G69">
        <v>29.21</v>
      </c>
      <c r="H69">
        <v>25692</v>
      </c>
      <c r="I69">
        <v>12849</v>
      </c>
      <c r="J69">
        <v>0.50009999999999999</v>
      </c>
      <c r="K69">
        <v>526549</v>
      </c>
      <c r="L69">
        <v>20.495000000000001</v>
      </c>
      <c r="M69">
        <v>240.44</v>
      </c>
    </row>
    <row r="70" spans="1:18">
      <c r="A70">
        <v>53</v>
      </c>
      <c r="B70">
        <v>5.6449999999999998E-3</v>
      </c>
      <c r="C70">
        <v>92302</v>
      </c>
      <c r="D70">
        <v>521</v>
      </c>
      <c r="E70">
        <v>92042</v>
      </c>
      <c r="F70">
        <v>2617557</v>
      </c>
      <c r="G70">
        <v>28.36</v>
      </c>
      <c r="H70">
        <v>24937</v>
      </c>
      <c r="I70">
        <v>12721</v>
      </c>
      <c r="J70">
        <v>0.5101</v>
      </c>
      <c r="K70">
        <v>500857</v>
      </c>
      <c r="L70">
        <v>20.084700000000002</v>
      </c>
      <c r="M70">
        <v>235.52</v>
      </c>
    </row>
    <row r="71" spans="1:18">
      <c r="A71">
        <v>54</v>
      </c>
      <c r="B71">
        <v>6.2490000000000002E-3</v>
      </c>
      <c r="C71">
        <v>91781</v>
      </c>
      <c r="D71">
        <v>574</v>
      </c>
      <c r="E71">
        <v>91495</v>
      </c>
      <c r="F71">
        <v>2525515</v>
      </c>
      <c r="G71">
        <v>27.52</v>
      </c>
      <c r="H71">
        <v>24192</v>
      </c>
      <c r="I71">
        <v>12584</v>
      </c>
      <c r="J71">
        <v>0.5202</v>
      </c>
      <c r="K71">
        <v>475920</v>
      </c>
      <c r="L71">
        <v>19.672899999999998</v>
      </c>
      <c r="M71">
        <v>230.57</v>
      </c>
    </row>
    <row r="73" spans="1:18">
      <c r="A73">
        <v>55</v>
      </c>
      <c r="B73">
        <v>6.8989999999999998E-3</v>
      </c>
      <c r="C73">
        <v>91208</v>
      </c>
      <c r="D73">
        <v>629</v>
      </c>
      <c r="E73">
        <v>90893</v>
      </c>
      <c r="F73">
        <v>2434020</v>
      </c>
      <c r="G73">
        <v>26.69</v>
      </c>
      <c r="H73">
        <v>23454</v>
      </c>
      <c r="I73">
        <v>12436</v>
      </c>
      <c r="J73">
        <v>0.5302</v>
      </c>
      <c r="K73">
        <v>451728</v>
      </c>
      <c r="L73">
        <v>19.260000000000002</v>
      </c>
      <c r="M73">
        <v>225.62</v>
      </c>
    </row>
    <row r="74" spans="1:18">
      <c r="A74">
        <v>56</v>
      </c>
      <c r="B74">
        <v>7.5669999999999999E-3</v>
      </c>
      <c r="C74">
        <v>90579</v>
      </c>
      <c r="D74">
        <v>685</v>
      </c>
      <c r="E74">
        <v>90236</v>
      </c>
      <c r="F74">
        <v>2343127</v>
      </c>
      <c r="G74">
        <v>25.87</v>
      </c>
      <c r="H74">
        <v>22724</v>
      </c>
      <c r="I74">
        <v>12279</v>
      </c>
      <c r="J74">
        <v>0.5403</v>
      </c>
      <c r="K74">
        <v>428274</v>
      </c>
      <c r="L74">
        <v>18.846599999999999</v>
      </c>
      <c r="M74">
        <v>220.66</v>
      </c>
    </row>
    <row r="75" spans="1:18">
      <c r="A75">
        <v>57</v>
      </c>
      <c r="B75">
        <v>8.2209999999999991E-3</v>
      </c>
      <c r="C75">
        <v>89893</v>
      </c>
      <c r="D75">
        <v>739</v>
      </c>
      <c r="E75">
        <v>89524</v>
      </c>
      <c r="F75">
        <v>2252891</v>
      </c>
      <c r="G75">
        <v>25.06</v>
      </c>
      <c r="H75">
        <v>22002</v>
      </c>
      <c r="I75">
        <v>12111</v>
      </c>
      <c r="J75">
        <v>0.5504</v>
      </c>
      <c r="K75">
        <v>405550</v>
      </c>
      <c r="L75">
        <v>18.432200000000002</v>
      </c>
      <c r="M75">
        <v>215.69</v>
      </c>
    </row>
    <row r="76" spans="1:18">
      <c r="A76">
        <v>58</v>
      </c>
      <c r="B76">
        <v>8.8439999999999994E-3</v>
      </c>
      <c r="C76">
        <v>89154</v>
      </c>
      <c r="D76">
        <v>788</v>
      </c>
      <c r="E76">
        <v>88760</v>
      </c>
      <c r="F76">
        <v>2163367</v>
      </c>
      <c r="G76">
        <v>24.27</v>
      </c>
      <c r="H76">
        <v>21289</v>
      </c>
      <c r="I76">
        <v>11934</v>
      </c>
      <c r="J76">
        <v>0.56059999999999999</v>
      </c>
      <c r="K76">
        <v>383548</v>
      </c>
      <c r="L76">
        <v>18.016100000000002</v>
      </c>
      <c r="M76">
        <v>210.69</v>
      </c>
    </row>
    <row r="77" spans="1:18">
      <c r="A77">
        <v>59</v>
      </c>
      <c r="B77">
        <v>9.4529999999999996E-3</v>
      </c>
      <c r="C77">
        <v>88366</v>
      </c>
      <c r="D77">
        <v>835</v>
      </c>
      <c r="E77">
        <v>87948</v>
      </c>
      <c r="F77">
        <v>2074607</v>
      </c>
      <c r="G77">
        <v>23.48</v>
      </c>
      <c r="H77">
        <v>20586</v>
      </c>
      <c r="I77">
        <v>11751</v>
      </c>
      <c r="J77">
        <v>0.57079999999999997</v>
      </c>
      <c r="K77">
        <v>362258</v>
      </c>
      <c r="L77">
        <v>17.597200000000001</v>
      </c>
      <c r="M77">
        <v>205.67</v>
      </c>
    </row>
    <row r="78" spans="1:18">
      <c r="A78" t="s">
        <v>23</v>
      </c>
    </row>
    <row r="79" spans="1:18">
      <c r="A79" t="s">
        <v>24</v>
      </c>
      <c r="B79" t="s">
        <v>25</v>
      </c>
      <c r="C79" t="s">
        <v>26</v>
      </c>
      <c r="D79" t="s">
        <v>27</v>
      </c>
      <c r="E79" t="s">
        <v>28</v>
      </c>
      <c r="F79" t="s">
        <v>29</v>
      </c>
      <c r="G79" t="s">
        <v>30</v>
      </c>
      <c r="H79" t="s">
        <v>28</v>
      </c>
      <c r="I79" t="s">
        <v>31</v>
      </c>
      <c r="J79">
        <v>2.5</v>
      </c>
      <c r="K79" t="s">
        <v>32</v>
      </c>
      <c r="L79" t="s">
        <v>33</v>
      </c>
      <c r="M79" t="s">
        <v>34</v>
      </c>
      <c r="N79" t="s">
        <v>35</v>
      </c>
      <c r="O79" t="s">
        <v>36</v>
      </c>
      <c r="P79" t="s">
        <v>37</v>
      </c>
      <c r="Q79" t="s">
        <v>38</v>
      </c>
      <c r="R79">
        <v>2030</v>
      </c>
    </row>
    <row r="80" spans="1:18">
      <c r="A80" t="s">
        <v>39</v>
      </c>
      <c r="B80" t="s">
        <v>40</v>
      </c>
      <c r="C80" t="s">
        <v>41</v>
      </c>
      <c r="D80" t="s">
        <v>42</v>
      </c>
      <c r="E80">
        <v>2</v>
      </c>
      <c r="F80" t="s">
        <v>43</v>
      </c>
      <c r="G80" t="s">
        <v>44</v>
      </c>
      <c r="H80" t="s">
        <v>45</v>
      </c>
      <c r="I80" t="s">
        <v>36</v>
      </c>
      <c r="J80" t="s">
        <v>41</v>
      </c>
      <c r="K80">
        <v>2019</v>
      </c>
      <c r="L80" t="s">
        <v>46</v>
      </c>
      <c r="M80" t="s">
        <v>47</v>
      </c>
    </row>
    <row r="81" spans="1:14">
      <c r="A81" t="s">
        <v>23</v>
      </c>
    </row>
    <row r="82" spans="1:14">
      <c r="B82" t="s">
        <v>48</v>
      </c>
      <c r="C82" t="s">
        <v>49</v>
      </c>
      <c r="D82" t="s">
        <v>49</v>
      </c>
      <c r="E82">
        <v>-12</v>
      </c>
    </row>
    <row r="83" spans="1:14">
      <c r="B83" t="s">
        <v>50</v>
      </c>
      <c r="C83" t="s">
        <v>51</v>
      </c>
      <c r="D83" t="s">
        <v>52</v>
      </c>
      <c r="E83" t="s">
        <v>53</v>
      </c>
      <c r="F83" t="s">
        <v>54</v>
      </c>
      <c r="G83" t="s">
        <v>55</v>
      </c>
      <c r="H83" t="s">
        <v>56</v>
      </c>
      <c r="I83" t="s">
        <v>57</v>
      </c>
      <c r="J83" t="s">
        <v>58</v>
      </c>
      <c r="K83" t="s">
        <v>59</v>
      </c>
      <c r="L83" t="s">
        <v>60</v>
      </c>
      <c r="M83" t="s">
        <v>61</v>
      </c>
      <c r="N83" t="s">
        <v>62</v>
      </c>
    </row>
    <row r="84" spans="1:14">
      <c r="A84" t="s">
        <v>23</v>
      </c>
    </row>
    <row r="85" spans="1:14">
      <c r="A85">
        <v>60</v>
      </c>
      <c r="B85">
        <v>1.0115000000000001E-2</v>
      </c>
      <c r="C85">
        <v>87530</v>
      </c>
      <c r="D85">
        <v>885</v>
      </c>
      <c r="E85">
        <v>87088</v>
      </c>
      <c r="F85">
        <v>1986659</v>
      </c>
      <c r="G85">
        <v>22.7</v>
      </c>
      <c r="H85">
        <v>19894</v>
      </c>
      <c r="I85">
        <v>11561</v>
      </c>
      <c r="J85">
        <v>0.58109999999999995</v>
      </c>
      <c r="K85">
        <v>341672</v>
      </c>
      <c r="L85">
        <v>17.174399999999999</v>
      </c>
      <c r="M85">
        <v>200.59</v>
      </c>
    </row>
    <row r="86" spans="1:14">
      <c r="A86">
        <v>61</v>
      </c>
      <c r="B86">
        <v>1.0832E-2</v>
      </c>
      <c r="C86">
        <v>86645</v>
      </c>
      <c r="D86">
        <v>939</v>
      </c>
      <c r="E86">
        <v>86176</v>
      </c>
      <c r="F86">
        <v>1899571</v>
      </c>
      <c r="G86">
        <v>21.92</v>
      </c>
      <c r="H86">
        <v>19213</v>
      </c>
      <c r="I86">
        <v>11364</v>
      </c>
      <c r="J86">
        <v>0.59150000000000003</v>
      </c>
      <c r="K86">
        <v>321778</v>
      </c>
      <c r="L86">
        <v>16.748200000000001</v>
      </c>
      <c r="M86">
        <v>195.48</v>
      </c>
    </row>
    <row r="87" spans="1:14">
      <c r="A87">
        <v>62</v>
      </c>
      <c r="B87">
        <v>1.1545E-2</v>
      </c>
      <c r="C87">
        <v>85706</v>
      </c>
      <c r="D87">
        <v>989</v>
      </c>
      <c r="E87">
        <v>85212</v>
      </c>
      <c r="F87">
        <v>1813396</v>
      </c>
      <c r="G87">
        <v>21.16</v>
      </c>
      <c r="H87">
        <v>18541</v>
      </c>
      <c r="I87">
        <v>11161</v>
      </c>
      <c r="J87">
        <v>0.60199999999999998</v>
      </c>
      <c r="K87">
        <v>302565</v>
      </c>
      <c r="L87">
        <v>16.3187</v>
      </c>
      <c r="M87">
        <v>190.32</v>
      </c>
      <c r="N87">
        <f>(($L$93+11/24)*($H$93/$H$87))/((L87+11/24)*(H87/$H$87))</f>
        <v>0.71815264709467574</v>
      </c>
    </row>
    <row r="88" spans="1:14">
      <c r="A88">
        <v>63</v>
      </c>
      <c r="B88">
        <v>1.2243E-2</v>
      </c>
      <c r="C88">
        <v>84717</v>
      </c>
      <c r="D88">
        <v>1037</v>
      </c>
      <c r="E88">
        <v>84198</v>
      </c>
      <c r="F88">
        <v>1728184</v>
      </c>
      <c r="G88">
        <v>20.399999999999999</v>
      </c>
      <c r="H88">
        <v>17880</v>
      </c>
      <c r="I88">
        <v>10953</v>
      </c>
      <c r="J88">
        <v>0.61260000000000003</v>
      </c>
      <c r="K88">
        <v>284024</v>
      </c>
      <c r="L88">
        <v>15.885</v>
      </c>
      <c r="M88">
        <v>185.12</v>
      </c>
      <c r="N88">
        <f t="shared" ref="N88:N97" si="0">(($L$93+11/24)*($H$93/$H$87))/((L88+11/24)*(H88/$H$87))</f>
        <v>0.76446381592605728</v>
      </c>
    </row>
    <row r="89" spans="1:14">
      <c r="A89">
        <v>64</v>
      </c>
      <c r="B89">
        <v>1.2964E-2</v>
      </c>
      <c r="C89">
        <v>83680</v>
      </c>
      <c r="D89">
        <v>1085</v>
      </c>
      <c r="E89">
        <v>83137</v>
      </c>
      <c r="F89">
        <v>1643985</v>
      </c>
      <c r="G89">
        <v>19.649999999999999</v>
      </c>
      <c r="H89">
        <v>17230</v>
      </c>
      <c r="I89">
        <v>10739</v>
      </c>
      <c r="J89">
        <v>0.62329999999999997</v>
      </c>
      <c r="K89">
        <v>266144</v>
      </c>
      <c r="L89">
        <v>15.446300000000001</v>
      </c>
      <c r="M89">
        <v>179.86</v>
      </c>
      <c r="N89">
        <f t="shared" si="0"/>
        <v>0.81518494076593684</v>
      </c>
    </row>
    <row r="91" spans="1:14">
      <c r="A91">
        <v>65</v>
      </c>
      <c r="B91">
        <v>1.3772E-2</v>
      </c>
      <c r="C91">
        <v>82595</v>
      </c>
      <c r="D91">
        <v>1138</v>
      </c>
      <c r="E91">
        <v>82026</v>
      </c>
      <c r="F91">
        <v>1560848</v>
      </c>
      <c r="G91">
        <v>18.899999999999999</v>
      </c>
      <c r="H91">
        <v>16592</v>
      </c>
      <c r="I91">
        <v>10521</v>
      </c>
      <c r="J91">
        <v>0.6341</v>
      </c>
      <c r="K91">
        <v>248914</v>
      </c>
      <c r="L91">
        <v>15.001899999999999</v>
      </c>
      <c r="M91">
        <v>174.52</v>
      </c>
      <c r="N91">
        <f t="shared" si="0"/>
        <v>0.87086393126323236</v>
      </c>
    </row>
    <row r="92" spans="1:14">
      <c r="A92">
        <v>66</v>
      </c>
      <c r="B92">
        <v>1.4708000000000001E-2</v>
      </c>
      <c r="C92">
        <v>81457</v>
      </c>
      <c r="D92">
        <v>1198</v>
      </c>
      <c r="E92">
        <v>80858</v>
      </c>
      <c r="F92">
        <v>1478822</v>
      </c>
      <c r="G92">
        <v>18.149999999999999</v>
      </c>
      <c r="H92">
        <v>15965</v>
      </c>
      <c r="I92">
        <v>10298</v>
      </c>
      <c r="J92">
        <v>0.64510000000000001</v>
      </c>
      <c r="K92">
        <v>232322</v>
      </c>
      <c r="L92">
        <v>14.5524</v>
      </c>
      <c r="M92">
        <v>169.13</v>
      </c>
      <c r="N92">
        <f t="shared" si="0"/>
        <v>0.93216813770253926</v>
      </c>
    </row>
    <row r="93" spans="1:14">
      <c r="A93">
        <v>67</v>
      </c>
      <c r="B93">
        <v>1.5765999999999999E-2</v>
      </c>
      <c r="C93">
        <v>80259</v>
      </c>
      <c r="D93">
        <v>1265</v>
      </c>
      <c r="E93">
        <v>79627</v>
      </c>
      <c r="F93">
        <v>1397964</v>
      </c>
      <c r="G93">
        <v>17.420000000000002</v>
      </c>
      <c r="H93">
        <v>15346</v>
      </c>
      <c r="I93">
        <v>10069</v>
      </c>
      <c r="J93">
        <v>0.65610000000000002</v>
      </c>
      <c r="K93">
        <v>216357</v>
      </c>
      <c r="L93">
        <v>14.098599999999999</v>
      </c>
      <c r="M93">
        <v>163.68</v>
      </c>
      <c r="N93">
        <f t="shared" si="0"/>
        <v>1</v>
      </c>
    </row>
    <row r="94" spans="1:14">
      <c r="A94">
        <v>68</v>
      </c>
      <c r="B94">
        <v>1.6966999999999999E-2</v>
      </c>
      <c r="C94">
        <v>78994</v>
      </c>
      <c r="D94">
        <v>1340</v>
      </c>
      <c r="E94">
        <v>78324</v>
      </c>
      <c r="F94">
        <v>1318337</v>
      </c>
      <c r="G94">
        <v>16.690000000000001</v>
      </c>
      <c r="H94">
        <v>14736</v>
      </c>
      <c r="I94">
        <v>9833</v>
      </c>
      <c r="J94">
        <v>0.6673</v>
      </c>
      <c r="K94">
        <v>201011</v>
      </c>
      <c r="L94">
        <v>13.6411</v>
      </c>
      <c r="M94">
        <v>158.19</v>
      </c>
      <c r="N94">
        <f t="shared" si="0"/>
        <v>1.0751865319983971</v>
      </c>
    </row>
    <row r="95" spans="1:14">
      <c r="A95">
        <v>69</v>
      </c>
      <c r="B95">
        <v>1.8329000000000002E-2</v>
      </c>
      <c r="C95">
        <v>77654</v>
      </c>
      <c r="D95">
        <v>1423</v>
      </c>
      <c r="E95">
        <v>76942</v>
      </c>
      <c r="F95">
        <v>1240013</v>
      </c>
      <c r="G95">
        <v>15.97</v>
      </c>
      <c r="H95">
        <v>14132</v>
      </c>
      <c r="I95">
        <v>9589</v>
      </c>
      <c r="J95">
        <v>0.67849999999999999</v>
      </c>
      <c r="K95">
        <v>186276</v>
      </c>
      <c r="L95">
        <v>13.1808</v>
      </c>
      <c r="M95">
        <v>152.66999999999999</v>
      </c>
      <c r="N95">
        <f t="shared" si="0"/>
        <v>1.1589766417378755</v>
      </c>
    </row>
    <row r="97" spans="1:14">
      <c r="A97">
        <v>70</v>
      </c>
      <c r="B97">
        <v>1.9921999999999999E-2</v>
      </c>
      <c r="C97">
        <v>76230</v>
      </c>
      <c r="D97">
        <v>1519</v>
      </c>
      <c r="E97">
        <v>75471</v>
      </c>
      <c r="F97">
        <v>1163071</v>
      </c>
      <c r="G97">
        <v>15.26</v>
      </c>
      <c r="H97">
        <v>13535</v>
      </c>
      <c r="I97">
        <v>9336</v>
      </c>
      <c r="J97">
        <v>0.68979999999999997</v>
      </c>
      <c r="K97">
        <v>172143</v>
      </c>
      <c r="L97">
        <v>12.718400000000001</v>
      </c>
      <c r="M97">
        <v>147.12</v>
      </c>
      <c r="N97">
        <f t="shared" si="0"/>
        <v>1.2525615324651498</v>
      </c>
    </row>
    <row r="98" spans="1:14">
      <c r="A98">
        <v>71</v>
      </c>
      <c r="B98">
        <v>2.1728000000000001E-2</v>
      </c>
      <c r="C98">
        <v>74712</v>
      </c>
      <c r="D98">
        <v>1623</v>
      </c>
      <c r="E98">
        <v>73900</v>
      </c>
      <c r="F98">
        <v>1087600</v>
      </c>
      <c r="G98">
        <v>14.56</v>
      </c>
      <c r="H98">
        <v>12942</v>
      </c>
      <c r="I98">
        <v>9073</v>
      </c>
      <c r="J98">
        <v>0.70109999999999995</v>
      </c>
      <c r="K98">
        <v>158608</v>
      </c>
      <c r="L98">
        <v>12.2555</v>
      </c>
      <c r="M98">
        <v>141.57</v>
      </c>
    </row>
    <row r="99" spans="1:14">
      <c r="A99">
        <v>72</v>
      </c>
      <c r="B99">
        <v>2.3681000000000001E-2</v>
      </c>
      <c r="C99">
        <v>73088</v>
      </c>
      <c r="D99">
        <v>1731</v>
      </c>
      <c r="E99">
        <v>72223</v>
      </c>
      <c r="F99">
        <v>1013700</v>
      </c>
      <c r="G99">
        <v>13.87</v>
      </c>
      <c r="H99">
        <v>12352</v>
      </c>
      <c r="I99">
        <v>8799</v>
      </c>
      <c r="J99">
        <v>0.71240000000000003</v>
      </c>
      <c r="K99">
        <v>145666</v>
      </c>
      <c r="L99">
        <v>11.793200000000001</v>
      </c>
      <c r="M99">
        <v>136.02000000000001</v>
      </c>
    </row>
    <row r="100" spans="1:14">
      <c r="A100">
        <v>73</v>
      </c>
      <c r="B100">
        <v>2.5767999999999999E-2</v>
      </c>
      <c r="C100">
        <v>71358</v>
      </c>
      <c r="D100">
        <v>1839</v>
      </c>
      <c r="E100">
        <v>70438</v>
      </c>
      <c r="F100">
        <v>941477</v>
      </c>
      <c r="G100">
        <v>13.19</v>
      </c>
      <c r="H100">
        <v>11765</v>
      </c>
      <c r="I100">
        <v>8514</v>
      </c>
      <c r="J100">
        <v>0.72360000000000002</v>
      </c>
      <c r="K100">
        <v>133315</v>
      </c>
      <c r="L100">
        <v>11.331300000000001</v>
      </c>
      <c r="M100">
        <v>130.47999999999999</v>
      </c>
    </row>
    <row r="101" spans="1:14">
      <c r="A101">
        <v>74</v>
      </c>
      <c r="B101">
        <v>2.8069E-2</v>
      </c>
      <c r="C101">
        <v>69519</v>
      </c>
      <c r="D101">
        <v>1951</v>
      </c>
      <c r="E101">
        <v>68543</v>
      </c>
      <c r="F101">
        <v>871039</v>
      </c>
      <c r="G101">
        <v>12.53</v>
      </c>
      <c r="H101">
        <v>11182</v>
      </c>
      <c r="I101">
        <v>8218</v>
      </c>
      <c r="J101">
        <v>0.7349</v>
      </c>
      <c r="K101">
        <v>121549</v>
      </c>
      <c r="L101">
        <v>10.8697</v>
      </c>
      <c r="M101">
        <v>124.94</v>
      </c>
    </row>
    <row r="103" spans="1:14">
      <c r="A103">
        <v>75</v>
      </c>
      <c r="B103">
        <v>3.0824000000000001E-2</v>
      </c>
      <c r="C103">
        <v>67567</v>
      </c>
      <c r="D103">
        <v>2083</v>
      </c>
      <c r="E103">
        <v>66526</v>
      </c>
      <c r="F103">
        <v>802496</v>
      </c>
      <c r="G103">
        <v>11.88</v>
      </c>
      <c r="H103">
        <v>10603</v>
      </c>
      <c r="I103">
        <v>7912</v>
      </c>
      <c r="J103">
        <v>0.74609999999999999</v>
      </c>
      <c r="K103">
        <v>110367</v>
      </c>
      <c r="L103">
        <v>10.4086</v>
      </c>
      <c r="M103">
        <v>119.4</v>
      </c>
    </row>
    <row r="104" spans="1:14">
      <c r="A104">
        <v>76</v>
      </c>
      <c r="B104">
        <v>3.4029999999999998E-2</v>
      </c>
      <c r="C104">
        <v>65485</v>
      </c>
      <c r="D104">
        <v>2228</v>
      </c>
      <c r="E104">
        <v>64370</v>
      </c>
      <c r="F104">
        <v>735970</v>
      </c>
      <c r="G104">
        <v>11.24</v>
      </c>
      <c r="H104">
        <v>10026</v>
      </c>
      <c r="I104">
        <v>7593</v>
      </c>
      <c r="J104">
        <v>0.75729999999999997</v>
      </c>
      <c r="K104">
        <v>99764</v>
      </c>
      <c r="L104">
        <v>9.9504999999999999</v>
      </c>
      <c r="M104">
        <v>113.91</v>
      </c>
    </row>
    <row r="105" spans="1:14">
      <c r="A105">
        <v>77</v>
      </c>
      <c r="B105">
        <v>3.7485999999999998E-2</v>
      </c>
      <c r="C105">
        <v>63256</v>
      </c>
      <c r="D105">
        <v>2371</v>
      </c>
      <c r="E105">
        <v>62071</v>
      </c>
      <c r="F105">
        <v>671599</v>
      </c>
      <c r="G105">
        <v>10.62</v>
      </c>
      <c r="H105">
        <v>9449</v>
      </c>
      <c r="I105">
        <v>7260</v>
      </c>
      <c r="J105">
        <v>0.76839999999999997</v>
      </c>
      <c r="K105">
        <v>89738</v>
      </c>
      <c r="L105">
        <v>9.4975000000000005</v>
      </c>
      <c r="M105">
        <v>108.47</v>
      </c>
    </row>
    <row r="106" spans="1:14">
      <c r="A106">
        <v>78</v>
      </c>
      <c r="B106">
        <v>4.1170999999999999E-2</v>
      </c>
      <c r="C106">
        <v>60885</v>
      </c>
      <c r="D106">
        <v>2507</v>
      </c>
      <c r="E106">
        <v>59632</v>
      </c>
      <c r="F106">
        <v>609529</v>
      </c>
      <c r="G106">
        <v>10.01</v>
      </c>
      <c r="H106">
        <v>8873</v>
      </c>
      <c r="I106">
        <v>6914</v>
      </c>
      <c r="J106">
        <v>0.77929999999999999</v>
      </c>
      <c r="K106">
        <v>80289</v>
      </c>
      <c r="L106">
        <v>9.0490999999999993</v>
      </c>
      <c r="M106">
        <v>103.09</v>
      </c>
    </row>
    <row r="107" spans="1:14">
      <c r="A107">
        <v>79</v>
      </c>
      <c r="B107">
        <v>4.5260000000000002E-2</v>
      </c>
      <c r="C107">
        <v>58378</v>
      </c>
      <c r="D107">
        <v>2642</v>
      </c>
      <c r="E107">
        <v>57057</v>
      </c>
      <c r="F107">
        <v>549897</v>
      </c>
      <c r="G107">
        <v>9.42</v>
      </c>
      <c r="H107">
        <v>8300</v>
      </c>
      <c r="I107">
        <v>6558</v>
      </c>
      <c r="J107">
        <v>0.79010000000000002</v>
      </c>
      <c r="K107">
        <v>71417</v>
      </c>
      <c r="L107">
        <v>8.6045999999999996</v>
      </c>
      <c r="M107">
        <v>97.76</v>
      </c>
    </row>
    <row r="109" spans="1:14">
      <c r="A109">
        <v>80</v>
      </c>
      <c r="B109">
        <v>4.9973999999999998E-2</v>
      </c>
      <c r="C109">
        <v>55736</v>
      </c>
      <c r="D109">
        <v>2785</v>
      </c>
      <c r="E109">
        <v>54343</v>
      </c>
      <c r="F109">
        <v>492840</v>
      </c>
      <c r="G109">
        <v>8.84</v>
      </c>
      <c r="H109">
        <v>7731</v>
      </c>
      <c r="I109">
        <v>6191</v>
      </c>
      <c r="J109">
        <v>0.80089999999999995</v>
      </c>
      <c r="K109">
        <v>63117</v>
      </c>
      <c r="L109">
        <v>8.1643000000000008</v>
      </c>
      <c r="M109">
        <v>92.47</v>
      </c>
    </row>
    <row r="110" spans="1:14">
      <c r="A110">
        <v>81</v>
      </c>
      <c r="B110">
        <v>5.5556000000000001E-2</v>
      </c>
      <c r="C110">
        <v>52951</v>
      </c>
      <c r="D110">
        <v>2942</v>
      </c>
      <c r="E110">
        <v>51480</v>
      </c>
      <c r="F110">
        <v>438496</v>
      </c>
      <c r="G110">
        <v>8.2799999999999994</v>
      </c>
      <c r="H110">
        <v>7165</v>
      </c>
      <c r="I110">
        <v>5815</v>
      </c>
      <c r="J110">
        <v>0.8115</v>
      </c>
      <c r="K110">
        <v>55386</v>
      </c>
      <c r="L110">
        <v>7.7295999999999996</v>
      </c>
      <c r="M110">
        <v>87.26</v>
      </c>
    </row>
    <row r="111" spans="1:14">
      <c r="A111">
        <v>82</v>
      </c>
      <c r="B111">
        <v>6.2133000000000001E-2</v>
      </c>
      <c r="C111">
        <v>50009</v>
      </c>
      <c r="D111">
        <v>3107</v>
      </c>
      <c r="E111">
        <v>48455</v>
      </c>
      <c r="F111">
        <v>387016</v>
      </c>
      <c r="G111">
        <v>7.74</v>
      </c>
      <c r="H111">
        <v>6602</v>
      </c>
      <c r="I111">
        <v>5426</v>
      </c>
      <c r="J111">
        <v>0.82189999999999996</v>
      </c>
      <c r="K111">
        <v>48220</v>
      </c>
      <c r="L111">
        <v>7.3037000000000001</v>
      </c>
      <c r="M111">
        <v>82.14</v>
      </c>
    </row>
    <row r="112" spans="1:14">
      <c r="A112">
        <v>83</v>
      </c>
      <c r="B112">
        <v>6.9837999999999997E-2</v>
      </c>
      <c r="C112">
        <v>46902</v>
      </c>
      <c r="D112">
        <v>3276</v>
      </c>
      <c r="E112">
        <v>45264</v>
      </c>
      <c r="F112">
        <v>338561</v>
      </c>
      <c r="G112">
        <v>7.22</v>
      </c>
      <c r="H112">
        <v>6041</v>
      </c>
      <c r="I112">
        <v>5026</v>
      </c>
      <c r="J112">
        <v>0.83199999999999996</v>
      </c>
      <c r="K112">
        <v>41618</v>
      </c>
      <c r="L112">
        <v>6.8893000000000004</v>
      </c>
      <c r="M112">
        <v>77.17</v>
      </c>
    </row>
    <row r="113" spans="1:13">
      <c r="A113">
        <v>84</v>
      </c>
      <c r="B113">
        <v>7.8659000000000007E-2</v>
      </c>
      <c r="C113">
        <v>43626</v>
      </c>
      <c r="D113">
        <v>3432</v>
      </c>
      <c r="E113">
        <v>41910</v>
      </c>
      <c r="F113">
        <v>293297</v>
      </c>
      <c r="G113">
        <v>6.72</v>
      </c>
      <c r="H113">
        <v>5482</v>
      </c>
      <c r="I113">
        <v>4614</v>
      </c>
      <c r="J113">
        <v>0.8417</v>
      </c>
      <c r="K113">
        <v>35577</v>
      </c>
      <c r="L113">
        <v>6.4897999999999998</v>
      </c>
      <c r="M113">
        <v>72.38</v>
      </c>
    </row>
    <row r="115" spans="1:13">
      <c r="A115">
        <v>85</v>
      </c>
      <c r="B115">
        <v>8.8530999999999999E-2</v>
      </c>
      <c r="C115">
        <v>40195</v>
      </c>
      <c r="D115">
        <v>3558</v>
      </c>
      <c r="E115">
        <v>38415</v>
      </c>
      <c r="F115">
        <v>251386</v>
      </c>
      <c r="G115">
        <v>6.25</v>
      </c>
      <c r="H115">
        <v>4928</v>
      </c>
      <c r="I115">
        <v>4194</v>
      </c>
      <c r="J115">
        <v>0.85099999999999998</v>
      </c>
      <c r="K115">
        <v>30095</v>
      </c>
      <c r="L115">
        <v>6.1074000000000002</v>
      </c>
      <c r="M115">
        <v>67.790000000000006</v>
      </c>
    </row>
    <row r="116" spans="1:13">
      <c r="A116">
        <v>86</v>
      </c>
      <c r="B116">
        <v>9.9404999999999993E-2</v>
      </c>
      <c r="C116">
        <v>36636</v>
      </c>
      <c r="D116">
        <v>3642</v>
      </c>
      <c r="E116">
        <v>34815</v>
      </c>
      <c r="F116">
        <v>212971</v>
      </c>
      <c r="G116">
        <v>5.81</v>
      </c>
      <c r="H116">
        <v>4382</v>
      </c>
      <c r="I116">
        <v>3768</v>
      </c>
      <c r="J116">
        <v>0.8599</v>
      </c>
      <c r="K116">
        <v>25168</v>
      </c>
      <c r="L116">
        <v>5.7435999999999998</v>
      </c>
      <c r="M116">
        <v>63.42</v>
      </c>
    </row>
    <row r="117" spans="1:13">
      <c r="A117">
        <v>87</v>
      </c>
      <c r="B117">
        <v>0.111264</v>
      </c>
      <c r="C117">
        <v>32994</v>
      </c>
      <c r="D117">
        <v>3671</v>
      </c>
      <c r="E117">
        <v>31159</v>
      </c>
      <c r="F117">
        <v>178156</v>
      </c>
      <c r="G117">
        <v>5.4</v>
      </c>
      <c r="H117">
        <v>3850</v>
      </c>
      <c r="I117">
        <v>3343</v>
      </c>
      <c r="J117">
        <v>0.86829999999999996</v>
      </c>
      <c r="K117">
        <v>20786</v>
      </c>
      <c r="L117">
        <v>5.3987999999999996</v>
      </c>
      <c r="M117">
        <v>59.29</v>
      </c>
    </row>
    <row r="118" spans="1:13">
      <c r="A118">
        <v>88</v>
      </c>
      <c r="B118">
        <v>0.12413100000000001</v>
      </c>
      <c r="C118">
        <v>29323</v>
      </c>
      <c r="D118">
        <v>3640</v>
      </c>
      <c r="E118">
        <v>27503</v>
      </c>
      <c r="F118">
        <v>146997</v>
      </c>
      <c r="G118">
        <v>5.01</v>
      </c>
      <c r="H118">
        <v>3338</v>
      </c>
      <c r="I118">
        <v>2925</v>
      </c>
      <c r="J118">
        <v>0.87629999999999997</v>
      </c>
      <c r="K118">
        <v>16936</v>
      </c>
      <c r="L118">
        <v>5.0732999999999997</v>
      </c>
      <c r="M118">
        <v>55.38</v>
      </c>
    </row>
    <row r="119" spans="1:13">
      <c r="A119">
        <v>89</v>
      </c>
      <c r="B119">
        <v>0.13805999999999999</v>
      </c>
      <c r="C119">
        <v>25683</v>
      </c>
      <c r="D119">
        <v>3546</v>
      </c>
      <c r="E119">
        <v>23910</v>
      </c>
      <c r="F119">
        <v>119493</v>
      </c>
      <c r="G119">
        <v>4.6500000000000004</v>
      </c>
      <c r="H119">
        <v>2853</v>
      </c>
      <c r="I119">
        <v>2521</v>
      </c>
      <c r="J119">
        <v>0.88370000000000004</v>
      </c>
      <c r="K119">
        <v>13597</v>
      </c>
      <c r="L119">
        <v>4.7667999999999999</v>
      </c>
      <c r="M119">
        <v>51.7</v>
      </c>
    </row>
    <row r="121" spans="1:13">
      <c r="A121">
        <v>90</v>
      </c>
      <c r="B121">
        <v>0.15310799999999999</v>
      </c>
      <c r="C121">
        <v>22138</v>
      </c>
      <c r="D121">
        <v>3389</v>
      </c>
      <c r="E121">
        <v>20443</v>
      </c>
      <c r="F121">
        <v>95583</v>
      </c>
      <c r="G121">
        <v>4.32</v>
      </c>
      <c r="H121">
        <v>2399</v>
      </c>
      <c r="I121">
        <v>2137</v>
      </c>
      <c r="J121">
        <v>0.89070000000000005</v>
      </c>
      <c r="K121">
        <v>10745</v>
      </c>
      <c r="L121">
        <v>4.4794</v>
      </c>
      <c r="M121">
        <v>48.25</v>
      </c>
    </row>
    <row r="122" spans="1:13">
      <c r="A122">
        <v>91</v>
      </c>
      <c r="B122">
        <v>0.16932700000000001</v>
      </c>
      <c r="C122">
        <v>18748</v>
      </c>
      <c r="D122">
        <v>3175</v>
      </c>
      <c r="E122">
        <v>17161</v>
      </c>
      <c r="F122">
        <v>75140</v>
      </c>
      <c r="G122">
        <v>4.01</v>
      </c>
      <c r="H122">
        <v>1982</v>
      </c>
      <c r="I122">
        <v>1778</v>
      </c>
      <c r="J122">
        <v>0.89729999999999999</v>
      </c>
      <c r="K122">
        <v>8346</v>
      </c>
      <c r="L122">
        <v>4.2111999999999998</v>
      </c>
      <c r="M122">
        <v>45.03</v>
      </c>
    </row>
    <row r="123" spans="1:13">
      <c r="A123">
        <v>92</v>
      </c>
      <c r="B123">
        <v>0.18676000000000001</v>
      </c>
      <c r="C123">
        <v>15574</v>
      </c>
      <c r="D123">
        <v>2909</v>
      </c>
      <c r="E123">
        <v>14119</v>
      </c>
      <c r="F123">
        <v>57979</v>
      </c>
      <c r="G123">
        <v>3.72</v>
      </c>
      <c r="H123">
        <v>1606</v>
      </c>
      <c r="I123">
        <v>1451</v>
      </c>
      <c r="J123">
        <v>0.90339999999999998</v>
      </c>
      <c r="K123">
        <v>6364</v>
      </c>
      <c r="L123">
        <v>3.9624000000000001</v>
      </c>
      <c r="M123">
        <v>42.05</v>
      </c>
    </row>
    <row r="124" spans="1:13">
      <c r="A124">
        <v>93</v>
      </c>
      <c r="B124">
        <v>0.205428</v>
      </c>
      <c r="C124">
        <v>12665</v>
      </c>
      <c r="D124">
        <v>2602</v>
      </c>
      <c r="E124">
        <v>11364</v>
      </c>
      <c r="F124">
        <v>43860</v>
      </c>
      <c r="G124">
        <v>3.46</v>
      </c>
      <c r="H124">
        <v>1274</v>
      </c>
      <c r="I124">
        <v>1158</v>
      </c>
      <c r="J124">
        <v>0.90890000000000004</v>
      </c>
      <c r="K124">
        <v>4758</v>
      </c>
      <c r="L124">
        <v>3.7338</v>
      </c>
      <c r="M124">
        <v>39.31</v>
      </c>
    </row>
    <row r="125" spans="1:13">
      <c r="A125">
        <v>94</v>
      </c>
      <c r="B125">
        <v>0.22534199999999999</v>
      </c>
      <c r="C125">
        <v>10063</v>
      </c>
      <c r="D125">
        <v>2268</v>
      </c>
      <c r="E125">
        <v>8929</v>
      </c>
      <c r="F125">
        <v>32496</v>
      </c>
      <c r="G125">
        <v>3.23</v>
      </c>
      <c r="H125">
        <v>988</v>
      </c>
      <c r="I125">
        <v>903</v>
      </c>
      <c r="J125">
        <v>0.91400000000000003</v>
      </c>
      <c r="K125">
        <v>3484</v>
      </c>
      <c r="L125">
        <v>3.5266000000000002</v>
      </c>
      <c r="M125">
        <v>36.82</v>
      </c>
    </row>
    <row r="127" spans="1:13">
      <c r="A127">
        <v>95</v>
      </c>
      <c r="B127">
        <v>0.24507100000000001</v>
      </c>
      <c r="C127">
        <v>7796</v>
      </c>
      <c r="D127">
        <v>1910</v>
      </c>
      <c r="E127">
        <v>6840</v>
      </c>
      <c r="F127">
        <v>23566</v>
      </c>
      <c r="G127">
        <v>3.02</v>
      </c>
      <c r="H127">
        <v>747</v>
      </c>
      <c r="I127">
        <v>686</v>
      </c>
      <c r="J127">
        <v>0.91849999999999998</v>
      </c>
      <c r="K127">
        <v>2496</v>
      </c>
      <c r="L127">
        <v>3.3431000000000002</v>
      </c>
      <c r="M127">
        <v>34.619999999999997</v>
      </c>
    </row>
    <row r="128" spans="1:13">
      <c r="A128">
        <v>96</v>
      </c>
      <c r="B128">
        <v>0.26422600000000002</v>
      </c>
      <c r="C128">
        <v>5885</v>
      </c>
      <c r="D128">
        <v>1555</v>
      </c>
      <c r="E128">
        <v>5108</v>
      </c>
      <c r="F128">
        <v>16726</v>
      </c>
      <c r="G128">
        <v>2.84</v>
      </c>
      <c r="H128">
        <v>550</v>
      </c>
      <c r="I128">
        <v>507</v>
      </c>
      <c r="J128">
        <v>0.9224</v>
      </c>
      <c r="K128">
        <v>1749</v>
      </c>
      <c r="L128">
        <v>3.1812999999999998</v>
      </c>
      <c r="M128">
        <v>32.68</v>
      </c>
    </row>
    <row r="129" spans="1:13">
      <c r="A129">
        <v>97</v>
      </c>
      <c r="B129">
        <v>0.28239799999999998</v>
      </c>
      <c r="C129">
        <v>4330</v>
      </c>
      <c r="D129">
        <v>1223</v>
      </c>
      <c r="E129">
        <v>3719</v>
      </c>
      <c r="F129">
        <v>11618</v>
      </c>
      <c r="G129">
        <v>2.68</v>
      </c>
      <c r="H129">
        <v>395</v>
      </c>
      <c r="I129">
        <v>365</v>
      </c>
      <c r="J129">
        <v>0.92589999999999995</v>
      </c>
      <c r="K129">
        <v>1199</v>
      </c>
      <c r="L129">
        <v>3.0387</v>
      </c>
      <c r="M129">
        <v>30.96</v>
      </c>
    </row>
    <row r="130" spans="1:13">
      <c r="A130">
        <v>98</v>
      </c>
      <c r="B130">
        <v>0.29916900000000002</v>
      </c>
      <c r="C130">
        <v>3107</v>
      </c>
      <c r="D130">
        <v>930</v>
      </c>
      <c r="E130">
        <v>2642</v>
      </c>
      <c r="F130">
        <v>7900</v>
      </c>
      <c r="G130">
        <v>2.54</v>
      </c>
      <c r="H130">
        <v>276</v>
      </c>
      <c r="I130">
        <v>257</v>
      </c>
      <c r="J130">
        <v>0.92900000000000005</v>
      </c>
      <c r="K130">
        <v>805</v>
      </c>
      <c r="L130">
        <v>2.9121000000000001</v>
      </c>
      <c r="M130">
        <v>29.44</v>
      </c>
    </row>
    <row r="131" spans="1:13">
      <c r="A131">
        <v>99</v>
      </c>
      <c r="B131">
        <v>0.31412800000000002</v>
      </c>
      <c r="C131">
        <v>2178</v>
      </c>
      <c r="D131">
        <v>684</v>
      </c>
      <c r="E131">
        <v>1836</v>
      </c>
      <c r="F131">
        <v>5257</v>
      </c>
      <c r="G131">
        <v>2.41</v>
      </c>
      <c r="H131">
        <v>189</v>
      </c>
      <c r="I131">
        <v>176</v>
      </c>
      <c r="J131">
        <v>0.93179999999999996</v>
      </c>
      <c r="K131">
        <v>528</v>
      </c>
      <c r="L131">
        <v>2.7965</v>
      </c>
      <c r="M131">
        <v>28.06</v>
      </c>
    </row>
    <row r="133" spans="1:13">
      <c r="A133">
        <v>100</v>
      </c>
      <c r="B133">
        <v>0.32983400000000002</v>
      </c>
      <c r="C133">
        <v>1494</v>
      </c>
      <c r="D133">
        <v>493</v>
      </c>
      <c r="E133">
        <v>1247</v>
      </c>
      <c r="F133">
        <v>3422</v>
      </c>
      <c r="G133">
        <v>2.29</v>
      </c>
      <c r="H133">
        <v>126</v>
      </c>
      <c r="I133">
        <v>118</v>
      </c>
      <c r="J133">
        <v>0.9345</v>
      </c>
      <c r="K133">
        <v>339</v>
      </c>
      <c r="L133">
        <v>2.6848000000000001</v>
      </c>
      <c r="M133">
        <v>26.72</v>
      </c>
    </row>
    <row r="134" spans="1:13">
      <c r="A134">
        <v>101</v>
      </c>
      <c r="B134">
        <v>0.34632600000000002</v>
      </c>
      <c r="C134">
        <v>1001</v>
      </c>
      <c r="D134">
        <v>347</v>
      </c>
      <c r="E134">
        <v>828</v>
      </c>
      <c r="F134">
        <v>2174</v>
      </c>
      <c r="G134">
        <v>2.17</v>
      </c>
      <c r="H134">
        <v>83</v>
      </c>
      <c r="I134">
        <v>77</v>
      </c>
      <c r="J134">
        <v>0.93720000000000003</v>
      </c>
      <c r="K134">
        <v>213</v>
      </c>
      <c r="L134">
        <v>2.5768</v>
      </c>
      <c r="M134">
        <v>25.42</v>
      </c>
    </row>
    <row r="135" spans="1:13">
      <c r="A135">
        <v>102</v>
      </c>
      <c r="B135">
        <v>0.36364200000000002</v>
      </c>
      <c r="C135">
        <v>654</v>
      </c>
      <c r="D135">
        <v>238</v>
      </c>
      <c r="E135">
        <v>535</v>
      </c>
      <c r="F135">
        <v>1347</v>
      </c>
      <c r="G135">
        <v>2.06</v>
      </c>
      <c r="H135">
        <v>53</v>
      </c>
      <c r="I135">
        <v>50</v>
      </c>
      <c r="J135">
        <v>0.93969999999999998</v>
      </c>
      <c r="K135">
        <v>130</v>
      </c>
      <c r="L135">
        <v>2.4725999999999999</v>
      </c>
      <c r="M135">
        <v>24.17</v>
      </c>
    </row>
    <row r="136" spans="1:13">
      <c r="A136">
        <v>103</v>
      </c>
      <c r="B136">
        <v>0.381824</v>
      </c>
      <c r="C136">
        <v>416</v>
      </c>
      <c r="D136">
        <v>159</v>
      </c>
      <c r="E136">
        <v>337</v>
      </c>
      <c r="F136">
        <v>811</v>
      </c>
      <c r="G136">
        <v>1.95</v>
      </c>
      <c r="H136">
        <v>33</v>
      </c>
      <c r="I136">
        <v>31</v>
      </c>
      <c r="J136">
        <v>0.94210000000000005</v>
      </c>
      <c r="K136">
        <v>78</v>
      </c>
      <c r="L136">
        <v>2.3719000000000001</v>
      </c>
      <c r="M136">
        <v>22.96</v>
      </c>
    </row>
    <row r="137" spans="1:13">
      <c r="A137">
        <v>104</v>
      </c>
      <c r="B137">
        <v>0.40091500000000002</v>
      </c>
      <c r="C137">
        <v>257</v>
      </c>
      <c r="D137">
        <v>103</v>
      </c>
      <c r="E137">
        <v>206</v>
      </c>
      <c r="F137">
        <v>474</v>
      </c>
      <c r="G137">
        <v>1.84</v>
      </c>
      <c r="H137">
        <v>20</v>
      </c>
      <c r="I137">
        <v>19</v>
      </c>
      <c r="J137">
        <v>0.94450000000000001</v>
      </c>
      <c r="K137">
        <v>45</v>
      </c>
      <c r="L137">
        <v>2.2747999999999999</v>
      </c>
      <c r="M137">
        <v>21.8</v>
      </c>
    </row>
    <row r="139" spans="1:13">
      <c r="A139">
        <v>105</v>
      </c>
      <c r="B139">
        <v>0.42096099999999997</v>
      </c>
      <c r="C139">
        <v>154</v>
      </c>
      <c r="D139">
        <v>65</v>
      </c>
      <c r="E139">
        <v>122</v>
      </c>
      <c r="F139">
        <v>269</v>
      </c>
      <c r="G139">
        <v>1.74</v>
      </c>
      <c r="H139">
        <v>12</v>
      </c>
      <c r="I139">
        <v>11</v>
      </c>
      <c r="J139">
        <v>0.94679999999999997</v>
      </c>
      <c r="K139">
        <v>25</v>
      </c>
      <c r="L139">
        <v>2.1810999999999998</v>
      </c>
      <c r="M139">
        <v>20.67</v>
      </c>
    </row>
    <row r="140" spans="1:13">
      <c r="A140">
        <v>106</v>
      </c>
      <c r="B140">
        <v>0.44200899999999999</v>
      </c>
      <c r="C140">
        <v>89</v>
      </c>
      <c r="D140">
        <v>39</v>
      </c>
      <c r="E140">
        <v>70</v>
      </c>
      <c r="F140">
        <v>147</v>
      </c>
      <c r="G140">
        <v>1.64</v>
      </c>
      <c r="H140">
        <v>7</v>
      </c>
      <c r="I140">
        <v>6</v>
      </c>
      <c r="J140">
        <v>0.94899999999999995</v>
      </c>
      <c r="K140">
        <v>14</v>
      </c>
      <c r="L140">
        <v>2.0908000000000002</v>
      </c>
      <c r="M140">
        <v>19.59</v>
      </c>
    </row>
    <row r="141" spans="1:13">
      <c r="A141">
        <v>107</v>
      </c>
      <c r="B141">
        <v>0.46411000000000002</v>
      </c>
      <c r="C141">
        <v>50</v>
      </c>
      <c r="D141">
        <v>23</v>
      </c>
      <c r="E141">
        <v>38</v>
      </c>
      <c r="F141">
        <v>77</v>
      </c>
      <c r="G141">
        <v>1.55</v>
      </c>
      <c r="H141">
        <v>4</v>
      </c>
      <c r="I141">
        <v>3</v>
      </c>
      <c r="J141">
        <v>0.95109999999999995</v>
      </c>
      <c r="K141">
        <v>7</v>
      </c>
      <c r="L141">
        <v>2.0038</v>
      </c>
      <c r="M141">
        <v>18.55</v>
      </c>
    </row>
    <row r="142" spans="1:13">
      <c r="A142">
        <v>108</v>
      </c>
      <c r="B142">
        <v>0.487315</v>
      </c>
      <c r="C142">
        <v>27</v>
      </c>
      <c r="D142">
        <v>13</v>
      </c>
      <c r="E142">
        <v>20</v>
      </c>
      <c r="F142">
        <v>39</v>
      </c>
      <c r="G142">
        <v>1.46</v>
      </c>
      <c r="H142">
        <v>2</v>
      </c>
      <c r="I142">
        <v>2</v>
      </c>
      <c r="J142">
        <v>0.95320000000000005</v>
      </c>
      <c r="K142">
        <v>4</v>
      </c>
      <c r="L142">
        <v>1.9198999999999999</v>
      </c>
      <c r="M142">
        <v>17.54</v>
      </c>
    </row>
    <row r="143" spans="1:13">
      <c r="A143">
        <v>109</v>
      </c>
      <c r="B143">
        <v>0.51168100000000005</v>
      </c>
      <c r="C143">
        <v>14</v>
      </c>
      <c r="D143">
        <v>7</v>
      </c>
      <c r="E143">
        <v>10</v>
      </c>
      <c r="F143">
        <v>19</v>
      </c>
      <c r="G143">
        <v>1.38</v>
      </c>
      <c r="H143">
        <v>1</v>
      </c>
      <c r="I143">
        <v>1</v>
      </c>
      <c r="J143">
        <v>0.95509999999999995</v>
      </c>
      <c r="K143">
        <v>2</v>
      </c>
      <c r="L143">
        <v>1.8391999999999999</v>
      </c>
      <c r="M143">
        <v>16.57</v>
      </c>
    </row>
    <row r="145" spans="1:18">
      <c r="A145">
        <v>110</v>
      </c>
      <c r="B145">
        <v>0.53726499999999999</v>
      </c>
      <c r="C145">
        <v>7</v>
      </c>
      <c r="D145">
        <v>4</v>
      </c>
      <c r="E145">
        <v>5</v>
      </c>
      <c r="F145">
        <v>9</v>
      </c>
      <c r="G145">
        <v>1.29</v>
      </c>
      <c r="H145">
        <v>0</v>
      </c>
      <c r="I145">
        <v>0</v>
      </c>
      <c r="J145">
        <v>0.95699999999999996</v>
      </c>
      <c r="K145">
        <v>1</v>
      </c>
      <c r="L145">
        <v>1.7614000000000001</v>
      </c>
      <c r="M145">
        <v>15.64</v>
      </c>
    </row>
    <row r="146" spans="1:18">
      <c r="A146">
        <v>111</v>
      </c>
      <c r="B146">
        <v>0.56412799999999996</v>
      </c>
      <c r="C146">
        <v>3</v>
      </c>
      <c r="D146">
        <v>2</v>
      </c>
      <c r="E146">
        <v>2</v>
      </c>
      <c r="F146">
        <v>4</v>
      </c>
      <c r="G146">
        <v>1.21</v>
      </c>
      <c r="H146">
        <v>0</v>
      </c>
      <c r="I146">
        <v>0</v>
      </c>
      <c r="J146">
        <v>0.95889999999999997</v>
      </c>
      <c r="K146">
        <v>0</v>
      </c>
      <c r="L146">
        <v>1.6866000000000001</v>
      </c>
      <c r="M146">
        <v>14.74</v>
      </c>
    </row>
    <row r="147" spans="1:18">
      <c r="A147">
        <v>112</v>
      </c>
      <c r="B147">
        <v>0.59233400000000003</v>
      </c>
      <c r="C147">
        <v>1</v>
      </c>
      <c r="D147">
        <v>1</v>
      </c>
      <c r="E147">
        <v>1</v>
      </c>
      <c r="F147">
        <v>2</v>
      </c>
      <c r="G147">
        <v>1.1399999999999999</v>
      </c>
      <c r="H147">
        <v>0</v>
      </c>
      <c r="I147">
        <v>0</v>
      </c>
      <c r="J147">
        <v>0.96060000000000001</v>
      </c>
      <c r="K147">
        <v>0</v>
      </c>
      <c r="L147">
        <v>1.6147</v>
      </c>
      <c r="M147">
        <v>13.88</v>
      </c>
    </row>
    <row r="148" spans="1:18">
      <c r="A148">
        <v>113</v>
      </c>
      <c r="B148">
        <v>0.62195100000000003</v>
      </c>
      <c r="C148">
        <v>1</v>
      </c>
      <c r="D148">
        <v>0</v>
      </c>
      <c r="E148">
        <v>0</v>
      </c>
      <c r="F148">
        <v>1</v>
      </c>
      <c r="G148">
        <v>1.07</v>
      </c>
      <c r="H148">
        <v>0</v>
      </c>
      <c r="I148">
        <v>0</v>
      </c>
      <c r="J148">
        <v>0.96230000000000004</v>
      </c>
      <c r="K148">
        <v>0</v>
      </c>
      <c r="L148">
        <v>1.5455000000000001</v>
      </c>
      <c r="M148">
        <v>13.05</v>
      </c>
    </row>
    <row r="149" spans="1:18">
      <c r="A149">
        <v>114</v>
      </c>
      <c r="B149">
        <v>0.65304899999999999</v>
      </c>
      <c r="C149">
        <v>0</v>
      </c>
      <c r="D149">
        <v>0</v>
      </c>
      <c r="E149">
        <v>0</v>
      </c>
      <c r="F149">
        <v>0</v>
      </c>
      <c r="G149">
        <v>1</v>
      </c>
      <c r="H149">
        <v>0</v>
      </c>
      <c r="I149">
        <v>0</v>
      </c>
      <c r="J149">
        <v>0.96389999999999998</v>
      </c>
      <c r="K149">
        <v>0</v>
      </c>
      <c r="L149">
        <v>1.4790000000000001</v>
      </c>
      <c r="M149">
        <v>12.25</v>
      </c>
    </row>
    <row r="151" spans="1:18">
      <c r="A151">
        <v>115</v>
      </c>
      <c r="B151">
        <v>0.685701</v>
      </c>
      <c r="C151">
        <v>0</v>
      </c>
      <c r="D151">
        <v>0</v>
      </c>
      <c r="E151">
        <v>0</v>
      </c>
      <c r="F151">
        <v>0</v>
      </c>
      <c r="G151">
        <v>0.93</v>
      </c>
      <c r="H151">
        <v>0</v>
      </c>
      <c r="I151">
        <v>0</v>
      </c>
      <c r="J151">
        <v>0.96550000000000002</v>
      </c>
      <c r="K151">
        <v>0</v>
      </c>
      <c r="L151">
        <v>1.4151</v>
      </c>
      <c r="M151">
        <v>11.48</v>
      </c>
    </row>
    <row r="152" spans="1:18">
      <c r="A152">
        <v>116</v>
      </c>
      <c r="B152">
        <v>0.71998600000000001</v>
      </c>
      <c r="C152">
        <v>0</v>
      </c>
      <c r="D152">
        <v>0</v>
      </c>
      <c r="E152">
        <v>0</v>
      </c>
      <c r="F152">
        <v>0</v>
      </c>
      <c r="G152">
        <v>0.87</v>
      </c>
      <c r="H152">
        <v>0</v>
      </c>
      <c r="I152">
        <v>0</v>
      </c>
      <c r="J152">
        <v>0.96699999999999997</v>
      </c>
      <c r="K152">
        <v>0</v>
      </c>
      <c r="L152">
        <v>1.3536999999999999</v>
      </c>
      <c r="M152">
        <v>10.74</v>
      </c>
    </row>
    <row r="153" spans="1:18">
      <c r="A153">
        <v>117</v>
      </c>
      <c r="B153">
        <v>0.75598600000000005</v>
      </c>
      <c r="C153">
        <v>0</v>
      </c>
      <c r="D153">
        <v>0</v>
      </c>
      <c r="E153">
        <v>0</v>
      </c>
      <c r="F153">
        <v>0</v>
      </c>
      <c r="G153">
        <v>0.8</v>
      </c>
      <c r="H153">
        <v>0</v>
      </c>
      <c r="I153">
        <v>0</v>
      </c>
      <c r="J153">
        <v>0.96840000000000004</v>
      </c>
      <c r="K153">
        <v>0</v>
      </c>
      <c r="L153">
        <v>1.2948</v>
      </c>
      <c r="M153">
        <v>10.039999999999999</v>
      </c>
    </row>
    <row r="154" spans="1:18">
      <c r="A154">
        <v>118</v>
      </c>
      <c r="B154">
        <v>0.79378499999999996</v>
      </c>
      <c r="C154">
        <v>0</v>
      </c>
      <c r="D154">
        <v>0</v>
      </c>
      <c r="E154">
        <v>0</v>
      </c>
      <c r="F154">
        <v>0</v>
      </c>
      <c r="G154">
        <v>0.75</v>
      </c>
      <c r="H154">
        <v>0</v>
      </c>
      <c r="I154">
        <v>0</v>
      </c>
      <c r="J154">
        <v>0.9698</v>
      </c>
      <c r="K154">
        <v>0</v>
      </c>
      <c r="L154">
        <v>1.2382</v>
      </c>
      <c r="M154">
        <v>9.36</v>
      </c>
    </row>
    <row r="155" spans="1:18">
      <c r="A155">
        <v>119</v>
      </c>
      <c r="B155">
        <v>0.83347400000000005</v>
      </c>
      <c r="C155">
        <v>0</v>
      </c>
      <c r="D155">
        <v>0</v>
      </c>
      <c r="E155">
        <v>0</v>
      </c>
      <c r="F155">
        <v>0</v>
      </c>
      <c r="G155">
        <v>0.69</v>
      </c>
      <c r="H155">
        <v>0</v>
      </c>
      <c r="I155">
        <v>0</v>
      </c>
      <c r="J155">
        <v>0.97109999999999996</v>
      </c>
      <c r="K155">
        <v>0</v>
      </c>
      <c r="L155">
        <v>1.1839</v>
      </c>
      <c r="M155">
        <v>8.7100000000000009</v>
      </c>
    </row>
    <row r="156" spans="1:18">
      <c r="A156" t="s">
        <v>23</v>
      </c>
    </row>
    <row r="157" spans="1:18">
      <c r="A157" t="s">
        <v>24</v>
      </c>
      <c r="B157" t="s">
        <v>25</v>
      </c>
      <c r="C157" t="s">
        <v>26</v>
      </c>
      <c r="D157" t="s">
        <v>27</v>
      </c>
      <c r="E157" t="s">
        <v>28</v>
      </c>
      <c r="F157" t="s">
        <v>29</v>
      </c>
      <c r="G157" t="s">
        <v>30</v>
      </c>
      <c r="H157" t="s">
        <v>28</v>
      </c>
      <c r="I157" t="s">
        <v>31</v>
      </c>
      <c r="J157">
        <v>2.5</v>
      </c>
      <c r="K157" t="s">
        <v>32</v>
      </c>
      <c r="L157" t="s">
        <v>33</v>
      </c>
      <c r="M157" t="s">
        <v>34</v>
      </c>
      <c r="N157" t="s">
        <v>63</v>
      </c>
      <c r="O157" t="s">
        <v>36</v>
      </c>
      <c r="P157" t="s">
        <v>37</v>
      </c>
      <c r="Q157" t="s">
        <v>38</v>
      </c>
      <c r="R157">
        <v>2030</v>
      </c>
    </row>
    <row r="158" spans="1:18">
      <c r="A158" t="s">
        <v>39</v>
      </c>
      <c r="B158" t="s">
        <v>40</v>
      </c>
      <c r="C158" t="s">
        <v>41</v>
      </c>
      <c r="D158" t="s">
        <v>42</v>
      </c>
      <c r="E158">
        <v>2</v>
      </c>
      <c r="F158" t="s">
        <v>43</v>
      </c>
      <c r="G158" t="s">
        <v>44</v>
      </c>
      <c r="H158" t="s">
        <v>45</v>
      </c>
      <c r="I158" t="s">
        <v>36</v>
      </c>
      <c r="J158" t="s">
        <v>41</v>
      </c>
      <c r="K158">
        <v>2019</v>
      </c>
      <c r="L158" t="s">
        <v>46</v>
      </c>
      <c r="M158" t="s">
        <v>47</v>
      </c>
    </row>
    <row r="159" spans="1:18">
      <c r="A159" t="s">
        <v>23</v>
      </c>
    </row>
    <row r="160" spans="1:18">
      <c r="B160" t="s">
        <v>48</v>
      </c>
      <c r="C160" t="s">
        <v>49</v>
      </c>
      <c r="D160" t="s">
        <v>49</v>
      </c>
      <c r="E160">
        <v>-12</v>
      </c>
    </row>
    <row r="161" spans="1:14">
      <c r="B161" t="s">
        <v>50</v>
      </c>
      <c r="C161" t="s">
        <v>51</v>
      </c>
      <c r="D161" t="s">
        <v>52</v>
      </c>
      <c r="E161" t="s">
        <v>53</v>
      </c>
      <c r="F161" t="s">
        <v>54</v>
      </c>
      <c r="G161" t="s">
        <v>55</v>
      </c>
      <c r="H161" t="s">
        <v>56</v>
      </c>
      <c r="I161" t="s">
        <v>57</v>
      </c>
      <c r="J161" t="s">
        <v>58</v>
      </c>
      <c r="K161" t="s">
        <v>59</v>
      </c>
      <c r="L161" t="s">
        <v>60</v>
      </c>
      <c r="M161" t="s">
        <v>61</v>
      </c>
      <c r="N161" t="s">
        <v>62</v>
      </c>
    </row>
    <row r="162" spans="1:14">
      <c r="A162" t="s">
        <v>23</v>
      </c>
    </row>
    <row r="163" spans="1:14">
      <c r="A163">
        <v>0</v>
      </c>
      <c r="B163">
        <v>4.0400000000000002E-3</v>
      </c>
      <c r="C163">
        <v>100000</v>
      </c>
      <c r="D163">
        <v>404</v>
      </c>
      <c r="E163">
        <v>99647</v>
      </c>
      <c r="F163">
        <v>8236238</v>
      </c>
      <c r="G163">
        <v>82.36</v>
      </c>
      <c r="H163">
        <v>100000</v>
      </c>
      <c r="I163">
        <v>14132</v>
      </c>
      <c r="J163">
        <v>0.14130000000000001</v>
      </c>
      <c r="K163">
        <v>3520606</v>
      </c>
      <c r="L163">
        <v>35.206099999999999</v>
      </c>
      <c r="M163">
        <v>416.97</v>
      </c>
    </row>
    <row r="164" spans="1:14">
      <c r="A164">
        <v>1</v>
      </c>
      <c r="B164">
        <v>2.6400000000000002E-4</v>
      </c>
      <c r="C164">
        <v>99596</v>
      </c>
      <c r="D164">
        <v>26</v>
      </c>
      <c r="E164">
        <v>99583</v>
      </c>
      <c r="F164">
        <v>8136592</v>
      </c>
      <c r="G164">
        <v>81.7</v>
      </c>
      <c r="H164">
        <v>97167</v>
      </c>
      <c r="I164">
        <v>13737</v>
      </c>
      <c r="J164">
        <v>0.1414</v>
      </c>
      <c r="K164">
        <v>3420606</v>
      </c>
      <c r="L164">
        <v>35.203400000000002</v>
      </c>
      <c r="M164">
        <v>416.94</v>
      </c>
    </row>
    <row r="165" spans="1:14">
      <c r="A165">
        <v>2</v>
      </c>
      <c r="B165">
        <v>1.8200000000000001E-4</v>
      </c>
      <c r="C165">
        <v>99570</v>
      </c>
      <c r="D165">
        <v>18</v>
      </c>
      <c r="E165">
        <v>99561</v>
      </c>
      <c r="F165">
        <v>8037009</v>
      </c>
      <c r="G165">
        <v>80.72</v>
      </c>
      <c r="H165">
        <v>94772</v>
      </c>
      <c r="I165">
        <v>13712</v>
      </c>
      <c r="J165">
        <v>0.1447</v>
      </c>
      <c r="K165">
        <v>3323440</v>
      </c>
      <c r="L165">
        <v>35.067799999999998</v>
      </c>
      <c r="M165">
        <v>415.31</v>
      </c>
    </row>
    <row r="166" spans="1:14">
      <c r="A166">
        <v>3</v>
      </c>
      <c r="B166">
        <v>1.2400000000000001E-4</v>
      </c>
      <c r="C166">
        <v>99552</v>
      </c>
      <c r="D166">
        <v>12</v>
      </c>
      <c r="E166">
        <v>99545</v>
      </c>
      <c r="F166">
        <v>7937448</v>
      </c>
      <c r="G166">
        <v>79.73</v>
      </c>
      <c r="H166">
        <v>92444</v>
      </c>
      <c r="I166">
        <v>13696</v>
      </c>
      <c r="J166">
        <v>0.1482</v>
      </c>
      <c r="K166">
        <v>3228668</v>
      </c>
      <c r="L166">
        <v>34.925800000000002</v>
      </c>
      <c r="M166">
        <v>413.61</v>
      </c>
    </row>
    <row r="167" spans="1:14">
      <c r="A167">
        <v>4</v>
      </c>
      <c r="B167">
        <v>1.1400000000000001E-4</v>
      </c>
      <c r="C167">
        <v>99539</v>
      </c>
      <c r="D167">
        <v>11</v>
      </c>
      <c r="E167">
        <v>99533</v>
      </c>
      <c r="F167">
        <v>7837903</v>
      </c>
      <c r="G167">
        <v>78.739999999999995</v>
      </c>
      <c r="H167">
        <v>90178</v>
      </c>
      <c r="I167">
        <v>13684</v>
      </c>
      <c r="J167">
        <v>0.1517</v>
      </c>
      <c r="K167">
        <v>3136224</v>
      </c>
      <c r="L167">
        <v>34.778300000000002</v>
      </c>
      <c r="M167">
        <v>411.84</v>
      </c>
    </row>
    <row r="169" spans="1:14">
      <c r="A169">
        <v>5</v>
      </c>
      <c r="B169">
        <v>9.7999999999999997E-5</v>
      </c>
      <c r="C169">
        <v>99528</v>
      </c>
      <c r="D169">
        <v>10</v>
      </c>
      <c r="E169">
        <v>99523</v>
      </c>
      <c r="F169">
        <v>7738369</v>
      </c>
      <c r="G169">
        <v>77.75</v>
      </c>
      <c r="H169">
        <v>87968</v>
      </c>
      <c r="I169">
        <v>13674</v>
      </c>
      <c r="J169">
        <v>0.15540000000000001</v>
      </c>
      <c r="K169">
        <v>3046047</v>
      </c>
      <c r="L169">
        <v>34.6267</v>
      </c>
      <c r="M169">
        <v>410.02</v>
      </c>
    </row>
    <row r="170" spans="1:14">
      <c r="A170">
        <v>6</v>
      </c>
      <c r="B170">
        <v>8.6000000000000003E-5</v>
      </c>
      <c r="C170">
        <v>99518</v>
      </c>
      <c r="D170">
        <v>9</v>
      </c>
      <c r="E170">
        <v>99514</v>
      </c>
      <c r="F170">
        <v>7638847</v>
      </c>
      <c r="G170">
        <v>76.760000000000005</v>
      </c>
      <c r="H170">
        <v>85814</v>
      </c>
      <c r="I170">
        <v>13666</v>
      </c>
      <c r="J170">
        <v>0.15920000000000001</v>
      </c>
      <c r="K170">
        <v>2958079</v>
      </c>
      <c r="L170">
        <v>34.470799999999997</v>
      </c>
      <c r="M170">
        <v>408.15</v>
      </c>
    </row>
    <row r="171" spans="1:14">
      <c r="A171">
        <v>7</v>
      </c>
      <c r="B171">
        <v>7.7999999999999999E-5</v>
      </c>
      <c r="C171">
        <v>99509</v>
      </c>
      <c r="D171">
        <v>8</v>
      </c>
      <c r="E171">
        <v>99506</v>
      </c>
      <c r="F171">
        <v>7539333</v>
      </c>
      <c r="G171">
        <v>75.77</v>
      </c>
      <c r="H171">
        <v>83714</v>
      </c>
      <c r="I171">
        <v>13659</v>
      </c>
      <c r="J171">
        <v>0.16320000000000001</v>
      </c>
      <c r="K171">
        <v>2872264</v>
      </c>
      <c r="L171">
        <v>34.310499999999998</v>
      </c>
      <c r="M171">
        <v>406.23</v>
      </c>
    </row>
    <row r="172" spans="1:14">
      <c r="A172">
        <v>8</v>
      </c>
      <c r="B172">
        <v>7.2999999999999999E-5</v>
      </c>
      <c r="C172">
        <v>99502</v>
      </c>
      <c r="D172">
        <v>7</v>
      </c>
      <c r="E172">
        <v>99498</v>
      </c>
      <c r="F172">
        <v>7439827</v>
      </c>
      <c r="G172">
        <v>74.77</v>
      </c>
      <c r="H172">
        <v>81666</v>
      </c>
      <c r="I172">
        <v>13652</v>
      </c>
      <c r="J172">
        <v>0.16719999999999999</v>
      </c>
      <c r="K172">
        <v>2788551</v>
      </c>
      <c r="L172">
        <v>34.145899999999997</v>
      </c>
      <c r="M172">
        <v>404.25</v>
      </c>
    </row>
    <row r="173" spans="1:14">
      <c r="A173">
        <v>9</v>
      </c>
      <c r="B173">
        <v>7.1000000000000005E-5</v>
      </c>
      <c r="C173">
        <v>99494</v>
      </c>
      <c r="D173">
        <v>7</v>
      </c>
      <c r="E173">
        <v>99491</v>
      </c>
      <c r="F173">
        <v>7340329</v>
      </c>
      <c r="G173">
        <v>73.78</v>
      </c>
      <c r="H173">
        <v>79668</v>
      </c>
      <c r="I173">
        <v>13646</v>
      </c>
      <c r="J173">
        <v>0.17130000000000001</v>
      </c>
      <c r="K173">
        <v>2706885</v>
      </c>
      <c r="L173">
        <v>33.9771</v>
      </c>
      <c r="M173">
        <v>402.22</v>
      </c>
    </row>
    <row r="175" spans="1:14">
      <c r="A175">
        <v>10</v>
      </c>
      <c r="B175">
        <v>7.2999999999999999E-5</v>
      </c>
      <c r="C175">
        <v>99487</v>
      </c>
      <c r="D175">
        <v>7</v>
      </c>
      <c r="E175">
        <v>99484</v>
      </c>
      <c r="F175">
        <v>7240838</v>
      </c>
      <c r="G175">
        <v>72.78</v>
      </c>
      <c r="H175">
        <v>77719</v>
      </c>
      <c r="I175">
        <v>13641</v>
      </c>
      <c r="J175">
        <v>0.17549999999999999</v>
      </c>
      <c r="K175">
        <v>2627217</v>
      </c>
      <c r="L175">
        <v>33.803899999999999</v>
      </c>
      <c r="M175">
        <v>400.15</v>
      </c>
    </row>
    <row r="176" spans="1:14">
      <c r="A176">
        <v>11</v>
      </c>
      <c r="B176">
        <v>7.8999999999999996E-5</v>
      </c>
      <c r="C176">
        <v>99480</v>
      </c>
      <c r="D176">
        <v>8</v>
      </c>
      <c r="E176">
        <v>99476</v>
      </c>
      <c r="F176">
        <v>7141355</v>
      </c>
      <c r="G176">
        <v>71.790000000000006</v>
      </c>
      <c r="H176">
        <v>75818</v>
      </c>
      <c r="I176">
        <v>13635</v>
      </c>
      <c r="J176">
        <v>0.17979999999999999</v>
      </c>
      <c r="K176">
        <v>2549498</v>
      </c>
      <c r="L176">
        <v>33.626399999999997</v>
      </c>
      <c r="M176">
        <v>398.02</v>
      </c>
    </row>
    <row r="177" spans="1:13">
      <c r="A177">
        <v>12</v>
      </c>
      <c r="B177">
        <v>9.1000000000000003E-5</v>
      </c>
      <c r="C177">
        <v>99472</v>
      </c>
      <c r="D177">
        <v>9</v>
      </c>
      <c r="E177">
        <v>99468</v>
      </c>
      <c r="F177">
        <v>7041878</v>
      </c>
      <c r="G177">
        <v>70.790000000000006</v>
      </c>
      <c r="H177">
        <v>73963</v>
      </c>
      <c r="I177">
        <v>13630</v>
      </c>
      <c r="J177">
        <v>0.18429999999999999</v>
      </c>
      <c r="K177">
        <v>2473679</v>
      </c>
      <c r="L177">
        <v>33.444699999999997</v>
      </c>
      <c r="M177">
        <v>395.84</v>
      </c>
    </row>
    <row r="178" spans="1:13">
      <c r="A178">
        <v>13</v>
      </c>
      <c r="B178">
        <v>1.08E-4</v>
      </c>
      <c r="C178">
        <v>99463</v>
      </c>
      <c r="D178">
        <v>11</v>
      </c>
      <c r="E178">
        <v>99458</v>
      </c>
      <c r="F178">
        <v>6942410</v>
      </c>
      <c r="G178">
        <v>69.8</v>
      </c>
      <c r="H178">
        <v>72153</v>
      </c>
      <c r="I178">
        <v>13623</v>
      </c>
      <c r="J178">
        <v>0.1888</v>
      </c>
      <c r="K178">
        <v>2399716</v>
      </c>
      <c r="L178">
        <v>33.258800000000001</v>
      </c>
      <c r="M178">
        <v>393.61</v>
      </c>
    </row>
    <row r="179" spans="1:13">
      <c r="A179">
        <v>14</v>
      </c>
      <c r="B179">
        <v>1.3100000000000001E-4</v>
      </c>
      <c r="C179">
        <v>99453</v>
      </c>
      <c r="D179">
        <v>13</v>
      </c>
      <c r="E179">
        <v>99446</v>
      </c>
      <c r="F179">
        <v>6842953</v>
      </c>
      <c r="G179">
        <v>68.81</v>
      </c>
      <c r="H179">
        <v>70385</v>
      </c>
      <c r="I179">
        <v>13615</v>
      </c>
      <c r="J179">
        <v>0.19339999999999999</v>
      </c>
      <c r="K179">
        <v>2327563</v>
      </c>
      <c r="L179">
        <v>33.068899999999999</v>
      </c>
      <c r="M179">
        <v>391.33</v>
      </c>
    </row>
    <row r="181" spans="1:13">
      <c r="A181">
        <v>15</v>
      </c>
      <c r="B181">
        <v>1.5699999999999999E-4</v>
      </c>
      <c r="C181">
        <v>99439</v>
      </c>
      <c r="D181">
        <v>16</v>
      </c>
      <c r="E181">
        <v>99432</v>
      </c>
      <c r="F181">
        <v>6743507</v>
      </c>
      <c r="G181">
        <v>67.819999999999993</v>
      </c>
      <c r="H181">
        <v>68660</v>
      </c>
      <c r="I181">
        <v>13606</v>
      </c>
      <c r="J181">
        <v>0.19819999999999999</v>
      </c>
      <c r="K181">
        <v>2257178</v>
      </c>
      <c r="L181">
        <v>32.874899999999997</v>
      </c>
      <c r="M181">
        <v>389</v>
      </c>
    </row>
    <row r="182" spans="1:13">
      <c r="A182">
        <v>16</v>
      </c>
      <c r="B182">
        <v>1.85E-4</v>
      </c>
      <c r="C182">
        <v>99424</v>
      </c>
      <c r="D182">
        <v>18</v>
      </c>
      <c r="E182">
        <v>99415</v>
      </c>
      <c r="F182">
        <v>6644075</v>
      </c>
      <c r="G182">
        <v>66.83</v>
      </c>
      <c r="H182">
        <v>66974</v>
      </c>
      <c r="I182">
        <v>13596</v>
      </c>
      <c r="J182">
        <v>0.20300000000000001</v>
      </c>
      <c r="K182">
        <v>2188519</v>
      </c>
      <c r="L182">
        <v>32.676900000000003</v>
      </c>
      <c r="M182">
        <v>386.62</v>
      </c>
    </row>
    <row r="183" spans="1:13">
      <c r="A183">
        <v>17</v>
      </c>
      <c r="B183">
        <v>2.1800000000000001E-4</v>
      </c>
      <c r="C183">
        <v>99405</v>
      </c>
      <c r="D183">
        <v>22</v>
      </c>
      <c r="E183">
        <v>99395</v>
      </c>
      <c r="F183">
        <v>6544660</v>
      </c>
      <c r="G183">
        <v>65.84</v>
      </c>
      <c r="H183">
        <v>65329</v>
      </c>
      <c r="I183">
        <v>13584</v>
      </c>
      <c r="J183">
        <v>0.2079</v>
      </c>
      <c r="K183">
        <v>2121544</v>
      </c>
      <c r="L183">
        <v>32.474899999999998</v>
      </c>
      <c r="M183">
        <v>384.2</v>
      </c>
    </row>
    <row r="184" spans="1:13">
      <c r="A184">
        <v>18</v>
      </c>
      <c r="B184">
        <v>2.5599999999999999E-4</v>
      </c>
      <c r="C184">
        <v>99384</v>
      </c>
      <c r="D184">
        <v>25</v>
      </c>
      <c r="E184">
        <v>99371</v>
      </c>
      <c r="F184">
        <v>6445266</v>
      </c>
      <c r="G184">
        <v>64.849999999999994</v>
      </c>
      <c r="H184">
        <v>63721</v>
      </c>
      <c r="I184">
        <v>13570</v>
      </c>
      <c r="J184">
        <v>0.21299999999999999</v>
      </c>
      <c r="K184">
        <v>2056215</v>
      </c>
      <c r="L184">
        <v>32.268799999999999</v>
      </c>
      <c r="M184">
        <v>381.73</v>
      </c>
    </row>
    <row r="185" spans="1:13">
      <c r="A185">
        <v>19</v>
      </c>
      <c r="B185">
        <v>2.9599999999999998E-4</v>
      </c>
      <c r="C185">
        <v>99358</v>
      </c>
      <c r="D185">
        <v>29</v>
      </c>
      <c r="E185">
        <v>99344</v>
      </c>
      <c r="F185">
        <v>6345894</v>
      </c>
      <c r="G185">
        <v>63.87</v>
      </c>
      <c r="H185">
        <v>62151</v>
      </c>
      <c r="I185">
        <v>13554</v>
      </c>
      <c r="J185">
        <v>0.21809999999999999</v>
      </c>
      <c r="K185">
        <v>1992494</v>
      </c>
      <c r="L185">
        <v>32.058700000000002</v>
      </c>
      <c r="M185">
        <v>379.2</v>
      </c>
    </row>
    <row r="187" spans="1:13">
      <c r="A187">
        <v>20</v>
      </c>
      <c r="B187">
        <v>3.4099999999999999E-4</v>
      </c>
      <c r="C187">
        <v>99329</v>
      </c>
      <c r="D187">
        <v>34</v>
      </c>
      <c r="E187">
        <v>99312</v>
      </c>
      <c r="F187">
        <v>6246551</v>
      </c>
      <c r="G187">
        <v>62.89</v>
      </c>
      <c r="H187">
        <v>60618</v>
      </c>
      <c r="I187">
        <v>13536</v>
      </c>
      <c r="J187">
        <v>0.2233</v>
      </c>
      <c r="K187">
        <v>1930342</v>
      </c>
      <c r="L187">
        <v>31.8446</v>
      </c>
      <c r="M187">
        <v>376.64</v>
      </c>
    </row>
    <row r="188" spans="1:13">
      <c r="A188">
        <v>21</v>
      </c>
      <c r="B188">
        <v>3.8499999999999998E-4</v>
      </c>
      <c r="C188">
        <v>99295</v>
      </c>
      <c r="D188">
        <v>38</v>
      </c>
      <c r="E188">
        <v>99276</v>
      </c>
      <c r="F188">
        <v>6147239</v>
      </c>
      <c r="G188">
        <v>61.91</v>
      </c>
      <c r="H188">
        <v>59119</v>
      </c>
      <c r="I188">
        <v>13516</v>
      </c>
      <c r="J188">
        <v>0.2286</v>
      </c>
      <c r="K188">
        <v>1869725</v>
      </c>
      <c r="L188">
        <v>31.6265</v>
      </c>
      <c r="M188">
        <v>374.02</v>
      </c>
    </row>
    <row r="189" spans="1:13">
      <c r="A189">
        <v>22</v>
      </c>
      <c r="B189">
        <v>4.26E-4</v>
      </c>
      <c r="C189">
        <v>99257</v>
      </c>
      <c r="D189">
        <v>42</v>
      </c>
      <c r="E189">
        <v>99236</v>
      </c>
      <c r="F189">
        <v>6047963</v>
      </c>
      <c r="G189">
        <v>60.93</v>
      </c>
      <c r="H189">
        <v>57655</v>
      </c>
      <c r="I189">
        <v>13494</v>
      </c>
      <c r="J189">
        <v>0.23400000000000001</v>
      </c>
      <c r="K189">
        <v>1810606</v>
      </c>
      <c r="L189">
        <v>31.404299999999999</v>
      </c>
      <c r="M189">
        <v>371.35</v>
      </c>
    </row>
    <row r="190" spans="1:13">
      <c r="A190">
        <v>23</v>
      </c>
      <c r="B190">
        <v>4.6099999999999998E-4</v>
      </c>
      <c r="C190">
        <v>99215</v>
      </c>
      <c r="D190">
        <v>46</v>
      </c>
      <c r="E190">
        <v>99192</v>
      </c>
      <c r="F190">
        <v>5948727</v>
      </c>
      <c r="G190">
        <v>59.96</v>
      </c>
      <c r="H190">
        <v>56225</v>
      </c>
      <c r="I190">
        <v>13470</v>
      </c>
      <c r="J190">
        <v>0.23960000000000001</v>
      </c>
      <c r="K190">
        <v>1752951</v>
      </c>
      <c r="L190">
        <v>31.177600000000002</v>
      </c>
      <c r="M190">
        <v>368.63</v>
      </c>
    </row>
    <row r="191" spans="1:13">
      <c r="A191">
        <v>24</v>
      </c>
      <c r="B191">
        <v>4.9100000000000001E-4</v>
      </c>
      <c r="C191">
        <v>99169</v>
      </c>
      <c r="D191">
        <v>49</v>
      </c>
      <c r="E191">
        <v>99144</v>
      </c>
      <c r="F191">
        <v>5849536</v>
      </c>
      <c r="G191">
        <v>58.99</v>
      </c>
      <c r="H191">
        <v>54828</v>
      </c>
      <c r="I191">
        <v>13444</v>
      </c>
      <c r="J191">
        <v>0.2452</v>
      </c>
      <c r="K191">
        <v>1696727</v>
      </c>
      <c r="L191">
        <v>30.946300000000001</v>
      </c>
      <c r="M191">
        <v>365.86</v>
      </c>
    </row>
    <row r="193" spans="1:13">
      <c r="A193">
        <v>25</v>
      </c>
      <c r="B193">
        <v>5.2099999999999998E-4</v>
      </c>
      <c r="C193">
        <v>99120</v>
      </c>
      <c r="D193">
        <v>52</v>
      </c>
      <c r="E193">
        <v>99094</v>
      </c>
      <c r="F193">
        <v>5750391</v>
      </c>
      <c r="G193">
        <v>58.01</v>
      </c>
      <c r="H193">
        <v>53464</v>
      </c>
      <c r="I193">
        <v>13418</v>
      </c>
      <c r="J193">
        <v>0.251</v>
      </c>
      <c r="K193">
        <v>1641899</v>
      </c>
      <c r="L193">
        <v>30.710100000000001</v>
      </c>
      <c r="M193">
        <v>363.02</v>
      </c>
    </row>
    <row r="194" spans="1:13">
      <c r="A194">
        <v>26</v>
      </c>
      <c r="B194">
        <v>5.5400000000000002E-4</v>
      </c>
      <c r="C194">
        <v>99068</v>
      </c>
      <c r="D194">
        <v>55</v>
      </c>
      <c r="E194">
        <v>99041</v>
      </c>
      <c r="F194">
        <v>5651297</v>
      </c>
      <c r="G194">
        <v>57.04</v>
      </c>
      <c r="H194">
        <v>52133</v>
      </c>
      <c r="I194">
        <v>13391</v>
      </c>
      <c r="J194">
        <v>0.25690000000000002</v>
      </c>
      <c r="K194">
        <v>1588434</v>
      </c>
      <c r="L194">
        <v>30.468699999999998</v>
      </c>
      <c r="M194">
        <v>360.12</v>
      </c>
    </row>
    <row r="195" spans="1:13">
      <c r="A195">
        <v>27</v>
      </c>
      <c r="B195">
        <v>5.9000000000000003E-4</v>
      </c>
      <c r="C195">
        <v>99014</v>
      </c>
      <c r="D195">
        <v>58</v>
      </c>
      <c r="E195">
        <v>98984</v>
      </c>
      <c r="F195">
        <v>5552256</v>
      </c>
      <c r="G195">
        <v>56.08</v>
      </c>
      <c r="H195">
        <v>50834</v>
      </c>
      <c r="I195">
        <v>13363</v>
      </c>
      <c r="J195">
        <v>0.26290000000000002</v>
      </c>
      <c r="K195">
        <v>1536301</v>
      </c>
      <c r="L195">
        <v>30.222200000000001</v>
      </c>
      <c r="M195">
        <v>357.17</v>
      </c>
    </row>
    <row r="196" spans="1:13">
      <c r="A196">
        <v>28</v>
      </c>
      <c r="B196">
        <v>6.3299999999999999E-4</v>
      </c>
      <c r="C196">
        <v>98955</v>
      </c>
      <c r="D196">
        <v>63</v>
      </c>
      <c r="E196">
        <v>98924</v>
      </c>
      <c r="F196">
        <v>5453271</v>
      </c>
      <c r="G196">
        <v>55.11</v>
      </c>
      <c r="H196">
        <v>49564</v>
      </c>
      <c r="I196">
        <v>13334</v>
      </c>
      <c r="J196">
        <v>0.26900000000000002</v>
      </c>
      <c r="K196">
        <v>1485467</v>
      </c>
      <c r="L196">
        <v>29.970400000000001</v>
      </c>
      <c r="M196">
        <v>354.14</v>
      </c>
    </row>
    <row r="197" spans="1:13">
      <c r="A197">
        <v>29</v>
      </c>
      <c r="B197">
        <v>6.7900000000000002E-4</v>
      </c>
      <c r="C197">
        <v>98893</v>
      </c>
      <c r="D197">
        <v>67</v>
      </c>
      <c r="E197">
        <v>98859</v>
      </c>
      <c r="F197">
        <v>5354347</v>
      </c>
      <c r="G197">
        <v>54.14</v>
      </c>
      <c r="H197">
        <v>48325</v>
      </c>
      <c r="I197">
        <v>13303</v>
      </c>
      <c r="J197">
        <v>0.27529999999999999</v>
      </c>
      <c r="K197">
        <v>1435903</v>
      </c>
      <c r="L197">
        <v>29.7135</v>
      </c>
      <c r="M197">
        <v>351.06</v>
      </c>
    </row>
    <row r="199" spans="1:13">
      <c r="A199">
        <v>30</v>
      </c>
      <c r="B199">
        <v>7.2900000000000005E-4</v>
      </c>
      <c r="C199">
        <v>98825</v>
      </c>
      <c r="D199">
        <v>72</v>
      </c>
      <c r="E199">
        <v>98789</v>
      </c>
      <c r="F199">
        <v>5255488</v>
      </c>
      <c r="G199">
        <v>53.18</v>
      </c>
      <c r="H199">
        <v>47114</v>
      </c>
      <c r="I199">
        <v>13271</v>
      </c>
      <c r="J199">
        <v>0.28170000000000001</v>
      </c>
      <c r="K199">
        <v>1387578</v>
      </c>
      <c r="L199">
        <v>29.4513</v>
      </c>
      <c r="M199">
        <v>347.92</v>
      </c>
    </row>
    <row r="200" spans="1:13">
      <c r="A200">
        <v>31</v>
      </c>
      <c r="B200">
        <v>7.7800000000000005E-4</v>
      </c>
      <c r="C200">
        <v>98753</v>
      </c>
      <c r="D200">
        <v>77</v>
      </c>
      <c r="E200">
        <v>98715</v>
      </c>
      <c r="F200">
        <v>5156699</v>
      </c>
      <c r="G200">
        <v>52.22</v>
      </c>
      <c r="H200">
        <v>45932</v>
      </c>
      <c r="I200">
        <v>13237</v>
      </c>
      <c r="J200">
        <v>0.28820000000000001</v>
      </c>
      <c r="K200">
        <v>1340464</v>
      </c>
      <c r="L200">
        <v>29.183900000000001</v>
      </c>
      <c r="M200">
        <v>344.71</v>
      </c>
    </row>
    <row r="201" spans="1:13">
      <c r="A201">
        <v>32</v>
      </c>
      <c r="B201">
        <v>8.2399999999999997E-4</v>
      </c>
      <c r="C201">
        <v>98677</v>
      </c>
      <c r="D201">
        <v>81</v>
      </c>
      <c r="E201">
        <v>98636</v>
      </c>
      <c r="F201">
        <v>5057984</v>
      </c>
      <c r="G201">
        <v>51.26</v>
      </c>
      <c r="H201">
        <v>44777</v>
      </c>
      <c r="I201">
        <v>13203</v>
      </c>
      <c r="J201">
        <v>0.2949</v>
      </c>
      <c r="K201">
        <v>1294532</v>
      </c>
      <c r="L201">
        <v>28.910900000000002</v>
      </c>
      <c r="M201">
        <v>341.43</v>
      </c>
    </row>
    <row r="202" spans="1:13">
      <c r="A202">
        <v>33</v>
      </c>
      <c r="B202">
        <v>8.6499999999999999E-4</v>
      </c>
      <c r="C202">
        <v>98595</v>
      </c>
      <c r="D202">
        <v>85</v>
      </c>
      <c r="E202">
        <v>98553</v>
      </c>
      <c r="F202">
        <v>4959348</v>
      </c>
      <c r="G202">
        <v>50.3</v>
      </c>
      <c r="H202">
        <v>43648</v>
      </c>
      <c r="I202">
        <v>13167</v>
      </c>
      <c r="J202">
        <v>0.30170000000000002</v>
      </c>
      <c r="K202">
        <v>1249755</v>
      </c>
      <c r="L202">
        <v>28.632300000000001</v>
      </c>
      <c r="M202">
        <v>338.09</v>
      </c>
    </row>
    <row r="203" spans="1:13">
      <c r="A203">
        <v>34</v>
      </c>
      <c r="B203">
        <v>9.0399999999999996E-4</v>
      </c>
      <c r="C203">
        <v>98510</v>
      </c>
      <c r="D203">
        <v>89</v>
      </c>
      <c r="E203">
        <v>98466</v>
      </c>
      <c r="F203">
        <v>4860795</v>
      </c>
      <c r="G203">
        <v>49.34</v>
      </c>
      <c r="H203">
        <v>42547</v>
      </c>
      <c r="I203">
        <v>13130</v>
      </c>
      <c r="J203">
        <v>0.30859999999999999</v>
      </c>
      <c r="K203">
        <v>1206107</v>
      </c>
      <c r="L203">
        <v>28.3476</v>
      </c>
      <c r="M203">
        <v>334.67</v>
      </c>
    </row>
    <row r="205" spans="1:13">
      <c r="A205">
        <v>35</v>
      </c>
      <c r="B205">
        <v>9.4700000000000003E-4</v>
      </c>
      <c r="C205">
        <v>98421</v>
      </c>
      <c r="D205">
        <v>93</v>
      </c>
      <c r="E205">
        <v>98374</v>
      </c>
      <c r="F205">
        <v>4762330</v>
      </c>
      <c r="G205">
        <v>48.39</v>
      </c>
      <c r="H205">
        <v>41472</v>
      </c>
      <c r="I205">
        <v>13092</v>
      </c>
      <c r="J205">
        <v>0.31569999999999998</v>
      </c>
      <c r="K205">
        <v>1163560</v>
      </c>
      <c r="L205">
        <v>28.056699999999999</v>
      </c>
      <c r="M205">
        <v>331.18</v>
      </c>
    </row>
    <row r="206" spans="1:13">
      <c r="A206">
        <v>36</v>
      </c>
      <c r="B206">
        <v>9.9599999999999992E-4</v>
      </c>
      <c r="C206">
        <v>98328</v>
      </c>
      <c r="D206">
        <v>98</v>
      </c>
      <c r="E206">
        <v>98279</v>
      </c>
      <c r="F206">
        <v>4663955</v>
      </c>
      <c r="G206">
        <v>47.43</v>
      </c>
      <c r="H206">
        <v>40422</v>
      </c>
      <c r="I206">
        <v>13054</v>
      </c>
      <c r="J206">
        <v>0.32290000000000002</v>
      </c>
      <c r="K206">
        <v>1122088</v>
      </c>
      <c r="L206">
        <v>27.759399999999999</v>
      </c>
      <c r="M206">
        <v>327.61</v>
      </c>
    </row>
    <row r="207" spans="1:13">
      <c r="A207">
        <v>37</v>
      </c>
      <c r="B207">
        <v>1.0430000000000001E-3</v>
      </c>
      <c r="C207">
        <v>98230</v>
      </c>
      <c r="D207">
        <v>102</v>
      </c>
      <c r="E207">
        <v>98179</v>
      </c>
      <c r="F207">
        <v>4565676</v>
      </c>
      <c r="G207">
        <v>46.48</v>
      </c>
      <c r="H207">
        <v>39397</v>
      </c>
      <c r="I207">
        <v>13015</v>
      </c>
      <c r="J207">
        <v>0.33029999999999998</v>
      </c>
      <c r="K207">
        <v>1081666</v>
      </c>
      <c r="L207">
        <v>27.4557</v>
      </c>
      <c r="M207">
        <v>323.97000000000003</v>
      </c>
    </row>
    <row r="208" spans="1:13">
      <c r="A208">
        <v>38</v>
      </c>
      <c r="B208">
        <v>1.088E-3</v>
      </c>
      <c r="C208">
        <v>98127</v>
      </c>
      <c r="D208">
        <v>107</v>
      </c>
      <c r="E208">
        <v>98074</v>
      </c>
      <c r="F208">
        <v>4467498</v>
      </c>
      <c r="G208">
        <v>45.53</v>
      </c>
      <c r="H208">
        <v>38396</v>
      </c>
      <c r="I208">
        <v>12975</v>
      </c>
      <c r="J208">
        <v>0.33789999999999998</v>
      </c>
      <c r="K208">
        <v>1042269</v>
      </c>
      <c r="L208">
        <v>27.145399999999999</v>
      </c>
      <c r="M208">
        <v>320.25</v>
      </c>
    </row>
    <row r="209" spans="1:13">
      <c r="A209">
        <v>39</v>
      </c>
      <c r="B209">
        <v>1.1349999999999999E-3</v>
      </c>
      <c r="C209">
        <v>98021</v>
      </c>
      <c r="D209">
        <v>111</v>
      </c>
      <c r="E209">
        <v>97965</v>
      </c>
      <c r="F209">
        <v>4369424</v>
      </c>
      <c r="G209">
        <v>44.58</v>
      </c>
      <c r="H209">
        <v>37419</v>
      </c>
      <c r="I209">
        <v>12934</v>
      </c>
      <c r="J209">
        <v>0.34570000000000001</v>
      </c>
      <c r="K209">
        <v>1003874</v>
      </c>
      <c r="L209">
        <v>26.828199999999999</v>
      </c>
      <c r="M209">
        <v>316.44</v>
      </c>
    </row>
    <row r="211" spans="1:13">
      <c r="A211">
        <v>40</v>
      </c>
      <c r="B211">
        <v>1.189E-3</v>
      </c>
      <c r="C211">
        <v>97909</v>
      </c>
      <c r="D211">
        <v>116</v>
      </c>
      <c r="E211">
        <v>97851</v>
      </c>
      <c r="F211">
        <v>4271459</v>
      </c>
      <c r="G211">
        <v>43.63</v>
      </c>
      <c r="H211">
        <v>36464</v>
      </c>
      <c r="I211">
        <v>12892</v>
      </c>
      <c r="J211">
        <v>0.35360000000000003</v>
      </c>
      <c r="K211">
        <v>966455</v>
      </c>
      <c r="L211">
        <v>26.504000000000001</v>
      </c>
      <c r="M211">
        <v>312.55</v>
      </c>
    </row>
    <row r="212" spans="1:13">
      <c r="A212">
        <v>41</v>
      </c>
      <c r="B212">
        <v>1.258E-3</v>
      </c>
      <c r="C212">
        <v>97793</v>
      </c>
      <c r="D212">
        <v>123</v>
      </c>
      <c r="E212">
        <v>97732</v>
      </c>
      <c r="F212">
        <v>4173607</v>
      </c>
      <c r="G212">
        <v>42.68</v>
      </c>
      <c r="H212">
        <v>35533</v>
      </c>
      <c r="I212">
        <v>12850</v>
      </c>
      <c r="J212">
        <v>0.36159999999999998</v>
      </c>
      <c r="K212">
        <v>929991</v>
      </c>
      <c r="L212">
        <v>26.172699999999999</v>
      </c>
      <c r="M212">
        <v>308.57</v>
      </c>
    </row>
    <row r="213" spans="1:13">
      <c r="A213">
        <v>42</v>
      </c>
      <c r="B213">
        <v>1.343E-3</v>
      </c>
      <c r="C213">
        <v>97670</v>
      </c>
      <c r="D213">
        <v>131</v>
      </c>
      <c r="E213">
        <v>97604</v>
      </c>
      <c r="F213">
        <v>4075876</v>
      </c>
      <c r="G213">
        <v>41.73</v>
      </c>
      <c r="H213">
        <v>34623</v>
      </c>
      <c r="I213">
        <v>12807</v>
      </c>
      <c r="J213">
        <v>0.36990000000000001</v>
      </c>
      <c r="K213">
        <v>894458</v>
      </c>
      <c r="L213">
        <v>25.834499999999998</v>
      </c>
      <c r="M213">
        <v>304.51</v>
      </c>
    </row>
    <row r="214" spans="1:13">
      <c r="A214">
        <v>43</v>
      </c>
      <c r="B214">
        <v>1.4499999999999999E-3</v>
      </c>
      <c r="C214">
        <v>97539</v>
      </c>
      <c r="D214">
        <v>141</v>
      </c>
      <c r="E214">
        <v>97468</v>
      </c>
      <c r="F214">
        <v>3978271</v>
      </c>
      <c r="G214">
        <v>40.79</v>
      </c>
      <c r="H214">
        <v>33733</v>
      </c>
      <c r="I214">
        <v>12761</v>
      </c>
      <c r="J214">
        <v>0.37830000000000003</v>
      </c>
      <c r="K214">
        <v>859835</v>
      </c>
      <c r="L214">
        <v>25.489699999999999</v>
      </c>
      <c r="M214">
        <v>300.38</v>
      </c>
    </row>
    <row r="215" spans="1:13">
      <c r="A215">
        <v>44</v>
      </c>
      <c r="B215">
        <v>1.578E-3</v>
      </c>
      <c r="C215">
        <v>97397</v>
      </c>
      <c r="D215">
        <v>154</v>
      </c>
      <c r="E215">
        <v>97320</v>
      </c>
      <c r="F215">
        <v>3880803</v>
      </c>
      <c r="G215">
        <v>39.85</v>
      </c>
      <c r="H215">
        <v>32862</v>
      </c>
      <c r="I215">
        <v>12713</v>
      </c>
      <c r="J215">
        <v>0.38690000000000002</v>
      </c>
      <c r="K215">
        <v>826103</v>
      </c>
      <c r="L215">
        <v>25.138400000000001</v>
      </c>
      <c r="M215">
        <v>296.16000000000003</v>
      </c>
    </row>
    <row r="217" spans="1:13">
      <c r="A217">
        <v>45</v>
      </c>
      <c r="B217">
        <v>1.719E-3</v>
      </c>
      <c r="C217">
        <v>97244</v>
      </c>
      <c r="D217">
        <v>167</v>
      </c>
      <c r="E217">
        <v>97160</v>
      </c>
      <c r="F217">
        <v>3783483</v>
      </c>
      <c r="G217">
        <v>38.909999999999997</v>
      </c>
      <c r="H217">
        <v>32010</v>
      </c>
      <c r="I217">
        <v>12663</v>
      </c>
      <c r="J217">
        <v>0.39560000000000001</v>
      </c>
      <c r="K217">
        <v>793240</v>
      </c>
      <c r="L217">
        <v>24.780899999999999</v>
      </c>
      <c r="M217">
        <v>291.87</v>
      </c>
    </row>
    <row r="218" spans="1:13">
      <c r="A218">
        <v>46</v>
      </c>
      <c r="B218">
        <v>1.877E-3</v>
      </c>
      <c r="C218">
        <v>97076</v>
      </c>
      <c r="D218">
        <v>182</v>
      </c>
      <c r="E218">
        <v>96985</v>
      </c>
      <c r="F218">
        <v>3686323</v>
      </c>
      <c r="G218">
        <v>37.97</v>
      </c>
      <c r="H218">
        <v>31176</v>
      </c>
      <c r="I218">
        <v>12609</v>
      </c>
      <c r="J218">
        <v>0.40450000000000003</v>
      </c>
      <c r="K218">
        <v>761230</v>
      </c>
      <c r="L218">
        <v>24.417400000000001</v>
      </c>
      <c r="M218">
        <v>287.51</v>
      </c>
    </row>
    <row r="219" spans="1:13">
      <c r="A219">
        <v>47</v>
      </c>
      <c r="B219">
        <v>2.0669999999999998E-3</v>
      </c>
      <c r="C219">
        <v>96894</v>
      </c>
      <c r="D219">
        <v>200</v>
      </c>
      <c r="E219">
        <v>96794</v>
      </c>
      <c r="F219">
        <v>3589338</v>
      </c>
      <c r="G219">
        <v>37.04</v>
      </c>
      <c r="H219">
        <v>30358</v>
      </c>
      <c r="I219">
        <v>12552</v>
      </c>
      <c r="J219">
        <v>0.41349999999999998</v>
      </c>
      <c r="K219">
        <v>730054</v>
      </c>
      <c r="L219">
        <v>24.047999999999998</v>
      </c>
      <c r="M219">
        <v>283.08</v>
      </c>
    </row>
    <row r="220" spans="1:13">
      <c r="A220">
        <v>48</v>
      </c>
      <c r="B220">
        <v>2.2950000000000002E-3</v>
      </c>
      <c r="C220">
        <v>96694</v>
      </c>
      <c r="D220">
        <v>222</v>
      </c>
      <c r="E220">
        <v>96583</v>
      </c>
      <c r="F220">
        <v>3492543</v>
      </c>
      <c r="G220">
        <v>36.119999999999997</v>
      </c>
      <c r="H220">
        <v>29557</v>
      </c>
      <c r="I220">
        <v>12491</v>
      </c>
      <c r="J220">
        <v>0.42259999999999998</v>
      </c>
      <c r="K220">
        <v>699696</v>
      </c>
      <c r="L220">
        <v>23.673100000000002</v>
      </c>
      <c r="M220">
        <v>278.58</v>
      </c>
    </row>
    <row r="221" spans="1:13">
      <c r="A221">
        <v>49</v>
      </c>
      <c r="B221">
        <v>2.5539999999999998E-3</v>
      </c>
      <c r="C221">
        <v>96472</v>
      </c>
      <c r="D221">
        <v>246</v>
      </c>
      <c r="E221">
        <v>96349</v>
      </c>
      <c r="F221">
        <v>3395960</v>
      </c>
      <c r="G221">
        <v>35.200000000000003</v>
      </c>
      <c r="H221">
        <v>28769</v>
      </c>
      <c r="I221">
        <v>12425</v>
      </c>
      <c r="J221">
        <v>0.43190000000000001</v>
      </c>
      <c r="K221">
        <v>670140</v>
      </c>
      <c r="L221">
        <v>23.293399999999998</v>
      </c>
      <c r="M221">
        <v>274.02</v>
      </c>
    </row>
    <row r="223" spans="1:13">
      <c r="A223">
        <v>50</v>
      </c>
      <c r="B223">
        <v>2.8289999999999999E-3</v>
      </c>
      <c r="C223">
        <v>96226</v>
      </c>
      <c r="D223">
        <v>272</v>
      </c>
      <c r="E223">
        <v>96090</v>
      </c>
      <c r="F223">
        <v>3299612</v>
      </c>
      <c r="G223">
        <v>34.29</v>
      </c>
      <c r="H223">
        <v>27996</v>
      </c>
      <c r="I223">
        <v>12353</v>
      </c>
      <c r="J223">
        <v>0.44119999999999998</v>
      </c>
      <c r="K223">
        <v>641370</v>
      </c>
      <c r="L223">
        <v>22.909300000000002</v>
      </c>
      <c r="M223">
        <v>269.41000000000003</v>
      </c>
    </row>
    <row r="224" spans="1:13">
      <c r="A224">
        <v>51</v>
      </c>
      <c r="B224">
        <v>3.114E-3</v>
      </c>
      <c r="C224">
        <v>95953</v>
      </c>
      <c r="D224">
        <v>299</v>
      </c>
      <c r="E224">
        <v>95804</v>
      </c>
      <c r="F224">
        <v>3203522</v>
      </c>
      <c r="G224">
        <v>33.39</v>
      </c>
      <c r="H224">
        <v>27236</v>
      </c>
      <c r="I224">
        <v>12276</v>
      </c>
      <c r="J224">
        <v>0.45069999999999999</v>
      </c>
      <c r="K224">
        <v>613374</v>
      </c>
      <c r="L224">
        <v>22.520700000000001</v>
      </c>
      <c r="M224">
        <v>264.75</v>
      </c>
    </row>
    <row r="225" spans="1:18">
      <c r="A225">
        <v>52</v>
      </c>
      <c r="B225">
        <v>3.4139999999999999E-3</v>
      </c>
      <c r="C225">
        <v>95655</v>
      </c>
      <c r="D225">
        <v>327</v>
      </c>
      <c r="E225">
        <v>95491</v>
      </c>
      <c r="F225">
        <v>3107718</v>
      </c>
      <c r="G225">
        <v>32.49</v>
      </c>
      <c r="H225">
        <v>26489</v>
      </c>
      <c r="I225">
        <v>12193</v>
      </c>
      <c r="J225">
        <v>0.46029999999999999</v>
      </c>
      <c r="K225">
        <v>586138</v>
      </c>
      <c r="L225">
        <v>22.127600000000001</v>
      </c>
      <c r="M225">
        <v>260.02999999999997</v>
      </c>
    </row>
    <row r="226" spans="1:18">
      <c r="A226">
        <v>53</v>
      </c>
      <c r="B226">
        <v>3.7269999999999998E-3</v>
      </c>
      <c r="C226">
        <v>95328</v>
      </c>
      <c r="D226">
        <v>355</v>
      </c>
      <c r="E226">
        <v>95150</v>
      </c>
      <c r="F226">
        <v>3012227</v>
      </c>
      <c r="G226">
        <v>31.6</v>
      </c>
      <c r="H226">
        <v>25755</v>
      </c>
      <c r="I226">
        <v>12105</v>
      </c>
      <c r="J226">
        <v>0.47</v>
      </c>
      <c r="K226">
        <v>559649</v>
      </c>
      <c r="L226">
        <v>21.73</v>
      </c>
      <c r="M226">
        <v>255.26</v>
      </c>
    </row>
    <row r="227" spans="1:18">
      <c r="A227">
        <v>54</v>
      </c>
      <c r="B227">
        <v>4.0499999999999998E-3</v>
      </c>
      <c r="C227">
        <v>94973</v>
      </c>
      <c r="D227">
        <v>385</v>
      </c>
      <c r="E227">
        <v>94780</v>
      </c>
      <c r="F227">
        <v>2917076</v>
      </c>
      <c r="G227">
        <v>30.71</v>
      </c>
      <c r="H227">
        <v>25033</v>
      </c>
      <c r="I227">
        <v>12011</v>
      </c>
      <c r="J227">
        <v>0.4798</v>
      </c>
      <c r="K227">
        <v>533894</v>
      </c>
      <c r="L227">
        <v>21.3277</v>
      </c>
      <c r="M227">
        <v>250.43</v>
      </c>
    </row>
    <row r="229" spans="1:18">
      <c r="A229">
        <v>55</v>
      </c>
      <c r="B229">
        <v>4.411E-3</v>
      </c>
      <c r="C229">
        <v>94588</v>
      </c>
      <c r="D229">
        <v>417</v>
      </c>
      <c r="E229">
        <v>94380</v>
      </c>
      <c r="F229">
        <v>2822296</v>
      </c>
      <c r="G229">
        <v>29.84</v>
      </c>
      <c r="H229">
        <v>24323</v>
      </c>
      <c r="I229">
        <v>11912</v>
      </c>
      <c r="J229">
        <v>0.48970000000000002</v>
      </c>
      <c r="K229">
        <v>508862</v>
      </c>
      <c r="L229">
        <v>20.9207</v>
      </c>
      <c r="M229">
        <v>245.55</v>
      </c>
    </row>
    <row r="230" spans="1:18">
      <c r="A230">
        <v>56</v>
      </c>
      <c r="B230">
        <v>4.7829999999999999E-3</v>
      </c>
      <c r="C230">
        <v>94171</v>
      </c>
      <c r="D230">
        <v>450</v>
      </c>
      <c r="E230">
        <v>93946</v>
      </c>
      <c r="F230">
        <v>2727916</v>
      </c>
      <c r="G230">
        <v>28.97</v>
      </c>
      <c r="H230">
        <v>23625</v>
      </c>
      <c r="I230">
        <v>11807</v>
      </c>
      <c r="J230">
        <v>0.49980000000000002</v>
      </c>
      <c r="K230">
        <v>484538</v>
      </c>
      <c r="L230">
        <v>20.5092</v>
      </c>
      <c r="M230">
        <v>240.61</v>
      </c>
    </row>
    <row r="231" spans="1:18">
      <c r="A231">
        <v>57</v>
      </c>
      <c r="B231">
        <v>5.1029999999999999E-3</v>
      </c>
      <c r="C231">
        <v>93720</v>
      </c>
      <c r="D231">
        <v>478</v>
      </c>
      <c r="E231">
        <v>93481</v>
      </c>
      <c r="F231">
        <v>2633970</v>
      </c>
      <c r="G231">
        <v>28.1</v>
      </c>
      <c r="H231">
        <v>22939</v>
      </c>
      <c r="I231">
        <v>11697</v>
      </c>
      <c r="J231">
        <v>0.50990000000000002</v>
      </c>
      <c r="K231">
        <v>460913</v>
      </c>
      <c r="L231">
        <v>20.093</v>
      </c>
      <c r="M231">
        <v>235.62</v>
      </c>
    </row>
    <row r="232" spans="1:18">
      <c r="A232">
        <v>58</v>
      </c>
      <c r="B232">
        <v>5.3489999999999996E-3</v>
      </c>
      <c r="C232">
        <v>93242</v>
      </c>
      <c r="D232">
        <v>499</v>
      </c>
      <c r="E232">
        <v>92993</v>
      </c>
      <c r="F232">
        <v>2540489</v>
      </c>
      <c r="G232">
        <v>27.25</v>
      </c>
      <c r="H232">
        <v>22265</v>
      </c>
      <c r="I232">
        <v>11583</v>
      </c>
      <c r="J232">
        <v>0.5202</v>
      </c>
      <c r="K232">
        <v>437974</v>
      </c>
      <c r="L232">
        <v>19.6707</v>
      </c>
      <c r="M232">
        <v>230.55</v>
      </c>
    </row>
    <row r="233" spans="1:18">
      <c r="A233">
        <v>59</v>
      </c>
      <c r="B233">
        <v>5.5579999999999996E-3</v>
      </c>
      <c r="C233">
        <v>92744</v>
      </c>
      <c r="D233">
        <v>515</v>
      </c>
      <c r="E233">
        <v>92486</v>
      </c>
      <c r="F233">
        <v>2447496</v>
      </c>
      <c r="G233">
        <v>26.39</v>
      </c>
      <c r="H233">
        <v>21606</v>
      </c>
      <c r="I233">
        <v>11467</v>
      </c>
      <c r="J233">
        <v>0.53069999999999995</v>
      </c>
      <c r="K233">
        <v>415708</v>
      </c>
      <c r="L233">
        <v>19.240400000000001</v>
      </c>
      <c r="M233">
        <v>225.38</v>
      </c>
    </row>
    <row r="234" spans="1:18">
      <c r="A234" t="s">
        <v>23</v>
      </c>
    </row>
    <row r="235" spans="1:18">
      <c r="A235" t="s">
        <v>24</v>
      </c>
      <c r="B235" t="s">
        <v>25</v>
      </c>
      <c r="C235" t="s">
        <v>26</v>
      </c>
      <c r="D235" t="s">
        <v>27</v>
      </c>
      <c r="E235" t="s">
        <v>28</v>
      </c>
      <c r="F235" t="s">
        <v>29</v>
      </c>
      <c r="G235" t="s">
        <v>30</v>
      </c>
      <c r="H235" t="s">
        <v>28</v>
      </c>
      <c r="I235" t="s">
        <v>31</v>
      </c>
      <c r="J235">
        <v>2.5</v>
      </c>
      <c r="K235" t="s">
        <v>32</v>
      </c>
      <c r="L235" t="s">
        <v>33</v>
      </c>
      <c r="M235" t="s">
        <v>34</v>
      </c>
      <c r="N235" t="s">
        <v>63</v>
      </c>
      <c r="O235" t="s">
        <v>36</v>
      </c>
      <c r="P235" t="s">
        <v>37</v>
      </c>
      <c r="Q235" t="s">
        <v>38</v>
      </c>
      <c r="R235">
        <v>2030</v>
      </c>
    </row>
    <row r="236" spans="1:18">
      <c r="A236" t="s">
        <v>39</v>
      </c>
      <c r="B236" t="s">
        <v>40</v>
      </c>
      <c r="C236" t="s">
        <v>41</v>
      </c>
      <c r="D236" t="s">
        <v>42</v>
      </c>
      <c r="E236">
        <v>2</v>
      </c>
      <c r="F236" t="s">
        <v>43</v>
      </c>
      <c r="G236" t="s">
        <v>44</v>
      </c>
      <c r="H236" t="s">
        <v>45</v>
      </c>
      <c r="I236" t="s">
        <v>36</v>
      </c>
      <c r="J236" t="s">
        <v>41</v>
      </c>
      <c r="K236">
        <v>2019</v>
      </c>
      <c r="L236" t="s">
        <v>46</v>
      </c>
      <c r="M236" t="s">
        <v>47</v>
      </c>
    </row>
    <row r="237" spans="1:18">
      <c r="A237" t="s">
        <v>23</v>
      </c>
    </row>
    <row r="238" spans="1:18">
      <c r="B238" t="s">
        <v>48</v>
      </c>
      <c r="C238" t="s">
        <v>49</v>
      </c>
      <c r="D238" t="s">
        <v>49</v>
      </c>
      <c r="E238">
        <v>-12</v>
      </c>
    </row>
    <row r="239" spans="1:18">
      <c r="B239" t="s">
        <v>50</v>
      </c>
      <c r="C239" t="s">
        <v>51</v>
      </c>
      <c r="D239" t="s">
        <v>52</v>
      </c>
      <c r="E239" t="s">
        <v>53</v>
      </c>
      <c r="F239" t="s">
        <v>54</v>
      </c>
      <c r="G239" t="s">
        <v>55</v>
      </c>
      <c r="H239" t="s">
        <v>56</v>
      </c>
      <c r="I239" t="s">
        <v>57</v>
      </c>
      <c r="J239" t="s">
        <v>58</v>
      </c>
      <c r="K239" t="s">
        <v>59</v>
      </c>
      <c r="L239" t="s">
        <v>60</v>
      </c>
      <c r="M239" t="s">
        <v>61</v>
      </c>
      <c r="N239" t="s">
        <v>62</v>
      </c>
    </row>
    <row r="240" spans="1:18">
      <c r="A240" t="s">
        <v>23</v>
      </c>
    </row>
    <row r="241" spans="1:14">
      <c r="A241">
        <v>60</v>
      </c>
      <c r="B241">
        <v>5.7869999999999996E-3</v>
      </c>
      <c r="C241">
        <v>92228</v>
      </c>
      <c r="D241">
        <v>534</v>
      </c>
      <c r="E241">
        <v>91961</v>
      </c>
      <c r="F241">
        <v>2355010</v>
      </c>
      <c r="G241">
        <v>25.53</v>
      </c>
      <c r="H241">
        <v>20962</v>
      </c>
      <c r="I241">
        <v>11350</v>
      </c>
      <c r="J241">
        <v>0.54139999999999999</v>
      </c>
      <c r="K241">
        <v>394102</v>
      </c>
      <c r="L241">
        <v>18.800899999999999</v>
      </c>
      <c r="M241">
        <v>220.11</v>
      </c>
    </row>
    <row r="242" spans="1:14">
      <c r="A242">
        <v>61</v>
      </c>
      <c r="B242">
        <v>6.0920000000000002E-3</v>
      </c>
      <c r="C242">
        <v>91694</v>
      </c>
      <c r="D242">
        <v>559</v>
      </c>
      <c r="E242">
        <v>91415</v>
      </c>
      <c r="F242">
        <v>2263049</v>
      </c>
      <c r="G242">
        <v>24.68</v>
      </c>
      <c r="H242">
        <v>20332</v>
      </c>
      <c r="I242">
        <v>11231</v>
      </c>
      <c r="J242">
        <v>0.5524</v>
      </c>
      <c r="K242">
        <v>373140</v>
      </c>
      <c r="L242">
        <v>18.3521</v>
      </c>
      <c r="M242">
        <v>214.72</v>
      </c>
    </row>
    <row r="243" spans="1:14">
      <c r="A243">
        <v>62</v>
      </c>
      <c r="B243">
        <v>6.489E-3</v>
      </c>
      <c r="C243">
        <v>91136</v>
      </c>
      <c r="D243">
        <v>591</v>
      </c>
      <c r="E243">
        <v>90840</v>
      </c>
      <c r="F243">
        <v>2171634</v>
      </c>
      <c r="G243">
        <v>23.83</v>
      </c>
      <c r="H243">
        <v>19716</v>
      </c>
      <c r="I243">
        <v>11111</v>
      </c>
      <c r="J243">
        <v>0.5635</v>
      </c>
      <c r="K243">
        <v>352808</v>
      </c>
      <c r="L243">
        <v>17.8949</v>
      </c>
      <c r="M243">
        <v>209.24</v>
      </c>
      <c r="N243">
        <f t="shared" ref="N243:N248" si="1">(($L$249+11/24)*($H$249/$H$243))/((L243+11/24)*(H243/$H$243))</f>
        <v>0.74031090964172952</v>
      </c>
    </row>
    <row r="244" spans="1:14">
      <c r="A244">
        <v>63</v>
      </c>
      <c r="B244">
        <v>7.0070000000000002E-3</v>
      </c>
      <c r="C244">
        <v>90544</v>
      </c>
      <c r="D244">
        <v>634</v>
      </c>
      <c r="E244">
        <v>90227</v>
      </c>
      <c r="F244">
        <v>2080794</v>
      </c>
      <c r="G244">
        <v>22.98</v>
      </c>
      <c r="H244">
        <v>19110</v>
      </c>
      <c r="I244">
        <v>10986</v>
      </c>
      <c r="J244">
        <v>0.57489999999999997</v>
      </c>
      <c r="K244">
        <v>333093</v>
      </c>
      <c r="L244">
        <v>17.430399999999999</v>
      </c>
      <c r="M244">
        <v>203.66</v>
      </c>
      <c r="N244">
        <f t="shared" si="1"/>
        <v>0.78361955977576792</v>
      </c>
    </row>
    <row r="245" spans="1:14">
      <c r="A245">
        <v>64</v>
      </c>
      <c r="B245">
        <v>7.6400000000000001E-3</v>
      </c>
      <c r="C245">
        <v>89910</v>
      </c>
      <c r="D245">
        <v>687</v>
      </c>
      <c r="E245">
        <v>89566</v>
      </c>
      <c r="F245">
        <v>1990567</v>
      </c>
      <c r="G245">
        <v>22.14</v>
      </c>
      <c r="H245">
        <v>18513</v>
      </c>
      <c r="I245">
        <v>10855</v>
      </c>
      <c r="J245">
        <v>0.58630000000000004</v>
      </c>
      <c r="K245">
        <v>313983</v>
      </c>
      <c r="L245">
        <v>16.96</v>
      </c>
      <c r="M245">
        <v>198.02</v>
      </c>
      <c r="N245">
        <f t="shared" si="1"/>
        <v>0.83073430792719738</v>
      </c>
    </row>
    <row r="247" spans="1:14">
      <c r="A247">
        <v>65</v>
      </c>
      <c r="B247">
        <v>8.3789999999999993E-3</v>
      </c>
      <c r="C247">
        <v>89223</v>
      </c>
      <c r="D247">
        <v>748</v>
      </c>
      <c r="E247">
        <v>88849</v>
      </c>
      <c r="F247">
        <v>1901000</v>
      </c>
      <c r="G247">
        <v>21.31</v>
      </c>
      <c r="H247">
        <v>17924</v>
      </c>
      <c r="I247">
        <v>10717</v>
      </c>
      <c r="J247">
        <v>0.59789999999999999</v>
      </c>
      <c r="K247">
        <v>295470</v>
      </c>
      <c r="L247">
        <v>16.4849</v>
      </c>
      <c r="M247">
        <v>192.32</v>
      </c>
      <c r="N247">
        <f t="shared" si="1"/>
        <v>0.88209288277201581</v>
      </c>
    </row>
    <row r="248" spans="1:14">
      <c r="A248">
        <v>66</v>
      </c>
      <c r="B248">
        <v>9.2010000000000008E-3</v>
      </c>
      <c r="C248">
        <v>88475</v>
      </c>
      <c r="D248">
        <v>814</v>
      </c>
      <c r="E248">
        <v>88068</v>
      </c>
      <c r="F248">
        <v>1812151</v>
      </c>
      <c r="G248">
        <v>20.48</v>
      </c>
      <c r="H248">
        <v>17340</v>
      </c>
      <c r="I248">
        <v>10571</v>
      </c>
      <c r="J248">
        <v>0.60960000000000003</v>
      </c>
      <c r="K248">
        <v>277546</v>
      </c>
      <c r="L248">
        <v>16.0062</v>
      </c>
      <c r="M248">
        <v>186.57</v>
      </c>
      <c r="N248">
        <f t="shared" si="1"/>
        <v>0.93831147198202502</v>
      </c>
    </row>
    <row r="249" spans="1:14">
      <c r="A249">
        <v>67</v>
      </c>
      <c r="B249">
        <v>1.0097E-2</v>
      </c>
      <c r="C249">
        <v>87661</v>
      </c>
      <c r="D249">
        <v>885</v>
      </c>
      <c r="E249">
        <v>87219</v>
      </c>
      <c r="F249">
        <v>1724083</v>
      </c>
      <c r="G249">
        <v>19.670000000000002</v>
      </c>
      <c r="H249">
        <v>16761</v>
      </c>
      <c r="I249">
        <v>10415</v>
      </c>
      <c r="J249">
        <v>0.62139999999999995</v>
      </c>
      <c r="K249">
        <v>260206</v>
      </c>
      <c r="L249">
        <v>15.5242</v>
      </c>
      <c r="M249">
        <v>180.79</v>
      </c>
      <c r="N249">
        <f>(($L$249+11/24)*($H$249/$H$243))/((L249+11/24)*(H249/$H$243))</f>
        <v>1</v>
      </c>
    </row>
    <row r="250" spans="1:14">
      <c r="A250">
        <v>68</v>
      </c>
      <c r="B250">
        <v>1.106E-2</v>
      </c>
      <c r="C250">
        <v>86776</v>
      </c>
      <c r="D250">
        <v>960</v>
      </c>
      <c r="E250">
        <v>86296</v>
      </c>
      <c r="F250">
        <v>1636864</v>
      </c>
      <c r="G250">
        <v>18.86</v>
      </c>
      <c r="H250">
        <v>16187</v>
      </c>
      <c r="I250">
        <v>10250</v>
      </c>
      <c r="J250">
        <v>0.63319999999999999</v>
      </c>
      <c r="K250">
        <v>243445</v>
      </c>
      <c r="L250">
        <v>15.039099999999999</v>
      </c>
      <c r="M250">
        <v>174.97</v>
      </c>
      <c r="N250">
        <f>(($L$249+11/24)*($H$249/$H$243))/((L250+11/24)*(H250/$H$243))</f>
        <v>1.0678724970738473</v>
      </c>
    </row>
    <row r="251" spans="1:14">
      <c r="A251">
        <v>69</v>
      </c>
      <c r="B251">
        <v>1.2119E-2</v>
      </c>
      <c r="C251">
        <v>85817</v>
      </c>
      <c r="D251">
        <v>1040</v>
      </c>
      <c r="E251">
        <v>85297</v>
      </c>
      <c r="F251">
        <v>1550567</v>
      </c>
      <c r="G251">
        <v>18.07</v>
      </c>
      <c r="H251">
        <v>15618</v>
      </c>
      <c r="I251">
        <v>10075</v>
      </c>
      <c r="J251">
        <v>0.64510000000000001</v>
      </c>
      <c r="K251">
        <v>227257</v>
      </c>
      <c r="L251">
        <v>14.551</v>
      </c>
      <c r="M251">
        <v>169.11</v>
      </c>
      <c r="N251">
        <f>(($L$249+11/24)*($H$249/$H$243))/((L251+11/24)*(H251/$H$243))</f>
        <v>1.1427697184602359</v>
      </c>
    </row>
    <row r="253" spans="1:14">
      <c r="A253">
        <v>70</v>
      </c>
      <c r="B253">
        <v>1.3374E-2</v>
      </c>
      <c r="C253">
        <v>84777</v>
      </c>
      <c r="D253">
        <v>1134</v>
      </c>
      <c r="E253">
        <v>84210</v>
      </c>
      <c r="F253">
        <v>1465271</v>
      </c>
      <c r="G253">
        <v>17.28</v>
      </c>
      <c r="H253">
        <v>15052</v>
      </c>
      <c r="I253">
        <v>9890</v>
      </c>
      <c r="J253">
        <v>0.65710000000000002</v>
      </c>
      <c r="K253">
        <v>211639</v>
      </c>
      <c r="L253">
        <v>14.0602</v>
      </c>
      <c r="M253">
        <v>163.22</v>
      </c>
      <c r="N253">
        <f>(($L$249+11/24)*($H$249/$H$243))/((L253+11/24)*(H253/$H$243))</f>
        <v>1.2258253245807198</v>
      </c>
    </row>
    <row r="254" spans="1:14">
      <c r="A254">
        <v>71</v>
      </c>
      <c r="B254">
        <v>1.4815E-2</v>
      </c>
      <c r="C254">
        <v>83643</v>
      </c>
      <c r="D254">
        <v>1239</v>
      </c>
      <c r="E254">
        <v>83023</v>
      </c>
      <c r="F254">
        <v>1381061</v>
      </c>
      <c r="G254">
        <v>16.510000000000002</v>
      </c>
      <c r="H254">
        <v>14489</v>
      </c>
      <c r="I254">
        <v>9694</v>
      </c>
      <c r="J254">
        <v>0.66910000000000003</v>
      </c>
      <c r="K254">
        <v>196587</v>
      </c>
      <c r="L254">
        <v>13.568099999999999</v>
      </c>
      <c r="M254">
        <v>157.32</v>
      </c>
    </row>
    <row r="255" spans="1:14">
      <c r="A255">
        <v>72</v>
      </c>
      <c r="B255">
        <v>1.6348000000000001E-2</v>
      </c>
      <c r="C255">
        <v>82404</v>
      </c>
      <c r="D255">
        <v>1347</v>
      </c>
      <c r="E255">
        <v>81730</v>
      </c>
      <c r="F255">
        <v>1298038</v>
      </c>
      <c r="G255">
        <v>15.75</v>
      </c>
      <c r="H255">
        <v>13926</v>
      </c>
      <c r="I255">
        <v>9485</v>
      </c>
      <c r="J255">
        <v>0.68110000000000004</v>
      </c>
      <c r="K255">
        <v>182098</v>
      </c>
      <c r="L255">
        <v>13.0761</v>
      </c>
      <c r="M255">
        <v>151.41</v>
      </c>
    </row>
    <row r="256" spans="1:14">
      <c r="A256">
        <v>73</v>
      </c>
      <c r="B256">
        <v>1.7956E-2</v>
      </c>
      <c r="C256">
        <v>81056</v>
      </c>
      <c r="D256">
        <v>1455</v>
      </c>
      <c r="E256">
        <v>80329</v>
      </c>
      <c r="F256">
        <v>1216308</v>
      </c>
      <c r="G256">
        <v>15.01</v>
      </c>
      <c r="H256">
        <v>13364</v>
      </c>
      <c r="I256">
        <v>9263</v>
      </c>
      <c r="J256">
        <v>0.69310000000000005</v>
      </c>
      <c r="K256">
        <v>168172</v>
      </c>
      <c r="L256">
        <v>12.5837</v>
      </c>
      <c r="M256">
        <v>145.5</v>
      </c>
    </row>
    <row r="257" spans="1:13">
      <c r="A257">
        <v>74</v>
      </c>
      <c r="B257">
        <v>1.9716999999999998E-2</v>
      </c>
      <c r="C257">
        <v>79601</v>
      </c>
      <c r="D257">
        <v>1570</v>
      </c>
      <c r="E257">
        <v>78816</v>
      </c>
      <c r="F257">
        <v>1135979</v>
      </c>
      <c r="G257">
        <v>14.27</v>
      </c>
      <c r="H257">
        <v>12804</v>
      </c>
      <c r="I257">
        <v>9028</v>
      </c>
      <c r="J257">
        <v>0.70509999999999995</v>
      </c>
      <c r="K257">
        <v>154808</v>
      </c>
      <c r="L257">
        <v>12.090400000000001</v>
      </c>
      <c r="M257">
        <v>139.58000000000001</v>
      </c>
    </row>
    <row r="259" spans="1:13">
      <c r="A259">
        <v>75</v>
      </c>
      <c r="B259">
        <v>2.1817E-2</v>
      </c>
      <c r="C259">
        <v>78032</v>
      </c>
      <c r="D259">
        <v>1702</v>
      </c>
      <c r="E259">
        <v>77180</v>
      </c>
      <c r="F259">
        <v>1057163</v>
      </c>
      <c r="G259">
        <v>13.55</v>
      </c>
      <c r="H259">
        <v>12246</v>
      </c>
      <c r="I259">
        <v>8782</v>
      </c>
      <c r="J259">
        <v>0.71719999999999995</v>
      </c>
      <c r="K259">
        <v>142003</v>
      </c>
      <c r="L259">
        <v>11.596299999999999</v>
      </c>
      <c r="M259">
        <v>133.66</v>
      </c>
    </row>
    <row r="260" spans="1:13">
      <c r="A260">
        <v>76</v>
      </c>
      <c r="B260">
        <v>2.4302000000000001E-2</v>
      </c>
      <c r="C260">
        <v>76329</v>
      </c>
      <c r="D260">
        <v>1855</v>
      </c>
      <c r="E260">
        <v>75402</v>
      </c>
      <c r="F260">
        <v>979983</v>
      </c>
      <c r="G260">
        <v>12.84</v>
      </c>
      <c r="H260">
        <v>11686</v>
      </c>
      <c r="I260">
        <v>8521</v>
      </c>
      <c r="J260">
        <v>0.72919999999999996</v>
      </c>
      <c r="K260">
        <v>129758</v>
      </c>
      <c r="L260">
        <v>11.103400000000001</v>
      </c>
      <c r="M260">
        <v>127.74</v>
      </c>
    </row>
    <row r="261" spans="1:13">
      <c r="A261">
        <v>77</v>
      </c>
      <c r="B261">
        <v>2.7081000000000001E-2</v>
      </c>
      <c r="C261">
        <v>74474</v>
      </c>
      <c r="D261">
        <v>2017</v>
      </c>
      <c r="E261">
        <v>73466</v>
      </c>
      <c r="F261">
        <v>904581</v>
      </c>
      <c r="G261">
        <v>12.15</v>
      </c>
      <c r="H261">
        <v>11124</v>
      </c>
      <c r="I261">
        <v>8244</v>
      </c>
      <c r="J261">
        <v>0.74109999999999998</v>
      </c>
      <c r="K261">
        <v>118072</v>
      </c>
      <c r="L261">
        <v>10.613899999999999</v>
      </c>
      <c r="M261">
        <v>121.87</v>
      </c>
    </row>
    <row r="262" spans="1:13">
      <c r="A262">
        <v>78</v>
      </c>
      <c r="B262">
        <v>3.0171E-2</v>
      </c>
      <c r="C262">
        <v>72457</v>
      </c>
      <c r="D262">
        <v>2186</v>
      </c>
      <c r="E262">
        <v>71364</v>
      </c>
      <c r="F262">
        <v>831115</v>
      </c>
      <c r="G262">
        <v>11.47</v>
      </c>
      <c r="H262">
        <v>10559</v>
      </c>
      <c r="I262">
        <v>7950</v>
      </c>
      <c r="J262">
        <v>0.753</v>
      </c>
      <c r="K262">
        <v>106947</v>
      </c>
      <c r="L262">
        <v>10.1286</v>
      </c>
      <c r="M262">
        <v>116.04</v>
      </c>
    </row>
    <row r="263" spans="1:13">
      <c r="A263">
        <v>79</v>
      </c>
      <c r="B263">
        <v>3.3667999999999997E-2</v>
      </c>
      <c r="C263">
        <v>70271</v>
      </c>
      <c r="D263">
        <v>2366</v>
      </c>
      <c r="E263">
        <v>69088</v>
      </c>
      <c r="F263">
        <v>759751</v>
      </c>
      <c r="G263">
        <v>10.81</v>
      </c>
      <c r="H263">
        <v>9991</v>
      </c>
      <c r="I263">
        <v>7640</v>
      </c>
      <c r="J263">
        <v>0.76470000000000005</v>
      </c>
      <c r="K263">
        <v>96388</v>
      </c>
      <c r="L263">
        <v>9.6478999999999999</v>
      </c>
      <c r="M263">
        <v>110.27</v>
      </c>
    </row>
    <row r="265" spans="1:13">
      <c r="A265">
        <v>80</v>
      </c>
      <c r="B265">
        <v>3.7754999999999997E-2</v>
      </c>
      <c r="C265">
        <v>67905</v>
      </c>
      <c r="D265">
        <v>2564</v>
      </c>
      <c r="E265">
        <v>66623</v>
      </c>
      <c r="F265">
        <v>690662</v>
      </c>
      <c r="G265">
        <v>10.17</v>
      </c>
      <c r="H265">
        <v>9419</v>
      </c>
      <c r="I265">
        <v>7312</v>
      </c>
      <c r="J265">
        <v>0.77629999999999999</v>
      </c>
      <c r="K265">
        <v>86398</v>
      </c>
      <c r="L265">
        <v>9.1729000000000003</v>
      </c>
      <c r="M265">
        <v>104.58</v>
      </c>
    </row>
    <row r="266" spans="1:13">
      <c r="A266">
        <v>81</v>
      </c>
      <c r="B266">
        <v>4.2507999999999997E-2</v>
      </c>
      <c r="C266">
        <v>65342</v>
      </c>
      <c r="D266">
        <v>2778</v>
      </c>
      <c r="E266">
        <v>63953</v>
      </c>
      <c r="F266">
        <v>624039</v>
      </c>
      <c r="G266">
        <v>9.5500000000000007</v>
      </c>
      <c r="H266">
        <v>8842</v>
      </c>
      <c r="I266">
        <v>6965</v>
      </c>
      <c r="J266">
        <v>0.78769999999999996</v>
      </c>
      <c r="K266">
        <v>76979</v>
      </c>
      <c r="L266">
        <v>8.7058999999999997</v>
      </c>
      <c r="M266">
        <v>98.97</v>
      </c>
    </row>
    <row r="267" spans="1:13">
      <c r="A267">
        <v>82</v>
      </c>
      <c r="B267">
        <v>4.7891000000000003E-2</v>
      </c>
      <c r="C267">
        <v>62564</v>
      </c>
      <c r="D267">
        <v>2996</v>
      </c>
      <c r="E267">
        <v>61066</v>
      </c>
      <c r="F267">
        <v>560086</v>
      </c>
      <c r="G267">
        <v>8.9499999999999993</v>
      </c>
      <c r="H267">
        <v>8260</v>
      </c>
      <c r="I267">
        <v>6598</v>
      </c>
      <c r="J267">
        <v>0.79879999999999995</v>
      </c>
      <c r="K267">
        <v>68137</v>
      </c>
      <c r="L267">
        <v>8.2492000000000001</v>
      </c>
      <c r="M267">
        <v>93.49</v>
      </c>
    </row>
    <row r="268" spans="1:13">
      <c r="A268">
        <v>83</v>
      </c>
      <c r="B268">
        <v>5.3945E-2</v>
      </c>
      <c r="C268">
        <v>59568</v>
      </c>
      <c r="D268">
        <v>3213</v>
      </c>
      <c r="E268">
        <v>57961</v>
      </c>
      <c r="F268">
        <v>499020</v>
      </c>
      <c r="G268">
        <v>8.3800000000000008</v>
      </c>
      <c r="H268">
        <v>7672</v>
      </c>
      <c r="I268">
        <v>6212</v>
      </c>
      <c r="J268">
        <v>0.80969999999999998</v>
      </c>
      <c r="K268">
        <v>59877</v>
      </c>
      <c r="L268">
        <v>7.8041999999999998</v>
      </c>
      <c r="M268">
        <v>88.15</v>
      </c>
    </row>
    <row r="269" spans="1:13">
      <c r="A269">
        <v>84</v>
      </c>
      <c r="B269">
        <v>6.0765E-2</v>
      </c>
      <c r="C269">
        <v>56354</v>
      </c>
      <c r="D269">
        <v>3424</v>
      </c>
      <c r="E269">
        <v>54642</v>
      </c>
      <c r="F269">
        <v>441059</v>
      </c>
      <c r="G269">
        <v>7.83</v>
      </c>
      <c r="H269">
        <v>7081</v>
      </c>
      <c r="I269">
        <v>5808</v>
      </c>
      <c r="J269">
        <v>0.82020000000000004</v>
      </c>
      <c r="K269">
        <v>52205</v>
      </c>
      <c r="L269">
        <v>7.3719999999999999</v>
      </c>
      <c r="M269">
        <v>82.96</v>
      </c>
    </row>
    <row r="271" spans="1:13">
      <c r="A271">
        <v>85</v>
      </c>
      <c r="B271">
        <v>6.8457000000000004E-2</v>
      </c>
      <c r="C271">
        <v>52930</v>
      </c>
      <c r="D271">
        <v>3623</v>
      </c>
      <c r="E271">
        <v>51118</v>
      </c>
      <c r="F271">
        <v>386417</v>
      </c>
      <c r="G271">
        <v>7.3</v>
      </c>
      <c r="H271">
        <v>6489</v>
      </c>
      <c r="I271">
        <v>5388</v>
      </c>
      <c r="J271">
        <v>0.83040000000000003</v>
      </c>
      <c r="K271">
        <v>45123</v>
      </c>
      <c r="L271">
        <v>6.9539</v>
      </c>
      <c r="M271">
        <v>77.95</v>
      </c>
    </row>
    <row r="272" spans="1:13">
      <c r="A272">
        <v>86</v>
      </c>
      <c r="B272">
        <v>7.7114000000000002E-2</v>
      </c>
      <c r="C272">
        <v>49307</v>
      </c>
      <c r="D272">
        <v>3802</v>
      </c>
      <c r="E272">
        <v>47405</v>
      </c>
      <c r="F272">
        <v>335298</v>
      </c>
      <c r="G272">
        <v>6.8</v>
      </c>
      <c r="H272">
        <v>5897</v>
      </c>
      <c r="I272">
        <v>4955</v>
      </c>
      <c r="J272">
        <v>0.84019999999999995</v>
      </c>
      <c r="K272">
        <v>38634</v>
      </c>
      <c r="L272">
        <v>6.5511999999999997</v>
      </c>
      <c r="M272">
        <v>73.11</v>
      </c>
    </row>
    <row r="273" spans="1:13">
      <c r="A273">
        <v>87</v>
      </c>
      <c r="B273">
        <v>8.6808999999999997E-2</v>
      </c>
      <c r="C273">
        <v>45504</v>
      </c>
      <c r="D273">
        <v>3950</v>
      </c>
      <c r="E273">
        <v>43529</v>
      </c>
      <c r="F273">
        <v>287893</v>
      </c>
      <c r="G273">
        <v>6.33</v>
      </c>
      <c r="H273">
        <v>5310</v>
      </c>
      <c r="I273">
        <v>4511</v>
      </c>
      <c r="J273">
        <v>0.84960000000000002</v>
      </c>
      <c r="K273">
        <v>32737</v>
      </c>
      <c r="L273">
        <v>6.1654</v>
      </c>
      <c r="M273">
        <v>68.48</v>
      </c>
    </row>
    <row r="274" spans="1:13">
      <c r="A274">
        <v>88</v>
      </c>
      <c r="B274">
        <v>9.7588999999999995E-2</v>
      </c>
      <c r="C274">
        <v>41554</v>
      </c>
      <c r="D274">
        <v>4055</v>
      </c>
      <c r="E274">
        <v>39527</v>
      </c>
      <c r="F274">
        <v>244364</v>
      </c>
      <c r="G274">
        <v>5.88</v>
      </c>
      <c r="H274">
        <v>4731</v>
      </c>
      <c r="I274">
        <v>4062</v>
      </c>
      <c r="J274">
        <v>0.85860000000000003</v>
      </c>
      <c r="K274">
        <v>27427</v>
      </c>
      <c r="L274">
        <v>5.7979000000000003</v>
      </c>
      <c r="M274">
        <v>64.069999999999993</v>
      </c>
    </row>
    <row r="275" spans="1:13">
      <c r="A275">
        <v>89</v>
      </c>
      <c r="B275">
        <v>0.10948099999999999</v>
      </c>
      <c r="C275">
        <v>37499</v>
      </c>
      <c r="D275">
        <v>4105</v>
      </c>
      <c r="E275">
        <v>35446</v>
      </c>
      <c r="F275">
        <v>204837</v>
      </c>
      <c r="G275">
        <v>5.46</v>
      </c>
      <c r="H275">
        <v>4165</v>
      </c>
      <c r="I275">
        <v>3611</v>
      </c>
      <c r="J275">
        <v>0.86709999999999998</v>
      </c>
      <c r="K275">
        <v>22697</v>
      </c>
      <c r="L275">
        <v>5.4496000000000002</v>
      </c>
      <c r="M275">
        <v>59.9</v>
      </c>
    </row>
    <row r="277" spans="1:13">
      <c r="A277">
        <v>90</v>
      </c>
      <c r="B277">
        <v>0.12249599999999999</v>
      </c>
      <c r="C277">
        <v>33393</v>
      </c>
      <c r="D277">
        <v>4091</v>
      </c>
      <c r="E277">
        <v>31348</v>
      </c>
      <c r="F277">
        <v>169391</v>
      </c>
      <c r="G277">
        <v>5.07</v>
      </c>
      <c r="H277">
        <v>3618</v>
      </c>
      <c r="I277">
        <v>3166</v>
      </c>
      <c r="J277">
        <v>0.87509999999999999</v>
      </c>
      <c r="K277">
        <v>18532</v>
      </c>
      <c r="L277">
        <v>5.1215999999999999</v>
      </c>
      <c r="M277">
        <v>55.96</v>
      </c>
    </row>
    <row r="278" spans="1:13">
      <c r="A278">
        <v>91</v>
      </c>
      <c r="B278">
        <v>0.13663800000000001</v>
      </c>
      <c r="C278">
        <v>29303</v>
      </c>
      <c r="D278">
        <v>4004</v>
      </c>
      <c r="E278">
        <v>27301</v>
      </c>
      <c r="F278">
        <v>138043</v>
      </c>
      <c r="G278">
        <v>4.71</v>
      </c>
      <c r="H278">
        <v>3098</v>
      </c>
      <c r="I278">
        <v>2734</v>
      </c>
      <c r="J278">
        <v>0.88260000000000005</v>
      </c>
      <c r="K278">
        <v>14913</v>
      </c>
      <c r="L278">
        <v>4.8144</v>
      </c>
      <c r="M278">
        <v>52.27</v>
      </c>
    </row>
    <row r="279" spans="1:13">
      <c r="A279">
        <v>92</v>
      </c>
      <c r="B279">
        <v>0.15190000000000001</v>
      </c>
      <c r="C279">
        <v>25299</v>
      </c>
      <c r="D279">
        <v>3843</v>
      </c>
      <c r="E279">
        <v>23378</v>
      </c>
      <c r="F279">
        <v>110742</v>
      </c>
      <c r="G279">
        <v>4.38</v>
      </c>
      <c r="H279">
        <v>2609</v>
      </c>
      <c r="I279">
        <v>2321</v>
      </c>
      <c r="J279">
        <v>0.88949999999999996</v>
      </c>
      <c r="K279">
        <v>11816</v>
      </c>
      <c r="L279">
        <v>4.5285000000000002</v>
      </c>
      <c r="M279">
        <v>48.84</v>
      </c>
    </row>
    <row r="280" spans="1:13">
      <c r="A280">
        <v>93</v>
      </c>
      <c r="B280">
        <v>0.168268</v>
      </c>
      <c r="C280">
        <v>21456</v>
      </c>
      <c r="D280">
        <v>3610</v>
      </c>
      <c r="E280">
        <v>19651</v>
      </c>
      <c r="F280">
        <v>87364</v>
      </c>
      <c r="G280">
        <v>4.07</v>
      </c>
      <c r="H280">
        <v>2159</v>
      </c>
      <c r="I280">
        <v>1934</v>
      </c>
      <c r="J280">
        <v>0.89600000000000002</v>
      </c>
      <c r="K280">
        <v>9207</v>
      </c>
      <c r="L280">
        <v>4.2645</v>
      </c>
      <c r="M280">
        <v>45.67</v>
      </c>
    </row>
    <row r="281" spans="1:13">
      <c r="A281">
        <v>94</v>
      </c>
      <c r="B281">
        <v>0.185721</v>
      </c>
      <c r="C281">
        <v>17846</v>
      </c>
      <c r="D281">
        <v>3314</v>
      </c>
      <c r="E281">
        <v>16189</v>
      </c>
      <c r="F281">
        <v>67713</v>
      </c>
      <c r="G281">
        <v>3.79</v>
      </c>
      <c r="H281">
        <v>1752</v>
      </c>
      <c r="I281">
        <v>1580</v>
      </c>
      <c r="J281">
        <v>0.90190000000000003</v>
      </c>
      <c r="K281">
        <v>7048</v>
      </c>
      <c r="L281">
        <v>4.0229999999999997</v>
      </c>
      <c r="M281">
        <v>42.78</v>
      </c>
    </row>
    <row r="283" spans="1:13">
      <c r="A283">
        <v>95</v>
      </c>
      <c r="B283">
        <v>0.20336000000000001</v>
      </c>
      <c r="C283">
        <v>14531</v>
      </c>
      <c r="D283">
        <v>2955</v>
      </c>
      <c r="E283">
        <v>13054</v>
      </c>
      <c r="F283">
        <v>51525</v>
      </c>
      <c r="G283">
        <v>3.55</v>
      </c>
      <c r="H283">
        <v>1392</v>
      </c>
      <c r="I283">
        <v>1263</v>
      </c>
      <c r="J283">
        <v>0.90720000000000001</v>
      </c>
      <c r="K283">
        <v>5296</v>
      </c>
      <c r="L283">
        <v>3.8052999999999999</v>
      </c>
      <c r="M283">
        <v>40.159999999999997</v>
      </c>
    </row>
    <row r="284" spans="1:13">
      <c r="A284">
        <v>96</v>
      </c>
      <c r="B284">
        <v>0.22089600000000001</v>
      </c>
      <c r="C284">
        <v>11576</v>
      </c>
      <c r="D284">
        <v>2557</v>
      </c>
      <c r="E284">
        <v>10298</v>
      </c>
      <c r="F284">
        <v>38471</v>
      </c>
      <c r="G284">
        <v>3.32</v>
      </c>
      <c r="H284">
        <v>1082</v>
      </c>
      <c r="I284">
        <v>986</v>
      </c>
      <c r="J284">
        <v>0.91200000000000003</v>
      </c>
      <c r="K284">
        <v>3904</v>
      </c>
      <c r="L284">
        <v>3.6095000000000002</v>
      </c>
      <c r="M284">
        <v>37.81</v>
      </c>
    </row>
    <row r="285" spans="1:13">
      <c r="A285">
        <v>97</v>
      </c>
      <c r="B285">
        <v>0.238013</v>
      </c>
      <c r="C285">
        <v>9019</v>
      </c>
      <c r="D285">
        <v>2147</v>
      </c>
      <c r="E285">
        <v>7946</v>
      </c>
      <c r="F285">
        <v>28173</v>
      </c>
      <c r="G285">
        <v>3.12</v>
      </c>
      <c r="H285">
        <v>822</v>
      </c>
      <c r="I285">
        <v>753</v>
      </c>
      <c r="J285">
        <v>0.9163</v>
      </c>
      <c r="K285">
        <v>2823</v>
      </c>
      <c r="L285">
        <v>3.4331</v>
      </c>
      <c r="M285">
        <v>35.700000000000003</v>
      </c>
    </row>
    <row r="286" spans="1:13">
      <c r="A286">
        <v>98</v>
      </c>
      <c r="B286">
        <v>0.25437500000000002</v>
      </c>
      <c r="C286">
        <v>6872</v>
      </c>
      <c r="D286">
        <v>1748</v>
      </c>
      <c r="E286">
        <v>5998</v>
      </c>
      <c r="F286">
        <v>20227</v>
      </c>
      <c r="G286">
        <v>2.94</v>
      </c>
      <c r="H286">
        <v>611</v>
      </c>
      <c r="I286">
        <v>562</v>
      </c>
      <c r="J286">
        <v>0.92020000000000002</v>
      </c>
      <c r="K286">
        <v>2000</v>
      </c>
      <c r="L286">
        <v>3.2728999999999999</v>
      </c>
      <c r="M286">
        <v>33.770000000000003</v>
      </c>
    </row>
    <row r="287" spans="1:13">
      <c r="A287">
        <v>99</v>
      </c>
      <c r="B287">
        <v>0.26963799999999999</v>
      </c>
      <c r="C287">
        <v>5124</v>
      </c>
      <c r="D287">
        <v>1382</v>
      </c>
      <c r="E287">
        <v>4433</v>
      </c>
      <c r="F287">
        <v>14229</v>
      </c>
      <c r="G287">
        <v>2.78</v>
      </c>
      <c r="H287">
        <v>445</v>
      </c>
      <c r="I287">
        <v>411</v>
      </c>
      <c r="J287">
        <v>0.92379999999999995</v>
      </c>
      <c r="K287">
        <v>1389</v>
      </c>
      <c r="L287">
        <v>3.1244999999999998</v>
      </c>
      <c r="M287">
        <v>31.99</v>
      </c>
    </row>
    <row r="289" spans="1:13">
      <c r="A289">
        <v>100</v>
      </c>
      <c r="B289">
        <v>0.28581600000000001</v>
      </c>
      <c r="C289">
        <v>3743</v>
      </c>
      <c r="D289">
        <v>1070</v>
      </c>
      <c r="E289">
        <v>3208</v>
      </c>
      <c r="F289">
        <v>9795</v>
      </c>
      <c r="G289">
        <v>2.62</v>
      </c>
      <c r="H289">
        <v>317</v>
      </c>
      <c r="I289">
        <v>294</v>
      </c>
      <c r="J289">
        <v>0.92730000000000001</v>
      </c>
      <c r="K289">
        <v>945</v>
      </c>
      <c r="L289">
        <v>2.9815999999999998</v>
      </c>
      <c r="M289">
        <v>30.28</v>
      </c>
    </row>
    <row r="290" spans="1:13">
      <c r="A290">
        <v>101</v>
      </c>
      <c r="B290">
        <v>0.30296499999999998</v>
      </c>
      <c r="C290">
        <v>2673</v>
      </c>
      <c r="D290">
        <v>810</v>
      </c>
      <c r="E290">
        <v>2268</v>
      </c>
      <c r="F290">
        <v>6588</v>
      </c>
      <c r="G290">
        <v>2.46</v>
      </c>
      <c r="H290">
        <v>221</v>
      </c>
      <c r="I290">
        <v>205</v>
      </c>
      <c r="J290">
        <v>0.93059999999999998</v>
      </c>
      <c r="K290">
        <v>628</v>
      </c>
      <c r="L290">
        <v>2.8439999999999999</v>
      </c>
      <c r="M290">
        <v>28.63</v>
      </c>
    </row>
    <row r="291" spans="1:13">
      <c r="A291">
        <v>102</v>
      </c>
      <c r="B291">
        <v>0.32114300000000001</v>
      </c>
      <c r="C291">
        <v>1863</v>
      </c>
      <c r="D291">
        <v>598</v>
      </c>
      <c r="E291">
        <v>1564</v>
      </c>
      <c r="F291">
        <v>4320</v>
      </c>
      <c r="G291">
        <v>2.3199999999999998</v>
      </c>
      <c r="H291">
        <v>150</v>
      </c>
      <c r="I291">
        <v>140</v>
      </c>
      <c r="J291">
        <v>0.93389999999999995</v>
      </c>
      <c r="K291">
        <v>407</v>
      </c>
      <c r="L291">
        <v>2.7115999999999998</v>
      </c>
      <c r="M291">
        <v>27.04</v>
      </c>
    </row>
    <row r="292" spans="1:13">
      <c r="A292">
        <v>103</v>
      </c>
      <c r="B292">
        <v>0.34041199999999999</v>
      </c>
      <c r="C292">
        <v>1265</v>
      </c>
      <c r="D292">
        <v>431</v>
      </c>
      <c r="E292">
        <v>1050</v>
      </c>
      <c r="F292">
        <v>2756</v>
      </c>
      <c r="G292">
        <v>2.1800000000000002</v>
      </c>
      <c r="H292">
        <v>99</v>
      </c>
      <c r="I292">
        <v>93</v>
      </c>
      <c r="J292">
        <v>0.93700000000000006</v>
      </c>
      <c r="K292">
        <v>257</v>
      </c>
      <c r="L292">
        <v>2.5844</v>
      </c>
      <c r="M292">
        <v>25.51</v>
      </c>
    </row>
    <row r="293" spans="1:13">
      <c r="A293">
        <v>104</v>
      </c>
      <c r="B293">
        <v>0.36083599999999999</v>
      </c>
      <c r="C293">
        <v>834</v>
      </c>
      <c r="D293">
        <v>301</v>
      </c>
      <c r="E293">
        <v>684</v>
      </c>
      <c r="F293">
        <v>1706</v>
      </c>
      <c r="G293">
        <v>2.0499999999999998</v>
      </c>
      <c r="H293">
        <v>64</v>
      </c>
      <c r="I293">
        <v>60</v>
      </c>
      <c r="J293">
        <v>0.93989999999999996</v>
      </c>
      <c r="K293">
        <v>158</v>
      </c>
      <c r="L293">
        <v>2.4621</v>
      </c>
      <c r="M293">
        <v>24.05</v>
      </c>
    </row>
    <row r="295" spans="1:13">
      <c r="A295">
        <v>105</v>
      </c>
      <c r="B295">
        <v>0.38248599999999999</v>
      </c>
      <c r="C295">
        <v>533</v>
      </c>
      <c r="D295">
        <v>204</v>
      </c>
      <c r="E295">
        <v>431</v>
      </c>
      <c r="F295">
        <v>1023</v>
      </c>
      <c r="G295">
        <v>1.92</v>
      </c>
      <c r="H295">
        <v>40</v>
      </c>
      <c r="I295">
        <v>38</v>
      </c>
      <c r="J295">
        <v>0.94279999999999997</v>
      </c>
      <c r="K295">
        <v>94</v>
      </c>
      <c r="L295">
        <v>2.3448000000000002</v>
      </c>
      <c r="M295">
        <v>22.64</v>
      </c>
    </row>
    <row r="296" spans="1:13">
      <c r="A296">
        <v>106</v>
      </c>
      <c r="B296">
        <v>0.40543600000000002</v>
      </c>
      <c r="C296">
        <v>329</v>
      </c>
      <c r="D296">
        <v>133</v>
      </c>
      <c r="E296">
        <v>263</v>
      </c>
      <c r="F296">
        <v>591</v>
      </c>
      <c r="G296">
        <v>1.8</v>
      </c>
      <c r="H296">
        <v>24</v>
      </c>
      <c r="I296">
        <v>23</v>
      </c>
      <c r="J296">
        <v>0.9456</v>
      </c>
      <c r="K296">
        <v>54</v>
      </c>
      <c r="L296">
        <v>2.2322000000000002</v>
      </c>
      <c r="M296">
        <v>21.29</v>
      </c>
    </row>
    <row r="297" spans="1:13">
      <c r="A297">
        <v>107</v>
      </c>
      <c r="B297">
        <v>0.42976199999999998</v>
      </c>
      <c r="C297">
        <v>196</v>
      </c>
      <c r="D297">
        <v>84</v>
      </c>
      <c r="E297">
        <v>154</v>
      </c>
      <c r="F297">
        <v>329</v>
      </c>
      <c r="G297">
        <v>1.68</v>
      </c>
      <c r="H297">
        <v>14</v>
      </c>
      <c r="I297">
        <v>13</v>
      </c>
      <c r="J297">
        <v>0.94820000000000004</v>
      </c>
      <c r="K297">
        <v>30</v>
      </c>
      <c r="L297">
        <v>2.1242000000000001</v>
      </c>
      <c r="M297">
        <v>19.989999999999998</v>
      </c>
    </row>
    <row r="298" spans="1:13">
      <c r="A298">
        <v>108</v>
      </c>
      <c r="B298">
        <v>0.45554699999999998</v>
      </c>
      <c r="C298">
        <v>112</v>
      </c>
      <c r="D298">
        <v>51</v>
      </c>
      <c r="E298">
        <v>86</v>
      </c>
      <c r="F298">
        <v>175</v>
      </c>
      <c r="G298">
        <v>1.57</v>
      </c>
      <c r="H298">
        <v>8</v>
      </c>
      <c r="I298">
        <v>7</v>
      </c>
      <c r="J298">
        <v>0.95069999999999999</v>
      </c>
      <c r="K298">
        <v>16</v>
      </c>
      <c r="L298">
        <v>2.0207000000000002</v>
      </c>
      <c r="M298">
        <v>18.75</v>
      </c>
    </row>
    <row r="299" spans="1:13">
      <c r="A299">
        <v>109</v>
      </c>
      <c r="B299">
        <v>0.48287999999999998</v>
      </c>
      <c r="C299">
        <v>61</v>
      </c>
      <c r="D299">
        <v>29</v>
      </c>
      <c r="E299">
        <v>46</v>
      </c>
      <c r="F299">
        <v>89</v>
      </c>
      <c r="G299">
        <v>1.46</v>
      </c>
      <c r="H299">
        <v>4</v>
      </c>
      <c r="I299">
        <v>4</v>
      </c>
      <c r="J299">
        <v>0.95309999999999995</v>
      </c>
      <c r="K299">
        <v>8</v>
      </c>
      <c r="L299">
        <v>1.9216</v>
      </c>
      <c r="M299">
        <v>17.559999999999999</v>
      </c>
    </row>
    <row r="301" spans="1:13">
      <c r="A301">
        <v>110</v>
      </c>
      <c r="B301">
        <v>0.511853</v>
      </c>
      <c r="C301">
        <v>31</v>
      </c>
      <c r="D301">
        <v>16</v>
      </c>
      <c r="E301">
        <v>23</v>
      </c>
      <c r="F301">
        <v>43</v>
      </c>
      <c r="G301">
        <v>1.36</v>
      </c>
      <c r="H301">
        <v>2</v>
      </c>
      <c r="I301">
        <v>2</v>
      </c>
      <c r="J301">
        <v>0.95540000000000003</v>
      </c>
      <c r="K301">
        <v>4</v>
      </c>
      <c r="L301">
        <v>1.8268</v>
      </c>
      <c r="M301">
        <v>16.420000000000002</v>
      </c>
    </row>
    <row r="302" spans="1:13">
      <c r="A302">
        <v>111</v>
      </c>
      <c r="B302">
        <v>0.54256400000000005</v>
      </c>
      <c r="C302">
        <v>15</v>
      </c>
      <c r="D302">
        <v>8</v>
      </c>
      <c r="E302">
        <v>11</v>
      </c>
      <c r="F302">
        <v>19</v>
      </c>
      <c r="G302">
        <v>1.27</v>
      </c>
      <c r="H302">
        <v>1</v>
      </c>
      <c r="I302">
        <v>1</v>
      </c>
      <c r="J302">
        <v>0.9577</v>
      </c>
      <c r="K302">
        <v>2</v>
      </c>
      <c r="L302">
        <v>1.7362</v>
      </c>
      <c r="M302">
        <v>15.33</v>
      </c>
    </row>
    <row r="303" spans="1:13">
      <c r="A303">
        <v>112</v>
      </c>
      <c r="B303">
        <v>0.57511800000000002</v>
      </c>
      <c r="C303">
        <v>7</v>
      </c>
      <c r="D303">
        <v>4</v>
      </c>
      <c r="E303">
        <v>5</v>
      </c>
      <c r="F303">
        <v>8</v>
      </c>
      <c r="G303">
        <v>1.17</v>
      </c>
      <c r="H303">
        <v>0</v>
      </c>
      <c r="I303">
        <v>0</v>
      </c>
      <c r="J303">
        <v>0.95979999999999999</v>
      </c>
      <c r="K303">
        <v>1</v>
      </c>
      <c r="L303">
        <v>1.6496</v>
      </c>
      <c r="M303">
        <v>14.29</v>
      </c>
    </row>
    <row r="304" spans="1:13">
      <c r="A304">
        <v>113</v>
      </c>
      <c r="B304">
        <v>0.60962499999999997</v>
      </c>
      <c r="C304">
        <v>3</v>
      </c>
      <c r="D304">
        <v>2</v>
      </c>
      <c r="E304">
        <v>2</v>
      </c>
      <c r="F304">
        <v>3</v>
      </c>
      <c r="G304">
        <v>1.0900000000000001</v>
      </c>
      <c r="H304">
        <v>0</v>
      </c>
      <c r="I304">
        <v>0</v>
      </c>
      <c r="J304">
        <v>0.96179999999999999</v>
      </c>
      <c r="K304">
        <v>0</v>
      </c>
      <c r="L304">
        <v>1.5669999999999999</v>
      </c>
      <c r="M304">
        <v>13.3</v>
      </c>
    </row>
    <row r="305" spans="1:13">
      <c r="A305">
        <v>114</v>
      </c>
      <c r="B305">
        <v>0.64620299999999997</v>
      </c>
      <c r="C305">
        <v>1</v>
      </c>
      <c r="D305">
        <v>1</v>
      </c>
      <c r="E305">
        <v>1</v>
      </c>
      <c r="F305">
        <v>1</v>
      </c>
      <c r="G305">
        <v>1.01</v>
      </c>
      <c r="H305">
        <v>0</v>
      </c>
      <c r="I305">
        <v>0</v>
      </c>
      <c r="J305">
        <v>0.9637</v>
      </c>
      <c r="K305">
        <v>0</v>
      </c>
      <c r="L305">
        <v>1.4887999999999999</v>
      </c>
      <c r="M305">
        <v>12.37</v>
      </c>
    </row>
    <row r="307" spans="1:13">
      <c r="A307">
        <v>115</v>
      </c>
      <c r="B307">
        <v>0.684975</v>
      </c>
      <c r="C307">
        <v>0</v>
      </c>
      <c r="D307">
        <v>0</v>
      </c>
      <c r="E307">
        <v>0</v>
      </c>
      <c r="F307">
        <v>0</v>
      </c>
      <c r="G307">
        <v>0.93</v>
      </c>
      <c r="H307">
        <v>0</v>
      </c>
      <c r="I307">
        <v>0</v>
      </c>
      <c r="J307">
        <v>0.96550000000000002</v>
      </c>
      <c r="K307">
        <v>0</v>
      </c>
      <c r="L307">
        <v>1.4160999999999999</v>
      </c>
      <c r="M307">
        <v>11.49</v>
      </c>
    </row>
    <row r="308" spans="1:13">
      <c r="A308">
        <v>116</v>
      </c>
      <c r="B308">
        <v>0.71998600000000001</v>
      </c>
      <c r="C308">
        <v>0</v>
      </c>
      <c r="D308">
        <v>0</v>
      </c>
      <c r="E308">
        <v>0</v>
      </c>
      <c r="F308">
        <v>0</v>
      </c>
      <c r="G308">
        <v>0.87</v>
      </c>
      <c r="H308">
        <v>0</v>
      </c>
      <c r="I308">
        <v>0</v>
      </c>
      <c r="J308">
        <v>0.96699999999999997</v>
      </c>
      <c r="K308">
        <v>0</v>
      </c>
      <c r="L308">
        <v>1.3536999999999999</v>
      </c>
      <c r="M308">
        <v>10.74</v>
      </c>
    </row>
    <row r="309" spans="1:13">
      <c r="A309">
        <v>117</v>
      </c>
      <c r="B309">
        <v>0.75598600000000005</v>
      </c>
      <c r="C309">
        <v>0</v>
      </c>
      <c r="D309">
        <v>0</v>
      </c>
      <c r="E309">
        <v>0</v>
      </c>
      <c r="F309">
        <v>0</v>
      </c>
      <c r="G309">
        <v>0.8</v>
      </c>
      <c r="H309">
        <v>0</v>
      </c>
      <c r="I309">
        <v>0</v>
      </c>
      <c r="J309">
        <v>0.96840000000000004</v>
      </c>
      <c r="K309">
        <v>0</v>
      </c>
      <c r="L309">
        <v>1.2948</v>
      </c>
      <c r="M309">
        <v>10.039999999999999</v>
      </c>
    </row>
    <row r="310" spans="1:13">
      <c r="A310">
        <v>118</v>
      </c>
      <c r="B310">
        <v>0.79378499999999996</v>
      </c>
      <c r="C310">
        <v>0</v>
      </c>
      <c r="D310">
        <v>0</v>
      </c>
      <c r="E310">
        <v>0</v>
      </c>
      <c r="F310">
        <v>0</v>
      </c>
      <c r="G310">
        <v>0.75</v>
      </c>
      <c r="H310">
        <v>0</v>
      </c>
      <c r="I310">
        <v>0</v>
      </c>
      <c r="J310">
        <v>0.9698</v>
      </c>
      <c r="K310">
        <v>0</v>
      </c>
      <c r="L310">
        <v>1.2382</v>
      </c>
      <c r="M310">
        <v>9.36</v>
      </c>
    </row>
    <row r="311" spans="1:13">
      <c r="A311">
        <v>119</v>
      </c>
      <c r="B311">
        <v>0.83347400000000005</v>
      </c>
      <c r="C311">
        <v>0</v>
      </c>
      <c r="D311">
        <v>0</v>
      </c>
      <c r="E311">
        <v>0</v>
      </c>
      <c r="F311">
        <v>0</v>
      </c>
      <c r="G311">
        <v>0.69</v>
      </c>
      <c r="H311">
        <v>0</v>
      </c>
      <c r="I311">
        <v>0</v>
      </c>
      <c r="J311">
        <v>0.97109999999999996</v>
      </c>
      <c r="K311">
        <v>0</v>
      </c>
      <c r="L311">
        <v>1.1839</v>
      </c>
      <c r="M311">
        <v>8.7100000000000009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workbookViewId="0">
      <selection activeCell="F19" sqref="F19"/>
    </sheetView>
  </sheetViews>
  <sheetFormatPr baseColWidth="10" defaultColWidth="8.83203125" defaultRowHeight="15"/>
  <sheetData>
    <row r="1" spans="1:4">
      <c r="A1" s="11"/>
      <c r="B1" s="97" t="s">
        <v>66</v>
      </c>
      <c r="C1" s="97"/>
      <c r="D1" s="97"/>
    </row>
    <row r="2" spans="1:4" ht="16" thickBot="1">
      <c r="A2" s="12" t="s">
        <v>67</v>
      </c>
      <c r="B2" s="12">
        <v>65</v>
      </c>
      <c r="C2" s="12">
        <v>66</v>
      </c>
      <c r="D2" s="12">
        <v>67</v>
      </c>
    </row>
    <row r="3" spans="1:4" ht="16" thickTop="1">
      <c r="A3" s="13">
        <v>62</v>
      </c>
      <c r="B3" s="14">
        <v>0.8</v>
      </c>
      <c r="C3" s="14">
        <v>0.75</v>
      </c>
      <c r="D3" s="14">
        <v>0.7</v>
      </c>
    </row>
    <row r="4" spans="1:4">
      <c r="A4" s="15">
        <f t="shared" ref="A4:A11" si="0">A3+1</f>
        <v>63</v>
      </c>
      <c r="B4" s="16">
        <v>0.86699999999999999</v>
      </c>
      <c r="C4" s="16">
        <v>0.8</v>
      </c>
      <c r="D4" s="16">
        <v>0.75</v>
      </c>
    </row>
    <row r="5" spans="1:4">
      <c r="A5" s="15">
        <f t="shared" si="0"/>
        <v>64</v>
      </c>
      <c r="B5" s="16">
        <v>0.93300000000000005</v>
      </c>
      <c r="C5" s="16">
        <v>0.86666600000000005</v>
      </c>
      <c r="D5" s="16">
        <v>0.8</v>
      </c>
    </row>
    <row r="6" spans="1:4">
      <c r="A6" s="15">
        <f t="shared" si="0"/>
        <v>65</v>
      </c>
      <c r="B6" s="16">
        <v>1</v>
      </c>
      <c r="C6" s="16">
        <v>0.93333299999999997</v>
      </c>
      <c r="D6" s="16">
        <v>0.86666600000000005</v>
      </c>
    </row>
    <row r="7" spans="1:4">
      <c r="A7" s="15">
        <f t="shared" si="0"/>
        <v>66</v>
      </c>
      <c r="B7" s="16">
        <v>1.08</v>
      </c>
      <c r="C7" s="16">
        <v>1</v>
      </c>
      <c r="D7" s="16">
        <v>0.93333330000000003</v>
      </c>
    </row>
    <row r="8" spans="1:4">
      <c r="A8" s="15">
        <f t="shared" si="0"/>
        <v>67</v>
      </c>
      <c r="B8" s="16">
        <v>1.1599999999999999</v>
      </c>
      <c r="C8" s="16">
        <v>1.08</v>
      </c>
      <c r="D8" s="16">
        <v>1</v>
      </c>
    </row>
    <row r="9" spans="1:4">
      <c r="A9" s="15">
        <f t="shared" si="0"/>
        <v>68</v>
      </c>
      <c r="B9" s="16">
        <v>1.24</v>
      </c>
      <c r="C9" s="16">
        <f>C8+0.08</f>
        <v>1.1600000000000001</v>
      </c>
      <c r="D9" s="16">
        <v>1.08</v>
      </c>
    </row>
    <row r="10" spans="1:4">
      <c r="A10" s="15">
        <f t="shared" si="0"/>
        <v>69</v>
      </c>
      <c r="B10" s="16">
        <v>1.32</v>
      </c>
      <c r="C10" s="16">
        <f>C9+0.08</f>
        <v>1.2400000000000002</v>
      </c>
      <c r="D10" s="16">
        <v>1.1600000000000001</v>
      </c>
    </row>
    <row r="11" spans="1:4">
      <c r="A11" s="17">
        <f t="shared" si="0"/>
        <v>70</v>
      </c>
      <c r="B11" s="18">
        <v>1.4</v>
      </c>
      <c r="C11" s="18">
        <v>1.32</v>
      </c>
      <c r="D11" s="18">
        <v>1.24</v>
      </c>
    </row>
  </sheetData>
  <mergeCells count="1">
    <mergeCell ref="B1:D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AB488"/>
  <sheetViews>
    <sheetView showGridLines="0" workbookViewId="0">
      <pane ySplit="6" topLeftCell="A7" activePane="bottomLeft" state="frozen"/>
      <selection pane="bottomLeft" activeCell="Q37" sqref="Q37"/>
    </sheetView>
  </sheetViews>
  <sheetFormatPr baseColWidth="10" defaultColWidth="9.1640625" defaultRowHeight="14"/>
  <cols>
    <col min="1" max="1" width="15.6640625" style="39" customWidth="1"/>
    <col min="2" max="2" width="2.6640625" style="39" customWidth="1"/>
    <col min="3" max="3" width="9.1640625" style="39"/>
    <col min="4" max="4" width="2.6640625" style="39" customWidth="1"/>
    <col min="5" max="5" width="9.1640625" style="39"/>
    <col min="6" max="6" width="2.6640625" style="39" customWidth="1"/>
    <col min="7" max="7" width="9.1640625" style="39"/>
    <col min="8" max="8" width="2.6640625" style="39" customWidth="1"/>
    <col min="9" max="9" width="9.1640625" style="39"/>
    <col min="10" max="10" width="2.6640625" style="39" customWidth="1"/>
    <col min="11" max="11" width="9.1640625" style="39"/>
    <col min="12" max="12" width="2.6640625" style="39" customWidth="1"/>
    <col min="13" max="13" width="9.1640625" style="39"/>
    <col min="14" max="14" width="2.6640625" style="39" customWidth="1"/>
    <col min="15" max="15" width="9.1640625" style="39"/>
    <col min="16" max="16" width="2.6640625" style="39" customWidth="1"/>
    <col min="17" max="17" width="9.1640625" style="39"/>
    <col min="18" max="18" width="2.6640625" style="39" customWidth="1"/>
    <col min="19" max="19" width="9.1640625" style="39"/>
    <col min="20" max="20" width="2.6640625" style="39" customWidth="1"/>
    <col min="21" max="21" width="9.1640625" style="39"/>
    <col min="22" max="22" width="2.6640625" style="39" customWidth="1"/>
    <col min="23" max="23" width="9.1640625" style="39"/>
    <col min="24" max="24" width="2.6640625" style="39" customWidth="1"/>
    <col min="25" max="16384" width="9.1640625" style="39"/>
  </cols>
  <sheetData>
    <row r="1" spans="1:26" ht="42" customHeight="1">
      <c r="A1" s="84" t="s">
        <v>83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38"/>
    </row>
    <row r="2" spans="1:26">
      <c r="A2" s="86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38"/>
    </row>
    <row r="3" spans="1:26" ht="15" customHeight="1">
      <c r="A3" s="40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5" customHeight="1" thickBot="1">
      <c r="A4" s="41"/>
      <c r="B4" s="41"/>
      <c r="C4" s="87" t="s">
        <v>85</v>
      </c>
      <c r="D4" s="87"/>
      <c r="E4" s="87"/>
      <c r="F4" s="87"/>
      <c r="G4" s="87"/>
      <c r="H4" s="87"/>
      <c r="I4" s="87"/>
      <c r="J4" s="8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5" customHeight="1" thickBot="1">
      <c r="A5" s="42" t="s">
        <v>76</v>
      </c>
      <c r="B5" s="41"/>
      <c r="C5" s="87" t="s">
        <v>86</v>
      </c>
      <c r="D5" s="87"/>
      <c r="E5" s="87"/>
      <c r="F5" s="88"/>
      <c r="G5" s="87" t="s">
        <v>87</v>
      </c>
      <c r="H5" s="87"/>
      <c r="I5" s="87"/>
      <c r="J5" s="8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43" t="s">
        <v>76</v>
      </c>
      <c r="Z5" s="38"/>
    </row>
    <row r="6" spans="1:26" ht="15" customHeight="1" thickBot="1">
      <c r="A6" s="44" t="s">
        <v>88</v>
      </c>
      <c r="B6" s="41"/>
      <c r="C6" s="45" t="s">
        <v>19</v>
      </c>
      <c r="D6" s="46"/>
      <c r="E6" s="45" t="s">
        <v>20</v>
      </c>
      <c r="F6" s="88"/>
      <c r="G6" s="45" t="s">
        <v>19</v>
      </c>
      <c r="H6" s="46"/>
      <c r="I6" s="45" t="s">
        <v>20</v>
      </c>
      <c r="J6" s="8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43" t="s">
        <v>76</v>
      </c>
      <c r="Z6" s="38"/>
    </row>
    <row r="7" spans="1:26">
      <c r="A7" s="47">
        <v>1940</v>
      </c>
      <c r="B7" s="48"/>
      <c r="C7" s="49">
        <v>61.4</v>
      </c>
      <c r="D7" s="49"/>
      <c r="E7" s="49">
        <v>65.7</v>
      </c>
      <c r="F7" s="49"/>
      <c r="G7" s="49">
        <v>11.9</v>
      </c>
      <c r="H7" s="49"/>
      <c r="I7" s="49">
        <v>13.4</v>
      </c>
      <c r="J7" s="50"/>
      <c r="K7" s="50">
        <f>AVERAGE(G7,I7)</f>
        <v>12.65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42"/>
      <c r="Z7" s="38"/>
    </row>
    <row r="8" spans="1:26">
      <c r="A8" s="51">
        <v>1941</v>
      </c>
      <c r="B8" s="46"/>
      <c r="C8" s="52">
        <v>61.9</v>
      </c>
      <c r="D8" s="52"/>
      <c r="E8" s="52">
        <v>66.5</v>
      </c>
      <c r="F8" s="52"/>
      <c r="G8" s="52">
        <v>12.2</v>
      </c>
      <c r="H8" s="52"/>
      <c r="I8" s="52">
        <v>13.8</v>
      </c>
      <c r="J8" s="50"/>
      <c r="K8" s="50">
        <f>AVERAGE(G8,I8)</f>
        <v>13</v>
      </c>
      <c r="L8" s="50"/>
      <c r="M8" s="80">
        <f>K8/K7-1</f>
        <v>2.7667984189723382E-2</v>
      </c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42"/>
      <c r="Z8" s="38"/>
    </row>
    <row r="9" spans="1:26">
      <c r="A9" s="47">
        <v>1942</v>
      </c>
      <c r="B9" s="48"/>
      <c r="C9" s="49">
        <v>62.6</v>
      </c>
      <c r="D9" s="49"/>
      <c r="E9" s="49">
        <v>67.400000000000006</v>
      </c>
      <c r="F9" s="49"/>
      <c r="G9" s="49">
        <v>12.4</v>
      </c>
      <c r="H9" s="49"/>
      <c r="I9" s="49">
        <v>14.1</v>
      </c>
      <c r="J9" s="50"/>
      <c r="K9" s="50">
        <f t="shared" ref="K9:K72" si="0">AVERAGE(G9,I9)</f>
        <v>13.25</v>
      </c>
      <c r="L9" s="50"/>
      <c r="M9" s="80">
        <f t="shared" ref="M9:M72" si="1">K9/K8-1</f>
        <v>1.9230769230769162E-2</v>
      </c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42"/>
      <c r="Z9" s="38"/>
    </row>
    <row r="10" spans="1:26">
      <c r="A10" s="51">
        <v>1943</v>
      </c>
      <c r="B10" s="46"/>
      <c r="C10" s="52">
        <v>62.3</v>
      </c>
      <c r="D10" s="52"/>
      <c r="E10" s="52">
        <v>67.099999999999994</v>
      </c>
      <c r="F10" s="52"/>
      <c r="G10" s="52">
        <v>12.1</v>
      </c>
      <c r="H10" s="52"/>
      <c r="I10" s="52">
        <v>13.7</v>
      </c>
      <c r="J10" s="50"/>
      <c r="K10" s="50">
        <f t="shared" si="0"/>
        <v>12.899999999999999</v>
      </c>
      <c r="L10" s="50"/>
      <c r="M10" s="80">
        <f t="shared" si="1"/>
        <v>-2.6415094339622747E-2</v>
      </c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42"/>
      <c r="Z10" s="38"/>
    </row>
    <row r="11" spans="1:26">
      <c r="A11" s="47">
        <v>1944</v>
      </c>
      <c r="B11" s="48"/>
      <c r="C11" s="49">
        <v>62.7</v>
      </c>
      <c r="D11" s="49"/>
      <c r="E11" s="49">
        <v>67.8</v>
      </c>
      <c r="F11" s="49"/>
      <c r="G11" s="49">
        <v>12.5</v>
      </c>
      <c r="H11" s="49"/>
      <c r="I11" s="49">
        <v>14.1</v>
      </c>
      <c r="J11" s="50"/>
      <c r="K11" s="50">
        <f t="shared" si="0"/>
        <v>13.3</v>
      </c>
      <c r="L11" s="50"/>
      <c r="M11" s="80">
        <f t="shared" si="1"/>
        <v>3.1007751937984773E-2</v>
      </c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42"/>
      <c r="Z11" s="38"/>
    </row>
    <row r="12" spans="1:26">
      <c r="A12" s="51">
        <v>1945</v>
      </c>
      <c r="B12" s="46"/>
      <c r="C12" s="52">
        <v>62.9</v>
      </c>
      <c r="D12" s="52"/>
      <c r="E12" s="52">
        <v>68.400000000000006</v>
      </c>
      <c r="F12" s="52"/>
      <c r="G12" s="52">
        <v>12.6</v>
      </c>
      <c r="H12" s="52"/>
      <c r="I12" s="52">
        <v>14.4</v>
      </c>
      <c r="J12" s="50"/>
      <c r="K12" s="50">
        <f t="shared" si="0"/>
        <v>13.5</v>
      </c>
      <c r="L12" s="50"/>
      <c r="M12" s="80">
        <f t="shared" si="1"/>
        <v>1.5037593984962294E-2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42"/>
      <c r="Z12" s="38"/>
    </row>
    <row r="13" spans="1:26">
      <c r="A13" s="47">
        <v>1946</v>
      </c>
      <c r="B13" s="48"/>
      <c r="C13" s="49">
        <v>64.3</v>
      </c>
      <c r="D13" s="49"/>
      <c r="E13" s="49">
        <v>69.2</v>
      </c>
      <c r="F13" s="49"/>
      <c r="G13" s="49">
        <v>12.9</v>
      </c>
      <c r="H13" s="49"/>
      <c r="I13" s="49">
        <v>14.6</v>
      </c>
      <c r="J13" s="50"/>
      <c r="K13" s="50">
        <f t="shared" si="0"/>
        <v>13.75</v>
      </c>
      <c r="L13" s="50"/>
      <c r="M13" s="80">
        <f t="shared" si="1"/>
        <v>1.8518518518518601E-2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42"/>
      <c r="Z13" s="38"/>
    </row>
    <row r="14" spans="1:26">
      <c r="A14" s="51">
        <v>1947</v>
      </c>
      <c r="B14" s="46"/>
      <c r="C14" s="52">
        <v>64.599999999999994</v>
      </c>
      <c r="D14" s="52"/>
      <c r="E14" s="52">
        <v>69.7</v>
      </c>
      <c r="F14" s="52"/>
      <c r="G14" s="52">
        <v>12.6</v>
      </c>
      <c r="H14" s="52"/>
      <c r="I14" s="52">
        <v>14.5</v>
      </c>
      <c r="J14" s="50"/>
      <c r="K14" s="50">
        <f t="shared" si="0"/>
        <v>13.55</v>
      </c>
      <c r="L14" s="50"/>
      <c r="M14" s="80">
        <f t="shared" si="1"/>
        <v>-1.4545454545454528E-2</v>
      </c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42"/>
      <c r="Z14" s="38"/>
    </row>
    <row r="15" spans="1:26">
      <c r="A15" s="47">
        <v>1948</v>
      </c>
      <c r="B15" s="48"/>
      <c r="C15" s="49">
        <v>64.8</v>
      </c>
      <c r="D15" s="49"/>
      <c r="E15" s="49">
        <v>70.2</v>
      </c>
      <c r="F15" s="49"/>
      <c r="G15" s="49">
        <v>12.7</v>
      </c>
      <c r="H15" s="49"/>
      <c r="I15" s="49">
        <v>14.7</v>
      </c>
      <c r="J15" s="50"/>
      <c r="K15" s="50">
        <f t="shared" si="0"/>
        <v>13.7</v>
      </c>
      <c r="L15" s="50"/>
      <c r="M15" s="80">
        <f t="shared" si="1"/>
        <v>1.1070110701106861E-2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42"/>
      <c r="Z15" s="38"/>
    </row>
    <row r="16" spans="1:26">
      <c r="A16" s="51">
        <v>1949</v>
      </c>
      <c r="B16" s="46"/>
      <c r="C16" s="52">
        <v>65.3</v>
      </c>
      <c r="D16" s="52"/>
      <c r="E16" s="52">
        <v>70.7</v>
      </c>
      <c r="F16" s="52"/>
      <c r="G16" s="52">
        <v>12.8</v>
      </c>
      <c r="H16" s="52"/>
      <c r="I16" s="52">
        <v>14.9</v>
      </c>
      <c r="J16" s="50"/>
      <c r="K16" s="50">
        <f t="shared" si="0"/>
        <v>13.850000000000001</v>
      </c>
      <c r="L16" s="50"/>
      <c r="M16" s="80">
        <f t="shared" si="1"/>
        <v>1.0948905109489315E-2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42"/>
      <c r="Z16" s="38"/>
    </row>
    <row r="17" spans="1:26">
      <c r="A17" s="47">
        <v>1950</v>
      </c>
      <c r="B17" s="48"/>
      <c r="C17" s="49">
        <v>65.599999999999994</v>
      </c>
      <c r="D17" s="49"/>
      <c r="E17" s="49">
        <v>71.099999999999994</v>
      </c>
      <c r="F17" s="49"/>
      <c r="G17" s="49">
        <v>12.8</v>
      </c>
      <c r="H17" s="49"/>
      <c r="I17" s="49">
        <v>15.1</v>
      </c>
      <c r="J17" s="50"/>
      <c r="K17" s="50">
        <f t="shared" si="0"/>
        <v>13.95</v>
      </c>
      <c r="L17" s="50"/>
      <c r="M17" s="80">
        <f t="shared" si="1"/>
        <v>7.2202166064980755E-3</v>
      </c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42"/>
      <c r="Z17" s="38"/>
    </row>
    <row r="18" spans="1:26">
      <c r="A18" s="51">
        <v>1951</v>
      </c>
      <c r="B18" s="46"/>
      <c r="C18" s="52">
        <v>65.7</v>
      </c>
      <c r="D18" s="52"/>
      <c r="E18" s="52">
        <v>71.400000000000006</v>
      </c>
      <c r="F18" s="52"/>
      <c r="G18" s="52">
        <v>12.8</v>
      </c>
      <c r="H18" s="52"/>
      <c r="I18" s="52">
        <v>15.2</v>
      </c>
      <c r="J18" s="50"/>
      <c r="K18" s="50">
        <f t="shared" si="0"/>
        <v>14</v>
      </c>
      <c r="L18" s="50"/>
      <c r="M18" s="80">
        <f t="shared" si="1"/>
        <v>3.5842293906811484E-3</v>
      </c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38"/>
    </row>
    <row r="19" spans="1:26">
      <c r="A19" s="47">
        <v>1952</v>
      </c>
      <c r="B19" s="48"/>
      <c r="C19" s="49">
        <v>65.8</v>
      </c>
      <c r="D19" s="49"/>
      <c r="E19" s="49">
        <v>71.599999999999994</v>
      </c>
      <c r="F19" s="49"/>
      <c r="G19" s="49">
        <v>13</v>
      </c>
      <c r="H19" s="49"/>
      <c r="I19" s="49">
        <v>15.3</v>
      </c>
      <c r="J19" s="50"/>
      <c r="K19" s="50">
        <f t="shared" si="0"/>
        <v>14.15</v>
      </c>
      <c r="L19" s="50"/>
      <c r="M19" s="80">
        <f t="shared" si="1"/>
        <v>1.0714285714285676E-2</v>
      </c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38"/>
    </row>
    <row r="20" spans="1:26">
      <c r="A20" s="51">
        <v>1953</v>
      </c>
      <c r="B20" s="46"/>
      <c r="C20" s="52">
        <v>66</v>
      </c>
      <c r="D20" s="52"/>
      <c r="E20" s="52">
        <v>72</v>
      </c>
      <c r="F20" s="52"/>
      <c r="G20" s="52">
        <v>12.9</v>
      </c>
      <c r="H20" s="52"/>
      <c r="I20" s="52">
        <v>15.3</v>
      </c>
      <c r="J20" s="50"/>
      <c r="K20" s="50">
        <f t="shared" si="0"/>
        <v>14.100000000000001</v>
      </c>
      <c r="L20" s="50"/>
      <c r="M20" s="80">
        <f t="shared" si="1"/>
        <v>-3.5335689045935537E-3</v>
      </c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38"/>
    </row>
    <row r="21" spans="1:26">
      <c r="A21" s="47">
        <v>1954</v>
      </c>
      <c r="B21" s="48"/>
      <c r="C21" s="49">
        <v>66.7</v>
      </c>
      <c r="D21" s="49"/>
      <c r="E21" s="49">
        <v>72.8</v>
      </c>
      <c r="F21" s="49"/>
      <c r="G21" s="49">
        <v>13.2</v>
      </c>
      <c r="H21" s="49"/>
      <c r="I21" s="49">
        <v>15.8</v>
      </c>
      <c r="J21" s="50"/>
      <c r="K21" s="50">
        <f t="shared" si="0"/>
        <v>14.5</v>
      </c>
      <c r="L21" s="50"/>
      <c r="M21" s="80">
        <f t="shared" si="1"/>
        <v>2.8368794326240954E-2</v>
      </c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38"/>
    </row>
    <row r="22" spans="1:26">
      <c r="A22" s="51">
        <v>1955</v>
      </c>
      <c r="B22" s="46"/>
      <c r="C22" s="52">
        <v>66.7</v>
      </c>
      <c r="D22" s="52"/>
      <c r="E22" s="52">
        <v>72.8</v>
      </c>
      <c r="F22" s="52"/>
      <c r="G22" s="52">
        <v>13.1</v>
      </c>
      <c r="H22" s="52"/>
      <c r="I22" s="52">
        <v>15.6</v>
      </c>
      <c r="J22" s="50"/>
      <c r="K22" s="50">
        <f t="shared" si="0"/>
        <v>14.35</v>
      </c>
      <c r="L22" s="50"/>
      <c r="M22" s="80">
        <f t="shared" si="1"/>
        <v>-1.0344827586206917E-2</v>
      </c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8"/>
    </row>
    <row r="23" spans="1:26">
      <c r="A23" s="47">
        <v>1956</v>
      </c>
      <c r="B23" s="48"/>
      <c r="C23" s="49">
        <v>66.7</v>
      </c>
      <c r="D23" s="49"/>
      <c r="E23" s="49">
        <v>72.900000000000006</v>
      </c>
      <c r="F23" s="49"/>
      <c r="G23" s="49">
        <v>13</v>
      </c>
      <c r="H23" s="49"/>
      <c r="I23" s="49">
        <v>15.7</v>
      </c>
      <c r="J23" s="50"/>
      <c r="K23" s="50">
        <f t="shared" si="0"/>
        <v>14.35</v>
      </c>
      <c r="L23" s="50"/>
      <c r="M23" s="80">
        <f t="shared" si="1"/>
        <v>0</v>
      </c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38"/>
    </row>
    <row r="24" spans="1:26">
      <c r="A24" s="51">
        <v>1957</v>
      </c>
      <c r="B24" s="46"/>
      <c r="C24" s="52">
        <v>66.5</v>
      </c>
      <c r="D24" s="52"/>
      <c r="E24" s="52">
        <v>72.7</v>
      </c>
      <c r="F24" s="52"/>
      <c r="G24" s="52">
        <v>12.9</v>
      </c>
      <c r="H24" s="52"/>
      <c r="I24" s="52">
        <v>15.6</v>
      </c>
      <c r="J24" s="50"/>
      <c r="K24" s="50">
        <f t="shared" si="0"/>
        <v>14.25</v>
      </c>
      <c r="L24" s="50"/>
      <c r="M24" s="80">
        <f t="shared" si="1"/>
        <v>-6.9686411149825211E-3</v>
      </c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38"/>
    </row>
    <row r="25" spans="1:26">
      <c r="A25" s="47">
        <v>1958</v>
      </c>
      <c r="B25" s="48"/>
      <c r="C25" s="49">
        <v>66.599999999999994</v>
      </c>
      <c r="D25" s="49"/>
      <c r="E25" s="49">
        <v>72.900000000000006</v>
      </c>
      <c r="F25" s="49"/>
      <c r="G25" s="49">
        <v>12.9</v>
      </c>
      <c r="H25" s="49"/>
      <c r="I25" s="49">
        <v>15.7</v>
      </c>
      <c r="J25" s="50"/>
      <c r="K25" s="50">
        <f t="shared" si="0"/>
        <v>14.3</v>
      </c>
      <c r="L25" s="50"/>
      <c r="M25" s="80">
        <f t="shared" si="1"/>
        <v>3.5087719298245723E-3</v>
      </c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38"/>
    </row>
    <row r="26" spans="1:26">
      <c r="A26" s="51">
        <v>1959</v>
      </c>
      <c r="B26" s="46"/>
      <c r="C26" s="52">
        <v>66.8</v>
      </c>
      <c r="D26" s="52"/>
      <c r="E26" s="52">
        <v>73.2</v>
      </c>
      <c r="F26" s="52"/>
      <c r="G26" s="52">
        <v>13.1</v>
      </c>
      <c r="H26" s="52"/>
      <c r="I26" s="52">
        <v>15.9</v>
      </c>
      <c r="J26" s="50"/>
      <c r="K26" s="50">
        <f t="shared" si="0"/>
        <v>14.5</v>
      </c>
      <c r="L26" s="50"/>
      <c r="M26" s="80">
        <f t="shared" si="1"/>
        <v>1.3986013986013957E-2</v>
      </c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38"/>
    </row>
    <row r="27" spans="1:26">
      <c r="A27" s="47">
        <v>1960</v>
      </c>
      <c r="B27" s="48"/>
      <c r="C27" s="49">
        <v>66.7</v>
      </c>
      <c r="D27" s="49"/>
      <c r="E27" s="49">
        <v>73.2</v>
      </c>
      <c r="F27" s="49"/>
      <c r="G27" s="49">
        <v>12.9</v>
      </c>
      <c r="H27" s="49"/>
      <c r="I27" s="49">
        <v>15.9</v>
      </c>
      <c r="J27" s="50"/>
      <c r="K27" s="50">
        <f t="shared" si="0"/>
        <v>14.4</v>
      </c>
      <c r="L27" s="50"/>
      <c r="M27" s="80">
        <f t="shared" si="1"/>
        <v>-6.8965517241379448E-3</v>
      </c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38"/>
    </row>
    <row r="28" spans="1:26">
      <c r="A28" s="51">
        <v>1961</v>
      </c>
      <c r="B28" s="46"/>
      <c r="C28" s="52">
        <v>67.099999999999994</v>
      </c>
      <c r="D28" s="52"/>
      <c r="E28" s="52">
        <v>73.599999999999994</v>
      </c>
      <c r="F28" s="52"/>
      <c r="G28" s="52">
        <v>13.1</v>
      </c>
      <c r="H28" s="52"/>
      <c r="I28" s="52">
        <v>16.100000000000001</v>
      </c>
      <c r="J28" s="50"/>
      <c r="K28" s="50">
        <f t="shared" si="0"/>
        <v>14.600000000000001</v>
      </c>
      <c r="L28" s="50"/>
      <c r="M28" s="80">
        <f t="shared" si="1"/>
        <v>1.3888888888889062E-2</v>
      </c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38"/>
    </row>
    <row r="29" spans="1:26">
      <c r="A29" s="47">
        <v>1962</v>
      </c>
      <c r="B29" s="48"/>
      <c r="C29" s="49">
        <v>66.900000000000006</v>
      </c>
      <c r="D29" s="49"/>
      <c r="E29" s="49">
        <v>73.5</v>
      </c>
      <c r="F29" s="49"/>
      <c r="G29" s="49">
        <v>12.9</v>
      </c>
      <c r="H29" s="49"/>
      <c r="I29" s="49">
        <v>16</v>
      </c>
      <c r="J29" s="50"/>
      <c r="K29" s="50">
        <f t="shared" si="0"/>
        <v>14.45</v>
      </c>
      <c r="L29" s="50"/>
      <c r="M29" s="80">
        <f t="shared" si="1"/>
        <v>-1.0273972602739878E-2</v>
      </c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38"/>
    </row>
    <row r="30" spans="1:26">
      <c r="A30" s="51">
        <v>1963</v>
      </c>
      <c r="B30" s="46"/>
      <c r="C30" s="52">
        <v>66.599999999999994</v>
      </c>
      <c r="D30" s="52"/>
      <c r="E30" s="52">
        <v>73.400000000000006</v>
      </c>
      <c r="F30" s="52"/>
      <c r="G30" s="52">
        <v>12.8</v>
      </c>
      <c r="H30" s="52"/>
      <c r="I30" s="52">
        <v>16</v>
      </c>
      <c r="J30" s="50"/>
      <c r="K30" s="50">
        <f t="shared" si="0"/>
        <v>14.4</v>
      </c>
      <c r="L30" s="50"/>
      <c r="M30" s="80">
        <f t="shared" si="1"/>
        <v>-3.4602076124566894E-3</v>
      </c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38"/>
    </row>
    <row r="31" spans="1:26">
      <c r="A31" s="47">
        <v>1964</v>
      </c>
      <c r="B31" s="48"/>
      <c r="C31" s="49">
        <v>66.8</v>
      </c>
      <c r="D31" s="49"/>
      <c r="E31" s="49">
        <v>73.7</v>
      </c>
      <c r="F31" s="49"/>
      <c r="G31" s="49">
        <v>13</v>
      </c>
      <c r="H31" s="49"/>
      <c r="I31" s="49">
        <v>16.3</v>
      </c>
      <c r="J31" s="50"/>
      <c r="K31" s="50">
        <f t="shared" si="0"/>
        <v>14.65</v>
      </c>
      <c r="L31" s="50"/>
      <c r="M31" s="80">
        <f t="shared" si="1"/>
        <v>1.736111111111116E-2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38"/>
    </row>
    <row r="32" spans="1:26">
      <c r="A32" s="51">
        <v>1965</v>
      </c>
      <c r="B32" s="46"/>
      <c r="C32" s="52">
        <v>66.8</v>
      </c>
      <c r="D32" s="52"/>
      <c r="E32" s="52">
        <v>73.8</v>
      </c>
      <c r="F32" s="52"/>
      <c r="G32" s="52">
        <v>12.9</v>
      </c>
      <c r="H32" s="52"/>
      <c r="I32" s="52">
        <v>16.3</v>
      </c>
      <c r="J32" s="50"/>
      <c r="K32" s="50">
        <f t="shared" si="0"/>
        <v>14.600000000000001</v>
      </c>
      <c r="L32" s="50"/>
      <c r="M32" s="80">
        <f t="shared" si="1"/>
        <v>-3.4129692832763903E-3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38"/>
    </row>
    <row r="33" spans="1:26">
      <c r="A33" s="47">
        <v>1966</v>
      </c>
      <c r="B33" s="48"/>
      <c r="C33" s="49">
        <v>66.7</v>
      </c>
      <c r="D33" s="49"/>
      <c r="E33" s="49">
        <v>73.900000000000006</v>
      </c>
      <c r="F33" s="49"/>
      <c r="G33" s="49">
        <v>12.9</v>
      </c>
      <c r="H33" s="49"/>
      <c r="I33" s="49">
        <v>16.3</v>
      </c>
      <c r="J33" s="50"/>
      <c r="K33" s="50">
        <f t="shared" si="0"/>
        <v>14.600000000000001</v>
      </c>
      <c r="L33" s="50"/>
      <c r="M33" s="80">
        <f t="shared" si="1"/>
        <v>0</v>
      </c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38"/>
    </row>
    <row r="34" spans="1:26">
      <c r="A34" s="51">
        <v>1967</v>
      </c>
      <c r="B34" s="46"/>
      <c r="C34" s="52">
        <v>67</v>
      </c>
      <c r="D34" s="52"/>
      <c r="E34" s="52">
        <v>74.3</v>
      </c>
      <c r="F34" s="52"/>
      <c r="G34" s="52">
        <v>13</v>
      </c>
      <c r="H34" s="52"/>
      <c r="I34" s="52">
        <v>16.600000000000001</v>
      </c>
      <c r="J34" s="50"/>
      <c r="K34" s="50">
        <f t="shared" si="0"/>
        <v>14.8</v>
      </c>
      <c r="L34" s="50"/>
      <c r="M34" s="80">
        <f t="shared" si="1"/>
        <v>1.3698630136986356E-2</v>
      </c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38"/>
    </row>
    <row r="35" spans="1:26">
      <c r="A35" s="47">
        <v>1968</v>
      </c>
      <c r="B35" s="48"/>
      <c r="C35" s="49">
        <v>66.599999999999994</v>
      </c>
      <c r="D35" s="49"/>
      <c r="E35" s="49">
        <v>74.2</v>
      </c>
      <c r="F35" s="49"/>
      <c r="G35" s="49">
        <v>12.8</v>
      </c>
      <c r="H35" s="49"/>
      <c r="I35" s="49">
        <v>16.600000000000001</v>
      </c>
      <c r="J35" s="50"/>
      <c r="K35" s="50">
        <f t="shared" si="0"/>
        <v>14.700000000000001</v>
      </c>
      <c r="L35" s="50"/>
      <c r="M35" s="80">
        <f t="shared" si="1"/>
        <v>-6.7567567567566877E-3</v>
      </c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38"/>
    </row>
    <row r="36" spans="1:26">
      <c r="A36" s="51">
        <v>1969</v>
      </c>
      <c r="B36" s="46"/>
      <c r="C36" s="52">
        <v>66.900000000000006</v>
      </c>
      <c r="D36" s="52"/>
      <c r="E36" s="52">
        <v>74.599999999999994</v>
      </c>
      <c r="F36" s="52"/>
      <c r="G36" s="52">
        <v>13</v>
      </c>
      <c r="H36" s="52"/>
      <c r="I36" s="52">
        <v>16.899999999999999</v>
      </c>
      <c r="J36" s="50"/>
      <c r="K36" s="50">
        <f t="shared" si="0"/>
        <v>14.95</v>
      </c>
      <c r="L36" s="50"/>
      <c r="M36" s="80">
        <f t="shared" si="1"/>
        <v>1.7006802721088343E-2</v>
      </c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38"/>
    </row>
    <row r="37" spans="1:26">
      <c r="A37" s="47">
        <v>1970</v>
      </c>
      <c r="B37" s="48"/>
      <c r="C37" s="49">
        <v>67.2</v>
      </c>
      <c r="D37" s="49"/>
      <c r="E37" s="49">
        <v>74.900000000000006</v>
      </c>
      <c r="F37" s="49"/>
      <c r="G37" s="49">
        <v>13.1</v>
      </c>
      <c r="H37" s="49"/>
      <c r="I37" s="49">
        <v>17.100000000000001</v>
      </c>
      <c r="J37" s="50"/>
      <c r="K37" s="50">
        <f t="shared" si="0"/>
        <v>15.100000000000001</v>
      </c>
      <c r="L37" s="50"/>
      <c r="M37" s="80">
        <f t="shared" si="1"/>
        <v>1.0033444816053727E-2</v>
      </c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38"/>
    </row>
    <row r="38" spans="1:26">
      <c r="A38" s="51">
        <v>1971</v>
      </c>
      <c r="B38" s="46"/>
      <c r="C38" s="52">
        <v>67.400000000000006</v>
      </c>
      <c r="D38" s="52"/>
      <c r="E38" s="52">
        <v>75.099999999999994</v>
      </c>
      <c r="F38" s="52"/>
      <c r="G38" s="52">
        <v>13.1</v>
      </c>
      <c r="H38" s="52"/>
      <c r="I38" s="52">
        <v>17.100000000000001</v>
      </c>
      <c r="J38" s="50"/>
      <c r="K38" s="50">
        <f t="shared" si="0"/>
        <v>15.100000000000001</v>
      </c>
      <c r="L38" s="50"/>
      <c r="M38" s="80">
        <f t="shared" si="1"/>
        <v>0</v>
      </c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38"/>
    </row>
    <row r="39" spans="1:26">
      <c r="A39" s="47">
        <v>1972</v>
      </c>
      <c r="B39" s="48"/>
      <c r="C39" s="49">
        <v>67.400000000000006</v>
      </c>
      <c r="D39" s="49"/>
      <c r="E39" s="49">
        <v>75.2</v>
      </c>
      <c r="F39" s="49"/>
      <c r="G39" s="49">
        <v>13.1</v>
      </c>
      <c r="H39" s="49"/>
      <c r="I39" s="49">
        <v>17.2</v>
      </c>
      <c r="J39" s="50"/>
      <c r="K39" s="50">
        <f t="shared" si="0"/>
        <v>15.149999999999999</v>
      </c>
      <c r="L39" s="50"/>
      <c r="M39" s="80">
        <f t="shared" si="1"/>
        <v>3.3112582781456013E-3</v>
      </c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38"/>
    </row>
    <row r="40" spans="1:26">
      <c r="A40" s="51">
        <v>1973</v>
      </c>
      <c r="B40" s="46"/>
      <c r="C40" s="52">
        <v>67.599999999999994</v>
      </c>
      <c r="D40" s="52"/>
      <c r="E40" s="52">
        <v>75.5</v>
      </c>
      <c r="F40" s="52"/>
      <c r="G40" s="52">
        <v>13.2</v>
      </c>
      <c r="H40" s="52"/>
      <c r="I40" s="52">
        <v>17.399999999999999</v>
      </c>
      <c r="J40" s="50"/>
      <c r="K40" s="50">
        <f t="shared" si="0"/>
        <v>15.299999999999999</v>
      </c>
      <c r="L40" s="50"/>
      <c r="M40" s="80">
        <f t="shared" si="1"/>
        <v>9.9009900990099098E-3</v>
      </c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38"/>
    </row>
    <row r="41" spans="1:26">
      <c r="A41" s="47">
        <v>1974</v>
      </c>
      <c r="B41" s="48"/>
      <c r="C41" s="49">
        <v>68.3</v>
      </c>
      <c r="D41" s="49"/>
      <c r="E41" s="49">
        <v>76</v>
      </c>
      <c r="F41" s="49"/>
      <c r="G41" s="49">
        <v>13.5</v>
      </c>
      <c r="H41" s="49"/>
      <c r="I41" s="49">
        <v>17.7</v>
      </c>
      <c r="J41" s="50"/>
      <c r="K41" s="50">
        <f t="shared" si="0"/>
        <v>15.6</v>
      </c>
      <c r="L41" s="50"/>
      <c r="M41" s="80">
        <f t="shared" si="1"/>
        <v>1.9607843137255054E-2</v>
      </c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38"/>
    </row>
    <row r="42" spans="1:26">
      <c r="A42" s="51">
        <v>1975</v>
      </c>
      <c r="B42" s="46"/>
      <c r="C42" s="52">
        <v>68.7</v>
      </c>
      <c r="D42" s="52"/>
      <c r="E42" s="52">
        <v>76.599999999999994</v>
      </c>
      <c r="F42" s="52"/>
      <c r="G42" s="52">
        <v>13.7</v>
      </c>
      <c r="H42" s="52"/>
      <c r="I42" s="52">
        <v>18</v>
      </c>
      <c r="J42" s="50"/>
      <c r="K42" s="50">
        <f t="shared" si="0"/>
        <v>15.85</v>
      </c>
      <c r="L42" s="50"/>
      <c r="M42" s="80">
        <f t="shared" si="1"/>
        <v>1.6025641025640969E-2</v>
      </c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38"/>
    </row>
    <row r="43" spans="1:26">
      <c r="A43" s="47">
        <v>1976</v>
      </c>
      <c r="B43" s="48"/>
      <c r="C43" s="49">
        <v>69.099999999999994</v>
      </c>
      <c r="D43" s="49"/>
      <c r="E43" s="49">
        <v>76.8</v>
      </c>
      <c r="F43" s="49"/>
      <c r="G43" s="49">
        <v>13.8</v>
      </c>
      <c r="H43" s="49"/>
      <c r="I43" s="49">
        <v>18.100000000000001</v>
      </c>
      <c r="J43" s="50"/>
      <c r="K43" s="50">
        <f t="shared" si="0"/>
        <v>15.950000000000001</v>
      </c>
      <c r="L43" s="50"/>
      <c r="M43" s="80">
        <f t="shared" si="1"/>
        <v>6.3091482649844099E-3</v>
      </c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38"/>
    </row>
    <row r="44" spans="1:26">
      <c r="A44" s="51">
        <v>1977</v>
      </c>
      <c r="B44" s="46"/>
      <c r="C44" s="52">
        <v>69.400000000000006</v>
      </c>
      <c r="D44" s="52"/>
      <c r="E44" s="52">
        <v>77.2</v>
      </c>
      <c r="F44" s="52"/>
      <c r="G44" s="52">
        <v>13.9</v>
      </c>
      <c r="H44" s="52"/>
      <c r="I44" s="52">
        <v>18.3</v>
      </c>
      <c r="J44" s="50"/>
      <c r="K44" s="50">
        <f t="shared" si="0"/>
        <v>16.100000000000001</v>
      </c>
      <c r="L44" s="50"/>
      <c r="M44" s="80">
        <f t="shared" si="1"/>
        <v>9.4043887147334804E-3</v>
      </c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38"/>
    </row>
    <row r="45" spans="1:26">
      <c r="A45" s="47">
        <v>1978</v>
      </c>
      <c r="B45" s="48"/>
      <c r="C45" s="49">
        <v>69.599999999999994</v>
      </c>
      <c r="D45" s="49"/>
      <c r="E45" s="49">
        <v>77.3</v>
      </c>
      <c r="F45" s="49"/>
      <c r="G45" s="49">
        <v>14</v>
      </c>
      <c r="H45" s="49"/>
      <c r="I45" s="49">
        <v>18.3</v>
      </c>
      <c r="J45" s="50"/>
      <c r="K45" s="50">
        <f t="shared" si="0"/>
        <v>16.149999999999999</v>
      </c>
      <c r="L45" s="50"/>
      <c r="M45" s="80">
        <f t="shared" si="1"/>
        <v>3.1055900621115295E-3</v>
      </c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38"/>
    </row>
    <row r="46" spans="1:26">
      <c r="A46" s="51">
        <v>1979</v>
      </c>
      <c r="B46" s="46"/>
      <c r="C46" s="52">
        <v>70</v>
      </c>
      <c r="D46" s="52"/>
      <c r="E46" s="52">
        <v>77.7</v>
      </c>
      <c r="F46" s="52"/>
      <c r="G46" s="52">
        <v>14.2</v>
      </c>
      <c r="H46" s="52"/>
      <c r="I46" s="52">
        <v>18.600000000000001</v>
      </c>
      <c r="J46" s="50"/>
      <c r="K46" s="50">
        <f t="shared" si="0"/>
        <v>16.399999999999999</v>
      </c>
      <c r="L46" s="50"/>
      <c r="M46" s="80">
        <f t="shared" si="1"/>
        <v>1.5479876160990669E-2</v>
      </c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38"/>
    </row>
    <row r="47" spans="1:26">
      <c r="A47" s="47">
        <v>1980</v>
      </c>
      <c r="B47" s="48"/>
      <c r="C47" s="49">
        <v>69.900000000000006</v>
      </c>
      <c r="D47" s="49"/>
      <c r="E47" s="49">
        <v>77.5</v>
      </c>
      <c r="F47" s="49"/>
      <c r="G47" s="49">
        <v>14</v>
      </c>
      <c r="H47" s="49"/>
      <c r="I47" s="49">
        <v>18.399999999999999</v>
      </c>
      <c r="J47" s="50"/>
      <c r="K47" s="50">
        <f t="shared" si="0"/>
        <v>16.2</v>
      </c>
      <c r="L47" s="50"/>
      <c r="M47" s="80">
        <f t="shared" si="1"/>
        <v>-1.2195121951219523E-2</v>
      </c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38"/>
    </row>
    <row r="48" spans="1:26">
      <c r="A48" s="51">
        <v>1981</v>
      </c>
      <c r="B48" s="46"/>
      <c r="C48" s="52">
        <v>70.400000000000006</v>
      </c>
      <c r="D48" s="52"/>
      <c r="E48" s="52">
        <v>77.900000000000006</v>
      </c>
      <c r="F48" s="52"/>
      <c r="G48" s="52">
        <v>14.2</v>
      </c>
      <c r="H48" s="52"/>
      <c r="I48" s="52">
        <v>18.600000000000001</v>
      </c>
      <c r="J48" s="50"/>
      <c r="K48" s="50">
        <f t="shared" si="0"/>
        <v>16.399999999999999</v>
      </c>
      <c r="L48" s="50"/>
      <c r="M48" s="80">
        <f t="shared" si="1"/>
        <v>1.2345679012345734E-2</v>
      </c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38"/>
    </row>
    <row r="49" spans="1:26">
      <c r="A49" s="47">
        <v>1982</v>
      </c>
      <c r="B49" s="48"/>
      <c r="C49" s="49">
        <v>70.8</v>
      </c>
      <c r="D49" s="49"/>
      <c r="E49" s="49">
        <v>78.2</v>
      </c>
      <c r="F49" s="49"/>
      <c r="G49" s="49">
        <v>14.5</v>
      </c>
      <c r="H49" s="49"/>
      <c r="I49" s="49">
        <v>18.8</v>
      </c>
      <c r="J49" s="50"/>
      <c r="K49" s="50">
        <f t="shared" si="0"/>
        <v>16.649999999999999</v>
      </c>
      <c r="L49" s="50"/>
      <c r="M49" s="80">
        <f t="shared" si="1"/>
        <v>1.5243902439024293E-2</v>
      </c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38"/>
    </row>
    <row r="50" spans="1:26">
      <c r="A50" s="51">
        <v>1983</v>
      </c>
      <c r="B50" s="46"/>
      <c r="C50" s="52">
        <v>70.900000000000006</v>
      </c>
      <c r="D50" s="52"/>
      <c r="E50" s="52">
        <v>78.099999999999994</v>
      </c>
      <c r="F50" s="52"/>
      <c r="G50" s="52">
        <v>14.3</v>
      </c>
      <c r="H50" s="52"/>
      <c r="I50" s="52">
        <v>18.600000000000001</v>
      </c>
      <c r="J50" s="50"/>
      <c r="K50" s="50">
        <f t="shared" si="0"/>
        <v>16.450000000000003</v>
      </c>
      <c r="L50" s="50"/>
      <c r="M50" s="80">
        <f t="shared" si="1"/>
        <v>-1.2012012012011741E-2</v>
      </c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38"/>
    </row>
    <row r="51" spans="1:26">
      <c r="A51" s="47">
        <v>1984</v>
      </c>
      <c r="B51" s="48"/>
      <c r="C51" s="49">
        <v>71.099999999999994</v>
      </c>
      <c r="D51" s="49"/>
      <c r="E51" s="49">
        <v>78.2</v>
      </c>
      <c r="F51" s="49"/>
      <c r="G51" s="49">
        <v>14.4</v>
      </c>
      <c r="H51" s="49"/>
      <c r="I51" s="49">
        <v>18.7</v>
      </c>
      <c r="J51" s="50"/>
      <c r="K51" s="50">
        <f t="shared" si="0"/>
        <v>16.55</v>
      </c>
      <c r="L51" s="50"/>
      <c r="M51" s="80">
        <f t="shared" si="1"/>
        <v>6.0790273556230456E-3</v>
      </c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38"/>
    </row>
    <row r="52" spans="1:26">
      <c r="A52" s="51">
        <v>1985</v>
      </c>
      <c r="B52" s="46"/>
      <c r="C52" s="52">
        <v>71.099999999999994</v>
      </c>
      <c r="D52" s="52"/>
      <c r="E52" s="52">
        <v>78.2</v>
      </c>
      <c r="F52" s="52"/>
      <c r="G52" s="52">
        <v>14.4</v>
      </c>
      <c r="H52" s="52"/>
      <c r="I52" s="52">
        <v>18.600000000000001</v>
      </c>
      <c r="J52" s="50"/>
      <c r="K52" s="50">
        <f t="shared" si="0"/>
        <v>16.5</v>
      </c>
      <c r="L52" s="50"/>
      <c r="M52" s="80">
        <f t="shared" si="1"/>
        <v>-3.0211480362538623E-3</v>
      </c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38"/>
    </row>
    <row r="53" spans="1:26">
      <c r="A53" s="47">
        <v>1986</v>
      </c>
      <c r="B53" s="48"/>
      <c r="C53" s="49">
        <v>71.099999999999994</v>
      </c>
      <c r="D53" s="49"/>
      <c r="E53" s="49">
        <v>78.3</v>
      </c>
      <c r="F53" s="49"/>
      <c r="G53" s="49">
        <v>14.5</v>
      </c>
      <c r="H53" s="49"/>
      <c r="I53" s="49">
        <v>18.7</v>
      </c>
      <c r="J53" s="50"/>
      <c r="K53" s="50">
        <f t="shared" si="0"/>
        <v>16.600000000000001</v>
      </c>
      <c r="L53" s="50"/>
      <c r="M53" s="80">
        <f t="shared" si="1"/>
        <v>6.0606060606060996E-3</v>
      </c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38"/>
    </row>
    <row r="54" spans="1:26">
      <c r="A54" s="51">
        <v>1987</v>
      </c>
      <c r="B54" s="46"/>
      <c r="C54" s="52">
        <v>71.3</v>
      </c>
      <c r="D54" s="52"/>
      <c r="E54" s="52">
        <v>78.400000000000006</v>
      </c>
      <c r="F54" s="52"/>
      <c r="G54" s="52">
        <v>14.6</v>
      </c>
      <c r="H54" s="52"/>
      <c r="I54" s="52">
        <v>18.7</v>
      </c>
      <c r="J54" s="50"/>
      <c r="K54" s="50">
        <f t="shared" si="0"/>
        <v>16.649999999999999</v>
      </c>
      <c r="L54" s="50"/>
      <c r="M54" s="80">
        <f t="shared" si="1"/>
        <v>3.0120481927708997E-3</v>
      </c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38"/>
    </row>
    <row r="55" spans="1:26">
      <c r="A55" s="47">
        <v>1988</v>
      </c>
      <c r="B55" s="48"/>
      <c r="C55" s="49">
        <v>71.3</v>
      </c>
      <c r="D55" s="49"/>
      <c r="E55" s="49">
        <v>78.3</v>
      </c>
      <c r="F55" s="49"/>
      <c r="G55" s="49">
        <v>14.6</v>
      </c>
      <c r="H55" s="49"/>
      <c r="I55" s="49">
        <v>18.7</v>
      </c>
      <c r="J55" s="50"/>
      <c r="K55" s="50">
        <f t="shared" si="0"/>
        <v>16.649999999999999</v>
      </c>
      <c r="L55" s="50"/>
      <c r="M55" s="80">
        <f t="shared" si="1"/>
        <v>0</v>
      </c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38"/>
    </row>
    <row r="56" spans="1:26">
      <c r="A56" s="51">
        <v>1989</v>
      </c>
      <c r="B56" s="46"/>
      <c r="C56" s="52">
        <v>71.599999999999994</v>
      </c>
      <c r="D56" s="52"/>
      <c r="E56" s="52">
        <v>78.599999999999994</v>
      </c>
      <c r="F56" s="52"/>
      <c r="G56" s="52">
        <v>14.9</v>
      </c>
      <c r="H56" s="52"/>
      <c r="I56" s="52">
        <v>18.899999999999999</v>
      </c>
      <c r="J56" s="50"/>
      <c r="K56" s="50">
        <f t="shared" si="0"/>
        <v>16.899999999999999</v>
      </c>
      <c r="L56" s="50"/>
      <c r="M56" s="80">
        <f t="shared" si="1"/>
        <v>1.501501501501501E-2</v>
      </c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38"/>
    </row>
    <row r="57" spans="1:26">
      <c r="A57" s="47">
        <v>1990</v>
      </c>
      <c r="B57" s="48"/>
      <c r="C57" s="49">
        <v>71.8</v>
      </c>
      <c r="D57" s="49"/>
      <c r="E57" s="49">
        <v>78.900000000000006</v>
      </c>
      <c r="F57" s="49"/>
      <c r="G57" s="49">
        <v>15</v>
      </c>
      <c r="H57" s="49"/>
      <c r="I57" s="49">
        <v>19</v>
      </c>
      <c r="J57" s="50"/>
      <c r="K57" s="50">
        <f t="shared" si="0"/>
        <v>17</v>
      </c>
      <c r="L57" s="50"/>
      <c r="M57" s="80">
        <f t="shared" si="1"/>
        <v>5.9171597633136397E-3</v>
      </c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38"/>
    </row>
    <row r="58" spans="1:26">
      <c r="A58" s="51">
        <v>1991</v>
      </c>
      <c r="B58" s="46"/>
      <c r="C58" s="52">
        <v>72</v>
      </c>
      <c r="D58" s="52"/>
      <c r="E58" s="52">
        <v>79</v>
      </c>
      <c r="F58" s="52"/>
      <c r="G58" s="52">
        <v>15.2</v>
      </c>
      <c r="H58" s="52"/>
      <c r="I58" s="52">
        <v>19.100000000000001</v>
      </c>
      <c r="J58" s="50"/>
      <c r="K58" s="50">
        <f t="shared" si="0"/>
        <v>17.149999999999999</v>
      </c>
      <c r="L58" s="50"/>
      <c r="M58" s="80">
        <f t="shared" si="1"/>
        <v>8.8235294117646745E-3</v>
      </c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38"/>
    </row>
    <row r="59" spans="1:26">
      <c r="A59" s="47">
        <v>1992</v>
      </c>
      <c r="B59" s="48"/>
      <c r="C59" s="49">
        <v>72.3</v>
      </c>
      <c r="D59" s="49"/>
      <c r="E59" s="49">
        <v>79.2</v>
      </c>
      <c r="F59" s="49"/>
      <c r="G59" s="49">
        <v>15.3</v>
      </c>
      <c r="H59" s="49"/>
      <c r="I59" s="49">
        <v>19.2</v>
      </c>
      <c r="J59" s="50"/>
      <c r="K59" s="50">
        <f t="shared" si="0"/>
        <v>17.25</v>
      </c>
      <c r="L59" s="50"/>
      <c r="M59" s="80">
        <f t="shared" si="1"/>
        <v>5.8309037900874383E-3</v>
      </c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38"/>
    </row>
    <row r="60" spans="1:26">
      <c r="A60" s="51">
        <v>1993</v>
      </c>
      <c r="B60" s="46"/>
      <c r="C60" s="52">
        <v>72.099999999999994</v>
      </c>
      <c r="D60" s="52"/>
      <c r="E60" s="52">
        <v>78.900000000000006</v>
      </c>
      <c r="F60" s="52"/>
      <c r="G60" s="52">
        <v>15.2</v>
      </c>
      <c r="H60" s="52"/>
      <c r="I60" s="52">
        <v>19</v>
      </c>
      <c r="J60" s="50"/>
      <c r="K60" s="50">
        <f t="shared" si="0"/>
        <v>17.100000000000001</v>
      </c>
      <c r="L60" s="50"/>
      <c r="M60" s="80">
        <f t="shared" si="1"/>
        <v>-8.6956521739129933E-3</v>
      </c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38"/>
    </row>
    <row r="61" spans="1:26">
      <c r="A61" s="47">
        <v>1994</v>
      </c>
      <c r="B61" s="48"/>
      <c r="C61" s="49">
        <v>72.3</v>
      </c>
      <c r="D61" s="49"/>
      <c r="E61" s="49">
        <v>79</v>
      </c>
      <c r="F61" s="49"/>
      <c r="G61" s="49">
        <v>15.3</v>
      </c>
      <c r="H61" s="49"/>
      <c r="I61" s="49">
        <v>19.100000000000001</v>
      </c>
      <c r="J61" s="50"/>
      <c r="K61" s="50">
        <f t="shared" si="0"/>
        <v>17.200000000000003</v>
      </c>
      <c r="L61" s="50"/>
      <c r="M61" s="80">
        <f t="shared" si="1"/>
        <v>5.8479532163744352E-3</v>
      </c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38"/>
    </row>
    <row r="62" spans="1:26">
      <c r="A62" s="51">
        <v>1995</v>
      </c>
      <c r="B62" s="46"/>
      <c r="C62" s="52">
        <v>72.5</v>
      </c>
      <c r="D62" s="52"/>
      <c r="E62" s="52">
        <v>79.099999999999994</v>
      </c>
      <c r="F62" s="52"/>
      <c r="G62" s="52">
        <v>15.4</v>
      </c>
      <c r="H62" s="52"/>
      <c r="I62" s="52">
        <v>19</v>
      </c>
      <c r="J62" s="50"/>
      <c r="K62" s="50">
        <f t="shared" si="0"/>
        <v>17.2</v>
      </c>
      <c r="L62" s="50"/>
      <c r="M62" s="80">
        <f t="shared" si="1"/>
        <v>0</v>
      </c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38"/>
    </row>
    <row r="63" spans="1:26">
      <c r="A63" s="47">
        <v>1996</v>
      </c>
      <c r="B63" s="48"/>
      <c r="C63" s="49">
        <v>73</v>
      </c>
      <c r="D63" s="49"/>
      <c r="E63" s="49">
        <v>79.2</v>
      </c>
      <c r="F63" s="49"/>
      <c r="G63" s="49">
        <v>15.5</v>
      </c>
      <c r="H63" s="49"/>
      <c r="I63" s="49">
        <v>19</v>
      </c>
      <c r="J63" s="50"/>
      <c r="K63" s="50">
        <f t="shared" si="0"/>
        <v>17.25</v>
      </c>
      <c r="L63" s="50"/>
      <c r="M63" s="80">
        <f t="shared" si="1"/>
        <v>2.9069767441860517E-3</v>
      </c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38"/>
    </row>
    <row r="64" spans="1:26">
      <c r="A64" s="51">
        <v>1997</v>
      </c>
      <c r="B64" s="46"/>
      <c r="C64" s="52">
        <v>73.400000000000006</v>
      </c>
      <c r="D64" s="52"/>
      <c r="E64" s="52">
        <v>79.3</v>
      </c>
      <c r="F64" s="52"/>
      <c r="G64" s="52">
        <v>15.6</v>
      </c>
      <c r="H64" s="52"/>
      <c r="I64" s="52">
        <v>19.100000000000001</v>
      </c>
      <c r="J64" s="50"/>
      <c r="K64" s="50">
        <f t="shared" si="0"/>
        <v>17.350000000000001</v>
      </c>
      <c r="L64" s="50"/>
      <c r="M64" s="80">
        <f t="shared" si="1"/>
        <v>5.7971014492754769E-3</v>
      </c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38"/>
    </row>
    <row r="65" spans="1:28">
      <c r="A65" s="47">
        <v>1998</v>
      </c>
      <c r="B65" s="48"/>
      <c r="C65" s="49">
        <v>73.7</v>
      </c>
      <c r="D65" s="49"/>
      <c r="E65" s="49">
        <v>79.400000000000006</v>
      </c>
      <c r="F65" s="49"/>
      <c r="G65" s="49">
        <v>15.7</v>
      </c>
      <c r="H65" s="49"/>
      <c r="I65" s="49">
        <v>19</v>
      </c>
      <c r="J65" s="50"/>
      <c r="K65" s="50">
        <f t="shared" si="0"/>
        <v>17.350000000000001</v>
      </c>
      <c r="L65" s="50"/>
      <c r="M65" s="80">
        <f t="shared" si="1"/>
        <v>0</v>
      </c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38"/>
    </row>
    <row r="66" spans="1:28">
      <c r="A66" s="51">
        <v>1999</v>
      </c>
      <c r="B66" s="46"/>
      <c r="C66" s="52">
        <v>73.8</v>
      </c>
      <c r="D66" s="52"/>
      <c r="E66" s="52">
        <v>79.3</v>
      </c>
      <c r="F66" s="52"/>
      <c r="G66" s="52">
        <v>15.7</v>
      </c>
      <c r="H66" s="52"/>
      <c r="I66" s="52">
        <v>18.899999999999999</v>
      </c>
      <c r="J66" s="50"/>
      <c r="K66" s="50">
        <f t="shared" si="0"/>
        <v>17.299999999999997</v>
      </c>
      <c r="L66" s="50"/>
      <c r="M66" s="80">
        <f t="shared" si="1"/>
        <v>-2.8818443804037308E-3</v>
      </c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38"/>
    </row>
    <row r="67" spans="1:28">
      <c r="A67" s="47">
        <v>2000</v>
      </c>
      <c r="B67" s="48"/>
      <c r="C67" s="49">
        <v>74</v>
      </c>
      <c r="D67" s="49"/>
      <c r="E67" s="49">
        <v>79.400000000000006</v>
      </c>
      <c r="F67" s="49"/>
      <c r="G67" s="49">
        <v>15.9</v>
      </c>
      <c r="H67" s="49"/>
      <c r="I67" s="49">
        <v>19</v>
      </c>
      <c r="J67" s="50"/>
      <c r="K67" s="50">
        <f t="shared" si="0"/>
        <v>17.45</v>
      </c>
      <c r="L67" s="50"/>
      <c r="M67" s="80">
        <f t="shared" si="1"/>
        <v>8.6705202312140628E-3</v>
      </c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38"/>
    </row>
    <row r="68" spans="1:28">
      <c r="A68" s="51">
        <v>2001</v>
      </c>
      <c r="B68" s="46"/>
      <c r="C68" s="52">
        <v>74.099999999999994</v>
      </c>
      <c r="D68" s="52"/>
      <c r="E68" s="52">
        <v>79.400000000000006</v>
      </c>
      <c r="F68" s="52"/>
      <c r="G68" s="52">
        <v>16</v>
      </c>
      <c r="H68" s="52"/>
      <c r="I68" s="52">
        <v>19</v>
      </c>
      <c r="J68" s="50"/>
      <c r="K68" s="50">
        <f t="shared" si="0"/>
        <v>17.5</v>
      </c>
      <c r="L68" s="50"/>
      <c r="M68" s="80">
        <f t="shared" si="1"/>
        <v>2.8653295128939771E-3</v>
      </c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38"/>
    </row>
    <row r="69" spans="1:28">
      <c r="A69" s="47">
        <v>2002</v>
      </c>
      <c r="B69" s="48"/>
      <c r="C69" s="49">
        <v>74.2</v>
      </c>
      <c r="D69" s="49"/>
      <c r="E69" s="49">
        <v>79.5</v>
      </c>
      <c r="F69" s="49"/>
      <c r="G69" s="49">
        <v>16.100000000000001</v>
      </c>
      <c r="H69" s="49"/>
      <c r="I69" s="49">
        <v>19.100000000000001</v>
      </c>
      <c r="J69" s="50"/>
      <c r="K69" s="50">
        <f t="shared" si="0"/>
        <v>17.600000000000001</v>
      </c>
      <c r="L69" s="50"/>
      <c r="M69" s="80">
        <f t="shared" si="1"/>
        <v>5.7142857142857828E-3</v>
      </c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38"/>
    </row>
    <row r="70" spans="1:28">
      <c r="A70" s="51">
        <v>2003</v>
      </c>
      <c r="B70" s="46"/>
      <c r="C70" s="52">
        <v>74.400000000000006</v>
      </c>
      <c r="D70" s="52"/>
      <c r="E70" s="52">
        <v>79.599999999999994</v>
      </c>
      <c r="F70" s="52"/>
      <c r="G70" s="52">
        <v>16.3</v>
      </c>
      <c r="H70" s="52"/>
      <c r="I70" s="52">
        <v>19.2</v>
      </c>
      <c r="J70" s="50"/>
      <c r="K70" s="50">
        <f t="shared" si="0"/>
        <v>17.75</v>
      </c>
      <c r="L70" s="50"/>
      <c r="M70" s="80">
        <f t="shared" si="1"/>
        <v>8.5227272727272929E-3</v>
      </c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38"/>
    </row>
    <row r="71" spans="1:28">
      <c r="A71" s="47">
        <v>2004</v>
      </c>
      <c r="B71" s="48"/>
      <c r="C71" s="49">
        <v>74.8</v>
      </c>
      <c r="D71" s="49"/>
      <c r="E71" s="49">
        <v>80</v>
      </c>
      <c r="F71" s="49"/>
      <c r="G71" s="49">
        <v>16.7</v>
      </c>
      <c r="H71" s="49"/>
      <c r="I71" s="49">
        <v>19.5</v>
      </c>
      <c r="J71" s="50"/>
      <c r="K71" s="50">
        <f t="shared" si="0"/>
        <v>18.100000000000001</v>
      </c>
      <c r="L71" s="50"/>
      <c r="M71" s="80">
        <f t="shared" si="1"/>
        <v>1.9718309859154903E-2</v>
      </c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38"/>
    </row>
    <row r="72" spans="1:28">
      <c r="A72" s="51">
        <v>2005</v>
      </c>
      <c r="B72" s="46"/>
      <c r="C72" s="52">
        <v>74.8</v>
      </c>
      <c r="D72" s="52"/>
      <c r="E72" s="52">
        <v>80</v>
      </c>
      <c r="F72" s="52"/>
      <c r="G72" s="52">
        <v>16.7</v>
      </c>
      <c r="H72" s="52"/>
      <c r="I72" s="52">
        <v>19.5</v>
      </c>
      <c r="J72" s="50"/>
      <c r="K72" s="50">
        <f t="shared" si="0"/>
        <v>18.100000000000001</v>
      </c>
      <c r="L72" s="50"/>
      <c r="M72" s="80">
        <f t="shared" si="1"/>
        <v>0</v>
      </c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38"/>
    </row>
    <row r="73" spans="1:28">
      <c r="A73" s="47">
        <v>2006</v>
      </c>
      <c r="B73" s="48"/>
      <c r="C73" s="49">
        <v>75.099999999999994</v>
      </c>
      <c r="D73" s="49"/>
      <c r="E73" s="49">
        <v>80.2</v>
      </c>
      <c r="F73" s="49"/>
      <c r="G73" s="49">
        <v>16.899999999999999</v>
      </c>
      <c r="H73" s="49"/>
      <c r="I73" s="49">
        <v>19.7</v>
      </c>
      <c r="J73" s="50"/>
      <c r="K73" s="50">
        <f t="shared" ref="K73:K85" si="2">AVERAGE(G73,I73)</f>
        <v>18.299999999999997</v>
      </c>
      <c r="L73" s="50"/>
      <c r="M73" s="80">
        <f t="shared" ref="M73:M85" si="3">K73/K72-1</f>
        <v>1.1049723756905827E-2</v>
      </c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38"/>
    </row>
    <row r="74" spans="1:28">
      <c r="A74" s="51">
        <v>2007</v>
      </c>
      <c r="B74" s="46"/>
      <c r="C74" s="52">
        <v>75.400000000000006</v>
      </c>
      <c r="D74" s="52"/>
      <c r="E74" s="52">
        <v>80.400000000000006</v>
      </c>
      <c r="F74" s="52"/>
      <c r="G74" s="52">
        <v>17.2</v>
      </c>
      <c r="H74" s="52"/>
      <c r="I74" s="52">
        <v>19.899999999999999</v>
      </c>
      <c r="J74" s="50"/>
      <c r="K74" s="50">
        <f t="shared" si="2"/>
        <v>18.549999999999997</v>
      </c>
      <c r="L74" s="50"/>
      <c r="M74" s="80">
        <f t="shared" si="3"/>
        <v>1.3661202185792254E-2</v>
      </c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38"/>
    </row>
    <row r="75" spans="1:28" ht="15.75" customHeight="1">
      <c r="A75" s="47">
        <v>2008</v>
      </c>
      <c r="B75" s="48"/>
      <c r="C75" s="49">
        <v>75.5</v>
      </c>
      <c r="D75" s="49"/>
      <c r="E75" s="49">
        <v>80.5</v>
      </c>
      <c r="F75" s="49"/>
      <c r="G75" s="49">
        <v>17.2</v>
      </c>
      <c r="H75" s="49"/>
      <c r="I75" s="49">
        <v>19.8</v>
      </c>
      <c r="J75" s="50"/>
      <c r="K75" s="50">
        <f t="shared" si="2"/>
        <v>18.5</v>
      </c>
      <c r="L75" s="50"/>
      <c r="M75" s="80">
        <f t="shared" si="3"/>
        <v>-2.6954177897572373E-3</v>
      </c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3"/>
      <c r="AA75" s="53"/>
      <c r="AB75" s="53"/>
    </row>
    <row r="76" spans="1:28" ht="15.75" customHeight="1">
      <c r="A76" s="51">
        <v>2009</v>
      </c>
      <c r="B76" s="46"/>
      <c r="C76" s="52">
        <v>75.900000000000006</v>
      </c>
      <c r="D76" s="52"/>
      <c r="E76" s="52">
        <v>80.8</v>
      </c>
      <c r="F76" s="52"/>
      <c r="G76" s="52">
        <v>17.5</v>
      </c>
      <c r="H76" s="52"/>
      <c r="I76" s="52">
        <v>20.2</v>
      </c>
      <c r="J76" s="50"/>
      <c r="K76" s="50">
        <f t="shared" si="2"/>
        <v>18.850000000000001</v>
      </c>
      <c r="L76" s="50"/>
      <c r="M76" s="80">
        <f t="shared" si="3"/>
        <v>1.8918918918918948E-2</v>
      </c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38"/>
      <c r="AA76" s="38"/>
      <c r="AB76" s="38"/>
    </row>
    <row r="77" spans="1:28" ht="15.75" customHeight="1">
      <c r="A77" s="47">
        <v>2010</v>
      </c>
      <c r="B77" s="48"/>
      <c r="C77" s="49">
        <v>76.099999999999994</v>
      </c>
      <c r="D77" s="49"/>
      <c r="E77" s="49">
        <v>80.900000000000006</v>
      </c>
      <c r="F77" s="49"/>
      <c r="G77" s="49">
        <v>17.600000000000001</v>
      </c>
      <c r="H77" s="49"/>
      <c r="I77" s="49">
        <v>20.2</v>
      </c>
      <c r="J77" s="50"/>
      <c r="K77" s="50">
        <f t="shared" si="2"/>
        <v>18.899999999999999</v>
      </c>
      <c r="L77" s="50"/>
      <c r="M77" s="80">
        <f t="shared" si="3"/>
        <v>2.6525198938991412E-3</v>
      </c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38"/>
    </row>
    <row r="78" spans="1:28">
      <c r="A78" s="51">
        <v>2011</v>
      </c>
      <c r="B78" s="46"/>
      <c r="C78" s="52">
        <v>76.2</v>
      </c>
      <c r="D78" s="52"/>
      <c r="E78" s="52">
        <v>80.900000000000006</v>
      </c>
      <c r="F78" s="52"/>
      <c r="G78" s="52">
        <v>17.600000000000001</v>
      </c>
      <c r="H78" s="52"/>
      <c r="I78" s="52">
        <v>20.2</v>
      </c>
      <c r="J78" s="50"/>
      <c r="K78" s="50">
        <f t="shared" si="2"/>
        <v>18.899999999999999</v>
      </c>
      <c r="L78" s="50"/>
      <c r="M78" s="80">
        <f t="shared" si="3"/>
        <v>0</v>
      </c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38"/>
    </row>
    <row r="79" spans="1:28">
      <c r="A79" s="47">
        <v>2012</v>
      </c>
      <c r="B79" s="48"/>
      <c r="C79" s="49">
        <v>76.3</v>
      </c>
      <c r="D79" s="49"/>
      <c r="E79" s="49">
        <v>81</v>
      </c>
      <c r="F79" s="49"/>
      <c r="G79" s="49">
        <v>17.7</v>
      </c>
      <c r="H79" s="49"/>
      <c r="I79" s="49">
        <v>20.3</v>
      </c>
      <c r="J79" s="50"/>
      <c r="K79" s="50">
        <f t="shared" si="2"/>
        <v>19</v>
      </c>
      <c r="L79" s="50"/>
      <c r="M79" s="80">
        <f t="shared" si="3"/>
        <v>5.2910052910053462E-3</v>
      </c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38"/>
    </row>
    <row r="80" spans="1:28">
      <c r="A80" s="51">
        <v>2013</v>
      </c>
      <c r="B80" s="46"/>
      <c r="C80" s="52">
        <v>76.3</v>
      </c>
      <c r="D80" s="52"/>
      <c r="E80" s="52">
        <v>81</v>
      </c>
      <c r="F80" s="52"/>
      <c r="G80" s="52">
        <v>17.7</v>
      </c>
      <c r="H80" s="52"/>
      <c r="I80" s="52">
        <v>20.3</v>
      </c>
      <c r="J80" s="50"/>
      <c r="K80" s="50">
        <f t="shared" si="2"/>
        <v>19</v>
      </c>
      <c r="L80" s="50"/>
      <c r="M80" s="80">
        <f t="shared" si="3"/>
        <v>0</v>
      </c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38"/>
    </row>
    <row r="81" spans="1:26">
      <c r="A81" s="54">
        <v>2014</v>
      </c>
      <c r="B81" s="48"/>
      <c r="C81" s="49">
        <v>76.3</v>
      </c>
      <c r="D81" s="49"/>
      <c r="E81" s="49">
        <v>81.099999999999994</v>
      </c>
      <c r="F81" s="49"/>
      <c r="G81" s="49">
        <v>17.8</v>
      </c>
      <c r="H81" s="49"/>
      <c r="I81" s="49">
        <v>20.399999999999999</v>
      </c>
      <c r="J81" s="50"/>
      <c r="K81" s="50">
        <f t="shared" si="2"/>
        <v>19.100000000000001</v>
      </c>
      <c r="L81" s="50"/>
      <c r="M81" s="80">
        <f t="shared" si="3"/>
        <v>5.2631578947368585E-3</v>
      </c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38"/>
    </row>
    <row r="82" spans="1:26">
      <c r="A82" s="55">
        <v>2015</v>
      </c>
      <c r="B82" s="46"/>
      <c r="C82" s="52">
        <v>76.099999999999994</v>
      </c>
      <c r="D82" s="52"/>
      <c r="E82" s="52">
        <v>81</v>
      </c>
      <c r="F82" s="52"/>
      <c r="G82" s="52">
        <v>17.8</v>
      </c>
      <c r="H82" s="52"/>
      <c r="I82" s="52">
        <v>20.3</v>
      </c>
      <c r="J82" s="50"/>
      <c r="K82" s="50">
        <f t="shared" si="2"/>
        <v>19.05</v>
      </c>
      <c r="L82" s="50"/>
      <c r="M82" s="80">
        <f t="shared" si="3"/>
        <v>-2.6178010471205049E-3</v>
      </c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38"/>
    </row>
    <row r="83" spans="1:26">
      <c r="A83" s="54">
        <v>2016</v>
      </c>
      <c r="B83" s="48"/>
      <c r="C83" s="49">
        <v>76</v>
      </c>
      <c r="D83" s="49"/>
      <c r="E83" s="49">
        <v>81</v>
      </c>
      <c r="F83" s="49"/>
      <c r="G83" s="49">
        <v>17.899999999999999</v>
      </c>
      <c r="H83" s="49"/>
      <c r="I83" s="49">
        <v>20.5</v>
      </c>
      <c r="J83" s="50"/>
      <c r="K83" s="50">
        <f t="shared" si="2"/>
        <v>19.2</v>
      </c>
      <c r="L83" s="50"/>
      <c r="M83" s="80">
        <f t="shared" si="3"/>
        <v>7.8740157480314821E-3</v>
      </c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38"/>
    </row>
    <row r="84" spans="1:26" s="58" customFormat="1" ht="15" customHeight="1">
      <c r="A84" s="56">
        <v>2017</v>
      </c>
      <c r="B84" s="46"/>
      <c r="C84" s="52">
        <v>76.400000000000006</v>
      </c>
      <c r="D84" s="52"/>
      <c r="E84" s="52">
        <v>81.099999999999994</v>
      </c>
      <c r="F84" s="57"/>
      <c r="G84" s="52">
        <v>17.899999999999999</v>
      </c>
      <c r="H84" s="52"/>
      <c r="I84" s="52">
        <v>20.5</v>
      </c>
      <c r="J84" s="52"/>
      <c r="K84" s="50">
        <f t="shared" si="2"/>
        <v>19.2</v>
      </c>
      <c r="L84" s="52"/>
      <c r="M84" s="80">
        <f t="shared" si="3"/>
        <v>0</v>
      </c>
      <c r="N84" s="57"/>
      <c r="O84" s="52"/>
      <c r="P84" s="52"/>
      <c r="Q84" s="52"/>
      <c r="R84" s="52"/>
      <c r="S84" s="52"/>
      <c r="T84" s="52"/>
      <c r="U84" s="52"/>
      <c r="V84" s="57"/>
      <c r="W84" s="52"/>
      <c r="X84" s="52"/>
      <c r="Y84" s="52"/>
    </row>
    <row r="85" spans="1:26" s="58" customFormat="1" ht="15" customHeight="1">
      <c r="A85" s="59">
        <v>2018</v>
      </c>
      <c r="B85" s="60"/>
      <c r="C85" s="61">
        <v>76.5</v>
      </c>
      <c r="D85" s="61"/>
      <c r="E85" s="61">
        <v>81.3</v>
      </c>
      <c r="F85" s="61"/>
      <c r="G85" s="61">
        <v>18.100000000000001</v>
      </c>
      <c r="H85" s="61"/>
      <c r="I85" s="61">
        <v>20.6</v>
      </c>
      <c r="J85" s="57"/>
      <c r="K85" s="50">
        <f t="shared" si="2"/>
        <v>19.350000000000001</v>
      </c>
      <c r="L85" s="57"/>
      <c r="M85" s="80">
        <f t="shared" si="3"/>
        <v>7.812500000000222E-3</v>
      </c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6" s="38" customFormat="1" ht="16" thickBot="1">
      <c r="A86" s="62" t="s">
        <v>76</v>
      </c>
      <c r="B86" s="63"/>
      <c r="C86" s="64"/>
      <c r="D86" s="64"/>
      <c r="E86" s="64"/>
      <c r="F86" s="65" t="s">
        <v>89</v>
      </c>
      <c r="G86" s="64"/>
      <c r="H86" s="64"/>
      <c r="I86" s="64"/>
      <c r="J86" s="66"/>
      <c r="K86" s="64"/>
      <c r="L86" s="64"/>
      <c r="M86" s="64"/>
      <c r="N86" s="67" t="s">
        <v>90</v>
      </c>
      <c r="O86" s="64"/>
      <c r="P86" s="64"/>
      <c r="Q86" s="64"/>
      <c r="R86" s="66"/>
      <c r="S86" s="64"/>
      <c r="T86" s="64"/>
      <c r="U86" s="64"/>
      <c r="V86" s="67" t="s">
        <v>91</v>
      </c>
      <c r="W86" s="64"/>
      <c r="X86" s="64"/>
      <c r="Y86" s="64"/>
    </row>
    <row r="87" spans="1:26" ht="16" thickBot="1">
      <c r="A87" s="62" t="s">
        <v>76</v>
      </c>
      <c r="B87" s="68"/>
      <c r="C87" s="67"/>
      <c r="D87" s="65" t="s">
        <v>86</v>
      </c>
      <c r="E87" s="67"/>
      <c r="F87" s="69"/>
      <c r="G87" s="67"/>
      <c r="H87" s="65" t="s">
        <v>87</v>
      </c>
      <c r="I87" s="67"/>
      <c r="J87" s="69"/>
      <c r="K87" s="67"/>
      <c r="L87" s="67" t="s">
        <v>86</v>
      </c>
      <c r="M87" s="67"/>
      <c r="N87" s="69"/>
      <c r="O87" s="67"/>
      <c r="P87" s="67" t="s">
        <v>87</v>
      </c>
      <c r="Q87" s="67"/>
      <c r="R87" s="69"/>
      <c r="S87" s="67"/>
      <c r="T87" s="67" t="s">
        <v>86</v>
      </c>
      <c r="U87" s="67"/>
      <c r="V87" s="69"/>
      <c r="W87" s="67"/>
      <c r="X87" s="67" t="s">
        <v>87</v>
      </c>
      <c r="Y87" s="67"/>
      <c r="Z87" s="38"/>
    </row>
    <row r="88" spans="1:26" ht="16" thickBot="1">
      <c r="A88" s="70" t="s">
        <v>88</v>
      </c>
      <c r="B88" s="63"/>
      <c r="C88" s="71" t="s">
        <v>19</v>
      </c>
      <c r="D88" s="66"/>
      <c r="E88" s="71" t="s">
        <v>20</v>
      </c>
      <c r="F88" s="66"/>
      <c r="G88" s="71" t="s">
        <v>19</v>
      </c>
      <c r="H88" s="66"/>
      <c r="I88" s="71" t="s">
        <v>20</v>
      </c>
      <c r="J88" s="66"/>
      <c r="K88" s="71" t="s">
        <v>19</v>
      </c>
      <c r="L88" s="66"/>
      <c r="M88" s="71" t="s">
        <v>20</v>
      </c>
      <c r="N88" s="66"/>
      <c r="O88" s="71" t="s">
        <v>19</v>
      </c>
      <c r="P88" s="66"/>
      <c r="Q88" s="71" t="s">
        <v>20</v>
      </c>
      <c r="R88" s="66"/>
      <c r="S88" s="71" t="s">
        <v>19</v>
      </c>
      <c r="T88" s="66"/>
      <c r="U88" s="71" t="s">
        <v>20</v>
      </c>
      <c r="V88" s="66"/>
      <c r="W88" s="71" t="s">
        <v>19</v>
      </c>
      <c r="X88" s="66"/>
      <c r="Y88" s="71" t="s">
        <v>20</v>
      </c>
      <c r="Z88" s="38"/>
    </row>
    <row r="89" spans="1:26">
      <c r="A89" s="51">
        <v>2019</v>
      </c>
      <c r="B89" s="46"/>
      <c r="C89" s="52">
        <v>76.599999999999994</v>
      </c>
      <c r="D89" s="52"/>
      <c r="E89" s="52">
        <v>81.3</v>
      </c>
      <c r="F89" s="52"/>
      <c r="G89" s="52">
        <v>18.100000000000001</v>
      </c>
      <c r="H89" s="52"/>
      <c r="I89" s="52">
        <v>20.6</v>
      </c>
      <c r="J89" s="52"/>
      <c r="K89" s="52">
        <v>76.5</v>
      </c>
      <c r="L89" s="52"/>
      <c r="M89" s="52">
        <v>81.2</v>
      </c>
      <c r="N89" s="52"/>
      <c r="O89" s="52">
        <v>18</v>
      </c>
      <c r="P89" s="52"/>
      <c r="Q89" s="52">
        <v>20.6</v>
      </c>
      <c r="R89" s="52"/>
      <c r="S89" s="52">
        <v>76.8</v>
      </c>
      <c r="T89" s="52"/>
      <c r="U89" s="52">
        <v>81.5</v>
      </c>
      <c r="V89" s="52"/>
      <c r="W89" s="52">
        <v>18.2</v>
      </c>
      <c r="X89" s="52"/>
      <c r="Y89" s="52">
        <v>20.7</v>
      </c>
      <c r="Z89" s="38"/>
    </row>
    <row r="90" spans="1:26">
      <c r="A90" s="47">
        <v>2020</v>
      </c>
      <c r="B90" s="48"/>
      <c r="C90" s="49">
        <v>76.7</v>
      </c>
      <c r="D90" s="49"/>
      <c r="E90" s="49">
        <v>81.400000000000006</v>
      </c>
      <c r="F90" s="49"/>
      <c r="G90" s="49">
        <v>18.2</v>
      </c>
      <c r="H90" s="49"/>
      <c r="I90" s="49">
        <v>20.7</v>
      </c>
      <c r="J90" s="49"/>
      <c r="K90" s="49">
        <v>76.5</v>
      </c>
      <c r="L90" s="49"/>
      <c r="M90" s="49">
        <v>81.3</v>
      </c>
      <c r="N90" s="49"/>
      <c r="O90" s="49">
        <v>18.100000000000001</v>
      </c>
      <c r="P90" s="49"/>
      <c r="Q90" s="49">
        <v>20.6</v>
      </c>
      <c r="R90" s="49"/>
      <c r="S90" s="49">
        <v>77</v>
      </c>
      <c r="T90" s="49"/>
      <c r="U90" s="49">
        <v>81.599999999999994</v>
      </c>
      <c r="V90" s="49"/>
      <c r="W90" s="49">
        <v>18.399999999999999</v>
      </c>
      <c r="X90" s="49"/>
      <c r="Y90" s="49">
        <v>20.8</v>
      </c>
      <c r="Z90" s="38"/>
    </row>
    <row r="91" spans="1:26">
      <c r="A91" s="51">
        <v>2021</v>
      </c>
      <c r="B91" s="46"/>
      <c r="C91" s="52">
        <v>76.900000000000006</v>
      </c>
      <c r="D91" s="52"/>
      <c r="E91" s="52">
        <v>81.5</v>
      </c>
      <c r="F91" s="52"/>
      <c r="G91" s="52">
        <v>18.3</v>
      </c>
      <c r="H91" s="52"/>
      <c r="I91" s="52">
        <v>20.8</v>
      </c>
      <c r="J91" s="52"/>
      <c r="K91" s="52">
        <v>76.599999999999994</v>
      </c>
      <c r="L91" s="52"/>
      <c r="M91" s="52">
        <v>81.3</v>
      </c>
      <c r="N91" s="52"/>
      <c r="O91" s="52">
        <v>18.100000000000001</v>
      </c>
      <c r="P91" s="52"/>
      <c r="Q91" s="52">
        <v>20.6</v>
      </c>
      <c r="R91" s="52"/>
      <c r="S91" s="52">
        <v>77.2</v>
      </c>
      <c r="T91" s="52"/>
      <c r="U91" s="52">
        <v>81.8</v>
      </c>
      <c r="V91" s="52"/>
      <c r="W91" s="52">
        <v>18.5</v>
      </c>
      <c r="X91" s="52"/>
      <c r="Y91" s="52">
        <v>20.9</v>
      </c>
      <c r="Z91" s="38"/>
    </row>
    <row r="92" spans="1:26">
      <c r="A92" s="47">
        <v>2022</v>
      </c>
      <c r="B92" s="48"/>
      <c r="C92" s="49">
        <v>77</v>
      </c>
      <c r="D92" s="49"/>
      <c r="E92" s="49">
        <v>81.599999999999994</v>
      </c>
      <c r="F92" s="49"/>
      <c r="G92" s="49">
        <v>18.3</v>
      </c>
      <c r="H92" s="49"/>
      <c r="I92" s="49">
        <v>20.8</v>
      </c>
      <c r="J92" s="49"/>
      <c r="K92" s="49">
        <v>76.599999999999994</v>
      </c>
      <c r="L92" s="49"/>
      <c r="M92" s="49">
        <v>81.3</v>
      </c>
      <c r="N92" s="49"/>
      <c r="O92" s="49">
        <v>18.100000000000001</v>
      </c>
      <c r="P92" s="49"/>
      <c r="Q92" s="49">
        <v>20.6</v>
      </c>
      <c r="R92" s="49"/>
      <c r="S92" s="49">
        <v>77.400000000000006</v>
      </c>
      <c r="T92" s="49"/>
      <c r="U92" s="49">
        <v>81.900000000000006</v>
      </c>
      <c r="V92" s="49"/>
      <c r="W92" s="49">
        <v>18.600000000000001</v>
      </c>
      <c r="X92" s="49"/>
      <c r="Y92" s="49">
        <v>21</v>
      </c>
      <c r="Z92" s="38"/>
    </row>
    <row r="93" spans="1:26">
      <c r="A93" s="51">
        <v>2023</v>
      </c>
      <c r="B93" s="46"/>
      <c r="C93" s="52">
        <v>77.099999999999994</v>
      </c>
      <c r="D93" s="52"/>
      <c r="E93" s="52">
        <v>81.7</v>
      </c>
      <c r="F93" s="52"/>
      <c r="G93" s="52">
        <v>18.399999999999999</v>
      </c>
      <c r="H93" s="52"/>
      <c r="I93" s="52">
        <v>20.9</v>
      </c>
      <c r="J93" s="52"/>
      <c r="K93" s="52">
        <v>76.7</v>
      </c>
      <c r="L93" s="52"/>
      <c r="M93" s="52">
        <v>81.400000000000006</v>
      </c>
      <c r="N93" s="52"/>
      <c r="O93" s="52">
        <v>18.2</v>
      </c>
      <c r="P93" s="52"/>
      <c r="Q93" s="52">
        <v>20.7</v>
      </c>
      <c r="R93" s="52"/>
      <c r="S93" s="52">
        <v>77.5</v>
      </c>
      <c r="T93" s="52"/>
      <c r="U93" s="52">
        <v>82.1</v>
      </c>
      <c r="V93" s="52"/>
      <c r="W93" s="52">
        <v>18.7</v>
      </c>
      <c r="X93" s="52"/>
      <c r="Y93" s="52">
        <v>21.1</v>
      </c>
      <c r="Z93" s="38"/>
    </row>
    <row r="94" spans="1:26">
      <c r="A94" s="47">
        <v>2024</v>
      </c>
      <c r="B94" s="48"/>
      <c r="C94" s="49">
        <v>77.2</v>
      </c>
      <c r="D94" s="49"/>
      <c r="E94" s="49">
        <v>81.8</v>
      </c>
      <c r="F94" s="49"/>
      <c r="G94" s="49">
        <v>18.5</v>
      </c>
      <c r="H94" s="49"/>
      <c r="I94" s="49">
        <v>20.9</v>
      </c>
      <c r="J94" s="49"/>
      <c r="K94" s="49">
        <v>76.7</v>
      </c>
      <c r="L94" s="49"/>
      <c r="M94" s="49">
        <v>81.400000000000006</v>
      </c>
      <c r="N94" s="49"/>
      <c r="O94" s="49">
        <v>18.2</v>
      </c>
      <c r="P94" s="49"/>
      <c r="Q94" s="49">
        <v>20.7</v>
      </c>
      <c r="R94" s="49"/>
      <c r="S94" s="49">
        <v>77.7</v>
      </c>
      <c r="T94" s="49"/>
      <c r="U94" s="49">
        <v>82.2</v>
      </c>
      <c r="V94" s="49"/>
      <c r="W94" s="49">
        <v>18.8</v>
      </c>
      <c r="X94" s="49"/>
      <c r="Y94" s="49">
        <v>21.2</v>
      </c>
      <c r="Z94" s="38"/>
    </row>
    <row r="95" spans="1:26">
      <c r="A95" s="51">
        <v>2025</v>
      </c>
      <c r="B95" s="46"/>
      <c r="C95" s="52">
        <v>77.3</v>
      </c>
      <c r="D95" s="52"/>
      <c r="E95" s="52">
        <v>81.900000000000006</v>
      </c>
      <c r="F95" s="52"/>
      <c r="G95" s="52">
        <v>18.600000000000001</v>
      </c>
      <c r="H95" s="52"/>
      <c r="I95" s="52">
        <v>21</v>
      </c>
      <c r="J95" s="52"/>
      <c r="K95" s="52">
        <v>76.8</v>
      </c>
      <c r="L95" s="52"/>
      <c r="M95" s="52">
        <v>81.5</v>
      </c>
      <c r="N95" s="52"/>
      <c r="O95" s="52">
        <v>18.2</v>
      </c>
      <c r="P95" s="52"/>
      <c r="Q95" s="52">
        <v>20.7</v>
      </c>
      <c r="R95" s="52"/>
      <c r="S95" s="52">
        <v>77.900000000000006</v>
      </c>
      <c r="T95" s="52"/>
      <c r="U95" s="52">
        <v>82.4</v>
      </c>
      <c r="V95" s="52"/>
      <c r="W95" s="52">
        <v>18.899999999999999</v>
      </c>
      <c r="X95" s="52"/>
      <c r="Y95" s="52">
        <v>21.3</v>
      </c>
      <c r="Z95" s="38"/>
    </row>
    <row r="96" spans="1:26">
      <c r="A96" s="47">
        <v>2026</v>
      </c>
      <c r="B96" s="48"/>
      <c r="C96" s="49">
        <v>77.400000000000006</v>
      </c>
      <c r="D96" s="49"/>
      <c r="E96" s="49">
        <v>82</v>
      </c>
      <c r="F96" s="49"/>
      <c r="G96" s="49">
        <v>18.600000000000001</v>
      </c>
      <c r="H96" s="49"/>
      <c r="I96" s="49">
        <v>21.1</v>
      </c>
      <c r="J96" s="49"/>
      <c r="K96" s="49">
        <v>76.8</v>
      </c>
      <c r="L96" s="49"/>
      <c r="M96" s="49">
        <v>81.5</v>
      </c>
      <c r="N96" s="49"/>
      <c r="O96" s="49">
        <v>18.3</v>
      </c>
      <c r="P96" s="49"/>
      <c r="Q96" s="49">
        <v>20.8</v>
      </c>
      <c r="R96" s="49"/>
      <c r="S96" s="49">
        <v>78.099999999999994</v>
      </c>
      <c r="T96" s="49"/>
      <c r="U96" s="49">
        <v>82.5</v>
      </c>
      <c r="V96" s="49"/>
      <c r="W96" s="49">
        <v>19</v>
      </c>
      <c r="X96" s="49"/>
      <c r="Y96" s="49">
        <v>21.4</v>
      </c>
      <c r="Z96" s="38"/>
    </row>
    <row r="97" spans="1:26">
      <c r="A97" s="51">
        <v>2027</v>
      </c>
      <c r="B97" s="46"/>
      <c r="C97" s="52">
        <v>77.5</v>
      </c>
      <c r="D97" s="52"/>
      <c r="E97" s="52">
        <v>82.1</v>
      </c>
      <c r="F97" s="52"/>
      <c r="G97" s="52">
        <v>18.7</v>
      </c>
      <c r="H97" s="52"/>
      <c r="I97" s="52">
        <v>21.1</v>
      </c>
      <c r="J97" s="52"/>
      <c r="K97" s="52">
        <v>76.900000000000006</v>
      </c>
      <c r="L97" s="52"/>
      <c r="M97" s="52">
        <v>81.5</v>
      </c>
      <c r="N97" s="52"/>
      <c r="O97" s="52">
        <v>18.3</v>
      </c>
      <c r="P97" s="52"/>
      <c r="Q97" s="52">
        <v>20.8</v>
      </c>
      <c r="R97" s="52"/>
      <c r="S97" s="52">
        <v>78.3</v>
      </c>
      <c r="T97" s="52"/>
      <c r="U97" s="52">
        <v>82.7</v>
      </c>
      <c r="V97" s="52"/>
      <c r="W97" s="52">
        <v>19.2</v>
      </c>
      <c r="X97" s="52"/>
      <c r="Y97" s="52">
        <v>21.5</v>
      </c>
      <c r="Z97" s="38"/>
    </row>
    <row r="98" spans="1:26">
      <c r="A98" s="47">
        <v>2028</v>
      </c>
      <c r="B98" s="48"/>
      <c r="C98" s="49">
        <v>77.7</v>
      </c>
      <c r="D98" s="49"/>
      <c r="E98" s="49">
        <v>82.2</v>
      </c>
      <c r="F98" s="49"/>
      <c r="G98" s="49">
        <v>18.8</v>
      </c>
      <c r="H98" s="49"/>
      <c r="I98" s="49">
        <v>21.2</v>
      </c>
      <c r="J98" s="49"/>
      <c r="K98" s="49">
        <v>76.900000000000006</v>
      </c>
      <c r="L98" s="49"/>
      <c r="M98" s="49">
        <v>81.599999999999994</v>
      </c>
      <c r="N98" s="49"/>
      <c r="O98" s="49">
        <v>18.3</v>
      </c>
      <c r="P98" s="49"/>
      <c r="Q98" s="49">
        <v>20.8</v>
      </c>
      <c r="R98" s="49"/>
      <c r="S98" s="49">
        <v>78.5</v>
      </c>
      <c r="T98" s="49"/>
      <c r="U98" s="49">
        <v>82.9</v>
      </c>
      <c r="V98" s="49"/>
      <c r="W98" s="49">
        <v>19.3</v>
      </c>
      <c r="X98" s="49"/>
      <c r="Y98" s="49">
        <v>21.6</v>
      </c>
      <c r="Z98" s="38"/>
    </row>
    <row r="99" spans="1:26">
      <c r="A99" s="51">
        <v>2029</v>
      </c>
      <c r="B99" s="46"/>
      <c r="C99" s="52">
        <v>77.8</v>
      </c>
      <c r="D99" s="52"/>
      <c r="E99" s="52">
        <v>82.3</v>
      </c>
      <c r="F99" s="52"/>
      <c r="G99" s="52">
        <v>18.8</v>
      </c>
      <c r="H99" s="52"/>
      <c r="I99" s="52">
        <v>21.3</v>
      </c>
      <c r="J99" s="52"/>
      <c r="K99" s="52">
        <v>77</v>
      </c>
      <c r="L99" s="52"/>
      <c r="M99" s="52">
        <v>81.599999999999994</v>
      </c>
      <c r="N99" s="52"/>
      <c r="O99" s="52">
        <v>18.399999999999999</v>
      </c>
      <c r="P99" s="52"/>
      <c r="Q99" s="52">
        <v>20.8</v>
      </c>
      <c r="R99" s="52"/>
      <c r="S99" s="52">
        <v>78.7</v>
      </c>
      <c r="T99" s="52"/>
      <c r="U99" s="52">
        <v>83</v>
      </c>
      <c r="V99" s="52"/>
      <c r="W99" s="52">
        <v>19.399999999999999</v>
      </c>
      <c r="X99" s="52"/>
      <c r="Y99" s="52">
        <v>21.7</v>
      </c>
      <c r="Z99" s="38"/>
    </row>
    <row r="100" spans="1:26">
      <c r="A100" s="47">
        <v>2030</v>
      </c>
      <c r="B100" s="48"/>
      <c r="C100" s="49">
        <v>77.900000000000006</v>
      </c>
      <c r="D100" s="49"/>
      <c r="E100" s="49">
        <v>82.4</v>
      </c>
      <c r="F100" s="49"/>
      <c r="G100" s="49">
        <v>18.899999999999999</v>
      </c>
      <c r="H100" s="49"/>
      <c r="I100" s="49">
        <v>21.3</v>
      </c>
      <c r="J100" s="49"/>
      <c r="K100" s="49">
        <v>77.099999999999994</v>
      </c>
      <c r="L100" s="49"/>
      <c r="M100" s="49">
        <v>81.7</v>
      </c>
      <c r="N100" s="49"/>
      <c r="O100" s="49">
        <v>18.399999999999999</v>
      </c>
      <c r="P100" s="49"/>
      <c r="Q100" s="49">
        <v>20.9</v>
      </c>
      <c r="R100" s="49"/>
      <c r="S100" s="49">
        <v>78.900000000000006</v>
      </c>
      <c r="T100" s="49"/>
      <c r="U100" s="49">
        <v>83.2</v>
      </c>
      <c r="V100" s="49"/>
      <c r="W100" s="49">
        <v>19.5</v>
      </c>
      <c r="X100" s="49"/>
      <c r="Y100" s="49">
        <v>21.8</v>
      </c>
      <c r="Z100" s="38"/>
    </row>
    <row r="101" spans="1:26">
      <c r="A101" s="51">
        <v>2031</v>
      </c>
      <c r="B101" s="46"/>
      <c r="C101" s="52">
        <v>78</v>
      </c>
      <c r="D101" s="52"/>
      <c r="E101" s="52">
        <v>82.5</v>
      </c>
      <c r="F101" s="52"/>
      <c r="G101" s="52">
        <v>19</v>
      </c>
      <c r="H101" s="52"/>
      <c r="I101" s="52">
        <v>21.4</v>
      </c>
      <c r="J101" s="52"/>
      <c r="K101" s="52">
        <v>77.099999999999994</v>
      </c>
      <c r="L101" s="52"/>
      <c r="M101" s="52">
        <v>81.7</v>
      </c>
      <c r="N101" s="52"/>
      <c r="O101" s="52">
        <v>18.399999999999999</v>
      </c>
      <c r="P101" s="52"/>
      <c r="Q101" s="52">
        <v>20.9</v>
      </c>
      <c r="R101" s="52"/>
      <c r="S101" s="52">
        <v>79.099999999999994</v>
      </c>
      <c r="T101" s="52"/>
      <c r="U101" s="52">
        <v>83.3</v>
      </c>
      <c r="V101" s="52"/>
      <c r="W101" s="52">
        <v>19.600000000000001</v>
      </c>
      <c r="X101" s="52"/>
      <c r="Y101" s="52">
        <v>21.9</v>
      </c>
      <c r="Z101" s="38"/>
    </row>
    <row r="102" spans="1:26">
      <c r="A102" s="47">
        <v>2032</v>
      </c>
      <c r="B102" s="48"/>
      <c r="C102" s="49">
        <v>78.099999999999994</v>
      </c>
      <c r="D102" s="49"/>
      <c r="E102" s="49">
        <v>82.6</v>
      </c>
      <c r="F102" s="49"/>
      <c r="G102" s="49">
        <v>19</v>
      </c>
      <c r="H102" s="49"/>
      <c r="I102" s="49">
        <v>21.4</v>
      </c>
      <c r="J102" s="49"/>
      <c r="K102" s="49">
        <v>77.2</v>
      </c>
      <c r="L102" s="49"/>
      <c r="M102" s="49">
        <v>81.8</v>
      </c>
      <c r="N102" s="49"/>
      <c r="O102" s="49">
        <v>18.5</v>
      </c>
      <c r="P102" s="49"/>
      <c r="Q102" s="49">
        <v>20.9</v>
      </c>
      <c r="R102" s="49"/>
      <c r="S102" s="49">
        <v>79.2</v>
      </c>
      <c r="T102" s="49"/>
      <c r="U102" s="49">
        <v>83.5</v>
      </c>
      <c r="V102" s="49"/>
      <c r="W102" s="49">
        <v>19.7</v>
      </c>
      <c r="X102" s="49"/>
      <c r="Y102" s="49">
        <v>22</v>
      </c>
      <c r="Z102" s="38"/>
    </row>
    <row r="103" spans="1:26">
      <c r="A103" s="51">
        <v>2033</v>
      </c>
      <c r="B103" s="46"/>
      <c r="C103" s="52">
        <v>78.2</v>
      </c>
      <c r="D103" s="52"/>
      <c r="E103" s="52">
        <v>82.7</v>
      </c>
      <c r="F103" s="52"/>
      <c r="G103" s="52">
        <v>19.100000000000001</v>
      </c>
      <c r="H103" s="52"/>
      <c r="I103" s="52">
        <v>21.5</v>
      </c>
      <c r="J103" s="52"/>
      <c r="K103" s="52">
        <v>77.2</v>
      </c>
      <c r="L103" s="52"/>
      <c r="M103" s="52">
        <v>81.8</v>
      </c>
      <c r="N103" s="52"/>
      <c r="O103" s="52">
        <v>18.5</v>
      </c>
      <c r="P103" s="52"/>
      <c r="Q103" s="52">
        <v>21</v>
      </c>
      <c r="R103" s="52"/>
      <c r="S103" s="52">
        <v>79.400000000000006</v>
      </c>
      <c r="T103" s="52"/>
      <c r="U103" s="52">
        <v>83.6</v>
      </c>
      <c r="V103" s="52"/>
      <c r="W103" s="52">
        <v>19.8</v>
      </c>
      <c r="X103" s="52"/>
      <c r="Y103" s="52">
        <v>22.1</v>
      </c>
      <c r="Z103" s="38"/>
    </row>
    <row r="104" spans="1:26">
      <c r="A104" s="47">
        <v>2034</v>
      </c>
      <c r="B104" s="48"/>
      <c r="C104" s="49">
        <v>78.400000000000006</v>
      </c>
      <c r="D104" s="49"/>
      <c r="E104" s="49">
        <v>82.7</v>
      </c>
      <c r="F104" s="49"/>
      <c r="G104" s="49">
        <v>19.2</v>
      </c>
      <c r="H104" s="49"/>
      <c r="I104" s="49">
        <v>21.5</v>
      </c>
      <c r="J104" s="49"/>
      <c r="K104" s="49">
        <v>77.3</v>
      </c>
      <c r="L104" s="49"/>
      <c r="M104" s="49">
        <v>81.900000000000006</v>
      </c>
      <c r="N104" s="49"/>
      <c r="O104" s="49">
        <v>18.5</v>
      </c>
      <c r="P104" s="49"/>
      <c r="Q104" s="49">
        <v>21</v>
      </c>
      <c r="R104" s="49"/>
      <c r="S104" s="49">
        <v>79.599999999999994</v>
      </c>
      <c r="T104" s="49"/>
      <c r="U104" s="49">
        <v>83.8</v>
      </c>
      <c r="V104" s="49"/>
      <c r="W104" s="49">
        <v>19.899999999999999</v>
      </c>
      <c r="X104" s="49"/>
      <c r="Y104" s="49">
        <v>22.2</v>
      </c>
      <c r="Z104" s="38"/>
    </row>
    <row r="105" spans="1:26">
      <c r="A105" s="51">
        <v>2035</v>
      </c>
      <c r="B105" s="46"/>
      <c r="C105" s="52">
        <v>78.5</v>
      </c>
      <c r="D105" s="52"/>
      <c r="E105" s="52">
        <v>82.8</v>
      </c>
      <c r="F105" s="52"/>
      <c r="G105" s="52">
        <v>19.2</v>
      </c>
      <c r="H105" s="52"/>
      <c r="I105" s="52">
        <v>21.6</v>
      </c>
      <c r="J105" s="52"/>
      <c r="K105" s="52">
        <v>77.400000000000006</v>
      </c>
      <c r="L105" s="52"/>
      <c r="M105" s="52">
        <v>81.900000000000006</v>
      </c>
      <c r="N105" s="52"/>
      <c r="O105" s="52">
        <v>18.600000000000001</v>
      </c>
      <c r="P105" s="52"/>
      <c r="Q105" s="52">
        <v>21</v>
      </c>
      <c r="R105" s="52"/>
      <c r="S105" s="52">
        <v>79.8</v>
      </c>
      <c r="T105" s="52"/>
      <c r="U105" s="52">
        <v>83.9</v>
      </c>
      <c r="V105" s="52"/>
      <c r="W105" s="52">
        <v>20</v>
      </c>
      <c r="X105" s="52"/>
      <c r="Y105" s="52">
        <v>22.3</v>
      </c>
      <c r="Z105" s="38"/>
    </row>
    <row r="106" spans="1:26">
      <c r="A106" s="47">
        <v>2036</v>
      </c>
      <c r="B106" s="48"/>
      <c r="C106" s="49">
        <v>78.599999999999994</v>
      </c>
      <c r="D106" s="49"/>
      <c r="E106" s="49">
        <v>82.9</v>
      </c>
      <c r="F106" s="49"/>
      <c r="G106" s="49">
        <v>19.3</v>
      </c>
      <c r="H106" s="49"/>
      <c r="I106" s="49">
        <v>21.7</v>
      </c>
      <c r="J106" s="49"/>
      <c r="K106" s="49">
        <v>77.400000000000006</v>
      </c>
      <c r="L106" s="49"/>
      <c r="M106" s="49">
        <v>82</v>
      </c>
      <c r="N106" s="49"/>
      <c r="O106" s="49">
        <v>18.600000000000001</v>
      </c>
      <c r="P106" s="49"/>
      <c r="Q106" s="49">
        <v>21.1</v>
      </c>
      <c r="R106" s="49"/>
      <c r="S106" s="49">
        <v>79.900000000000006</v>
      </c>
      <c r="T106" s="49"/>
      <c r="U106" s="49">
        <v>84</v>
      </c>
      <c r="V106" s="49"/>
      <c r="W106" s="49">
        <v>20.100000000000001</v>
      </c>
      <c r="X106" s="49"/>
      <c r="Y106" s="49">
        <v>22.4</v>
      </c>
      <c r="Z106" s="38"/>
    </row>
    <row r="107" spans="1:26">
      <c r="A107" s="51">
        <v>2037</v>
      </c>
      <c r="B107" s="46"/>
      <c r="C107" s="52">
        <v>78.7</v>
      </c>
      <c r="D107" s="52"/>
      <c r="E107" s="52">
        <v>83</v>
      </c>
      <c r="F107" s="52"/>
      <c r="G107" s="52">
        <v>19.399999999999999</v>
      </c>
      <c r="H107" s="52"/>
      <c r="I107" s="52">
        <v>21.7</v>
      </c>
      <c r="J107" s="52"/>
      <c r="K107" s="52">
        <v>77.5</v>
      </c>
      <c r="L107" s="52"/>
      <c r="M107" s="52">
        <v>82</v>
      </c>
      <c r="N107" s="52"/>
      <c r="O107" s="52">
        <v>18.600000000000001</v>
      </c>
      <c r="P107" s="52"/>
      <c r="Q107" s="52">
        <v>21.1</v>
      </c>
      <c r="R107" s="52"/>
      <c r="S107" s="52">
        <v>80.099999999999994</v>
      </c>
      <c r="T107" s="52"/>
      <c r="U107" s="52">
        <v>84.2</v>
      </c>
      <c r="V107" s="52"/>
      <c r="W107" s="52">
        <v>20.2</v>
      </c>
      <c r="X107" s="52"/>
      <c r="Y107" s="52">
        <v>22.5</v>
      </c>
      <c r="Z107" s="38"/>
    </row>
    <row r="108" spans="1:26">
      <c r="A108" s="47">
        <v>2038</v>
      </c>
      <c r="B108" s="48"/>
      <c r="C108" s="49">
        <v>78.8</v>
      </c>
      <c r="D108" s="49"/>
      <c r="E108" s="49">
        <v>83.1</v>
      </c>
      <c r="F108" s="49"/>
      <c r="G108" s="49">
        <v>19.399999999999999</v>
      </c>
      <c r="H108" s="49"/>
      <c r="I108" s="49">
        <v>21.8</v>
      </c>
      <c r="J108" s="49"/>
      <c r="K108" s="49">
        <v>77.5</v>
      </c>
      <c r="L108" s="49"/>
      <c r="M108" s="49">
        <v>82.1</v>
      </c>
      <c r="N108" s="49"/>
      <c r="O108" s="49">
        <v>18.7</v>
      </c>
      <c r="P108" s="49"/>
      <c r="Q108" s="49">
        <v>21.1</v>
      </c>
      <c r="R108" s="49"/>
      <c r="S108" s="49">
        <v>80.3</v>
      </c>
      <c r="T108" s="49"/>
      <c r="U108" s="49">
        <v>84.3</v>
      </c>
      <c r="V108" s="49"/>
      <c r="W108" s="49">
        <v>20.3</v>
      </c>
      <c r="X108" s="49"/>
      <c r="Y108" s="49">
        <v>22.6</v>
      </c>
      <c r="Z108" s="38"/>
    </row>
    <row r="109" spans="1:26">
      <c r="A109" s="51">
        <v>2039</v>
      </c>
      <c r="B109" s="46"/>
      <c r="C109" s="52">
        <v>78.900000000000006</v>
      </c>
      <c r="D109" s="52"/>
      <c r="E109" s="52">
        <v>83.2</v>
      </c>
      <c r="F109" s="52"/>
      <c r="G109" s="52">
        <v>19.5</v>
      </c>
      <c r="H109" s="52"/>
      <c r="I109" s="52">
        <v>21.8</v>
      </c>
      <c r="J109" s="52"/>
      <c r="K109" s="52">
        <v>77.599999999999994</v>
      </c>
      <c r="L109" s="52"/>
      <c r="M109" s="52">
        <v>82.1</v>
      </c>
      <c r="N109" s="52"/>
      <c r="O109" s="52">
        <v>18.7</v>
      </c>
      <c r="P109" s="52"/>
      <c r="Q109" s="52">
        <v>21.2</v>
      </c>
      <c r="R109" s="52"/>
      <c r="S109" s="52">
        <v>80.400000000000006</v>
      </c>
      <c r="T109" s="52"/>
      <c r="U109" s="52">
        <v>84.5</v>
      </c>
      <c r="V109" s="52"/>
      <c r="W109" s="52">
        <v>20.399999999999999</v>
      </c>
      <c r="X109" s="52"/>
      <c r="Y109" s="52">
        <v>22.6</v>
      </c>
      <c r="Z109" s="38"/>
    </row>
    <row r="110" spans="1:26">
      <c r="A110" s="47">
        <v>2040</v>
      </c>
      <c r="B110" s="48"/>
      <c r="C110" s="49">
        <v>79</v>
      </c>
      <c r="D110" s="49"/>
      <c r="E110" s="49">
        <v>83.3</v>
      </c>
      <c r="F110" s="49"/>
      <c r="G110" s="49">
        <v>19.600000000000001</v>
      </c>
      <c r="H110" s="49"/>
      <c r="I110" s="49">
        <v>21.9</v>
      </c>
      <c r="J110" s="49"/>
      <c r="K110" s="49">
        <v>77.7</v>
      </c>
      <c r="L110" s="49"/>
      <c r="M110" s="49">
        <v>82.2</v>
      </c>
      <c r="N110" s="49"/>
      <c r="O110" s="49">
        <v>18.7</v>
      </c>
      <c r="P110" s="49"/>
      <c r="Q110" s="49">
        <v>21.2</v>
      </c>
      <c r="R110" s="49"/>
      <c r="S110" s="49">
        <v>80.599999999999994</v>
      </c>
      <c r="T110" s="49"/>
      <c r="U110" s="49">
        <v>84.6</v>
      </c>
      <c r="V110" s="49"/>
      <c r="W110" s="49">
        <v>20.5</v>
      </c>
      <c r="X110" s="49"/>
      <c r="Y110" s="49">
        <v>22.7</v>
      </c>
      <c r="Z110" s="38"/>
    </row>
    <row r="111" spans="1:26">
      <c r="A111" s="51">
        <v>2041</v>
      </c>
      <c r="B111" s="46"/>
      <c r="C111" s="52">
        <v>79.099999999999994</v>
      </c>
      <c r="D111" s="52"/>
      <c r="E111" s="52">
        <v>83.4</v>
      </c>
      <c r="F111" s="52"/>
      <c r="G111" s="52">
        <v>19.600000000000001</v>
      </c>
      <c r="H111" s="52"/>
      <c r="I111" s="52">
        <v>22</v>
      </c>
      <c r="J111" s="52"/>
      <c r="K111" s="52">
        <v>77.7</v>
      </c>
      <c r="L111" s="52"/>
      <c r="M111" s="52">
        <v>82.2</v>
      </c>
      <c r="N111" s="52"/>
      <c r="O111" s="52">
        <v>18.8</v>
      </c>
      <c r="P111" s="52"/>
      <c r="Q111" s="52">
        <v>21.2</v>
      </c>
      <c r="R111" s="52"/>
      <c r="S111" s="52">
        <v>80.8</v>
      </c>
      <c r="T111" s="52"/>
      <c r="U111" s="52">
        <v>84.7</v>
      </c>
      <c r="V111" s="52"/>
      <c r="W111" s="52">
        <v>20.6</v>
      </c>
      <c r="X111" s="52"/>
      <c r="Y111" s="52">
        <v>22.8</v>
      </c>
      <c r="Z111" s="38"/>
    </row>
    <row r="112" spans="1:26">
      <c r="A112" s="47">
        <v>2042</v>
      </c>
      <c r="B112" s="48"/>
      <c r="C112" s="49">
        <v>79.2</v>
      </c>
      <c r="D112" s="49"/>
      <c r="E112" s="49">
        <v>83.5</v>
      </c>
      <c r="F112" s="49"/>
      <c r="G112" s="49">
        <v>19.7</v>
      </c>
      <c r="H112" s="49"/>
      <c r="I112" s="49">
        <v>22</v>
      </c>
      <c r="J112" s="49"/>
      <c r="K112" s="49">
        <v>77.8</v>
      </c>
      <c r="L112" s="49"/>
      <c r="M112" s="49">
        <v>82.3</v>
      </c>
      <c r="N112" s="49"/>
      <c r="O112" s="49">
        <v>18.8</v>
      </c>
      <c r="P112" s="49"/>
      <c r="Q112" s="49">
        <v>21.2</v>
      </c>
      <c r="R112" s="49"/>
      <c r="S112" s="49">
        <v>80.900000000000006</v>
      </c>
      <c r="T112" s="49"/>
      <c r="U112" s="49">
        <v>84.9</v>
      </c>
      <c r="V112" s="49"/>
      <c r="W112" s="49">
        <v>20.7</v>
      </c>
      <c r="X112" s="49"/>
      <c r="Y112" s="49">
        <v>22.9</v>
      </c>
      <c r="Z112" s="38"/>
    </row>
    <row r="113" spans="1:26">
      <c r="A113" s="51">
        <v>2043</v>
      </c>
      <c r="B113" s="46"/>
      <c r="C113" s="52">
        <v>79.3</v>
      </c>
      <c r="D113" s="52"/>
      <c r="E113" s="52">
        <v>83.6</v>
      </c>
      <c r="F113" s="52"/>
      <c r="G113" s="52">
        <v>19.7</v>
      </c>
      <c r="H113" s="52"/>
      <c r="I113" s="52">
        <v>22.1</v>
      </c>
      <c r="J113" s="52"/>
      <c r="K113" s="52">
        <v>77.8</v>
      </c>
      <c r="L113" s="52"/>
      <c r="M113" s="52">
        <v>82.3</v>
      </c>
      <c r="N113" s="52"/>
      <c r="O113" s="52">
        <v>18.8</v>
      </c>
      <c r="P113" s="52"/>
      <c r="Q113" s="52">
        <v>21.3</v>
      </c>
      <c r="R113" s="52"/>
      <c r="S113" s="52">
        <v>81.099999999999994</v>
      </c>
      <c r="T113" s="52"/>
      <c r="U113" s="52">
        <v>85</v>
      </c>
      <c r="V113" s="52"/>
      <c r="W113" s="52">
        <v>20.8</v>
      </c>
      <c r="X113" s="52"/>
      <c r="Y113" s="52">
        <v>23</v>
      </c>
      <c r="Z113" s="38"/>
    </row>
    <row r="114" spans="1:26">
      <c r="A114" s="47">
        <v>2044</v>
      </c>
      <c r="B114" s="48"/>
      <c r="C114" s="49">
        <v>79.5</v>
      </c>
      <c r="D114" s="49"/>
      <c r="E114" s="49">
        <v>83.7</v>
      </c>
      <c r="F114" s="49"/>
      <c r="G114" s="49">
        <v>19.8</v>
      </c>
      <c r="H114" s="49"/>
      <c r="I114" s="49">
        <v>22.1</v>
      </c>
      <c r="J114" s="49"/>
      <c r="K114" s="49">
        <v>77.900000000000006</v>
      </c>
      <c r="L114" s="49"/>
      <c r="M114" s="49">
        <v>82.4</v>
      </c>
      <c r="N114" s="49"/>
      <c r="O114" s="49">
        <v>18.899999999999999</v>
      </c>
      <c r="P114" s="49"/>
      <c r="Q114" s="49">
        <v>21.3</v>
      </c>
      <c r="R114" s="49"/>
      <c r="S114" s="49">
        <v>81.3</v>
      </c>
      <c r="T114" s="49"/>
      <c r="U114" s="49">
        <v>85.1</v>
      </c>
      <c r="V114" s="49"/>
      <c r="W114" s="49">
        <v>20.9</v>
      </c>
      <c r="X114" s="49"/>
      <c r="Y114" s="49">
        <v>23.1</v>
      </c>
      <c r="Z114" s="38"/>
    </row>
    <row r="115" spans="1:26">
      <c r="A115" s="51">
        <v>2045</v>
      </c>
      <c r="B115" s="46"/>
      <c r="C115" s="52">
        <v>79.599999999999994</v>
      </c>
      <c r="D115" s="52"/>
      <c r="E115" s="52">
        <v>83.7</v>
      </c>
      <c r="F115" s="52"/>
      <c r="G115" s="52">
        <v>19.899999999999999</v>
      </c>
      <c r="H115" s="52"/>
      <c r="I115" s="52">
        <v>22.2</v>
      </c>
      <c r="J115" s="52"/>
      <c r="K115" s="52">
        <v>78</v>
      </c>
      <c r="L115" s="52"/>
      <c r="M115" s="52">
        <v>82.4</v>
      </c>
      <c r="N115" s="52"/>
      <c r="O115" s="52">
        <v>18.899999999999999</v>
      </c>
      <c r="P115" s="52"/>
      <c r="Q115" s="52">
        <v>21.3</v>
      </c>
      <c r="R115" s="52"/>
      <c r="S115" s="52">
        <v>81.400000000000006</v>
      </c>
      <c r="T115" s="52"/>
      <c r="U115" s="52">
        <v>85.2</v>
      </c>
      <c r="V115" s="52"/>
      <c r="W115" s="52">
        <v>21</v>
      </c>
      <c r="X115" s="52"/>
      <c r="Y115" s="52">
        <v>23.2</v>
      </c>
      <c r="Z115" s="38"/>
    </row>
    <row r="116" spans="1:26">
      <c r="A116" s="47">
        <v>2046</v>
      </c>
      <c r="B116" s="48"/>
      <c r="C116" s="49">
        <v>79.7</v>
      </c>
      <c r="D116" s="49"/>
      <c r="E116" s="49">
        <v>83.8</v>
      </c>
      <c r="F116" s="49"/>
      <c r="G116" s="49">
        <v>19.899999999999999</v>
      </c>
      <c r="H116" s="49"/>
      <c r="I116" s="49">
        <v>22.2</v>
      </c>
      <c r="J116" s="49"/>
      <c r="K116" s="49">
        <v>78</v>
      </c>
      <c r="L116" s="49"/>
      <c r="M116" s="49">
        <v>82.5</v>
      </c>
      <c r="N116" s="49"/>
      <c r="O116" s="49">
        <v>18.899999999999999</v>
      </c>
      <c r="P116" s="49"/>
      <c r="Q116" s="49">
        <v>21.4</v>
      </c>
      <c r="R116" s="49"/>
      <c r="S116" s="49">
        <v>81.599999999999994</v>
      </c>
      <c r="T116" s="49"/>
      <c r="U116" s="49">
        <v>85.4</v>
      </c>
      <c r="V116" s="49"/>
      <c r="W116" s="49">
        <v>21.1</v>
      </c>
      <c r="X116" s="49"/>
      <c r="Y116" s="49">
        <v>23.2</v>
      </c>
      <c r="Z116" s="38"/>
    </row>
    <row r="117" spans="1:26">
      <c r="A117" s="51">
        <v>2047</v>
      </c>
      <c r="B117" s="46"/>
      <c r="C117" s="52">
        <v>79.8</v>
      </c>
      <c r="D117" s="52"/>
      <c r="E117" s="52">
        <v>83.9</v>
      </c>
      <c r="F117" s="52"/>
      <c r="G117" s="52">
        <v>20</v>
      </c>
      <c r="H117" s="52"/>
      <c r="I117" s="52">
        <v>22.3</v>
      </c>
      <c r="J117" s="52"/>
      <c r="K117" s="52">
        <v>78.099999999999994</v>
      </c>
      <c r="L117" s="52"/>
      <c r="M117" s="52">
        <v>82.5</v>
      </c>
      <c r="N117" s="52"/>
      <c r="O117" s="52">
        <v>19</v>
      </c>
      <c r="P117" s="52"/>
      <c r="Q117" s="52">
        <v>21.4</v>
      </c>
      <c r="R117" s="52"/>
      <c r="S117" s="52">
        <v>81.7</v>
      </c>
      <c r="T117" s="52"/>
      <c r="U117" s="52">
        <v>85.5</v>
      </c>
      <c r="V117" s="52"/>
      <c r="W117" s="52">
        <v>21.2</v>
      </c>
      <c r="X117" s="52"/>
      <c r="Y117" s="52">
        <v>23.3</v>
      </c>
      <c r="Z117" s="38"/>
    </row>
    <row r="118" spans="1:26">
      <c r="A118" s="47">
        <v>2048</v>
      </c>
      <c r="B118" s="48"/>
      <c r="C118" s="49">
        <v>79.900000000000006</v>
      </c>
      <c r="D118" s="49"/>
      <c r="E118" s="49">
        <v>84</v>
      </c>
      <c r="F118" s="49"/>
      <c r="G118" s="49">
        <v>20.100000000000001</v>
      </c>
      <c r="H118" s="49"/>
      <c r="I118" s="49">
        <v>22.3</v>
      </c>
      <c r="J118" s="49"/>
      <c r="K118" s="49">
        <v>78.099999999999994</v>
      </c>
      <c r="L118" s="49"/>
      <c r="M118" s="49">
        <v>82.6</v>
      </c>
      <c r="N118" s="49"/>
      <c r="O118" s="49">
        <v>19</v>
      </c>
      <c r="P118" s="49"/>
      <c r="Q118" s="49">
        <v>21.4</v>
      </c>
      <c r="R118" s="49"/>
      <c r="S118" s="49">
        <v>81.900000000000006</v>
      </c>
      <c r="T118" s="49"/>
      <c r="U118" s="49">
        <v>85.6</v>
      </c>
      <c r="V118" s="49"/>
      <c r="W118" s="49">
        <v>21.3</v>
      </c>
      <c r="X118" s="49"/>
      <c r="Y118" s="49">
        <v>23.4</v>
      </c>
      <c r="Z118" s="38"/>
    </row>
    <row r="119" spans="1:26">
      <c r="A119" s="51">
        <v>2049</v>
      </c>
      <c r="B119" s="46"/>
      <c r="C119" s="52">
        <v>80</v>
      </c>
      <c r="D119" s="52"/>
      <c r="E119" s="52">
        <v>84.1</v>
      </c>
      <c r="F119" s="52"/>
      <c r="G119" s="52">
        <v>20.100000000000001</v>
      </c>
      <c r="H119" s="52"/>
      <c r="I119" s="52">
        <v>22.4</v>
      </c>
      <c r="J119" s="52"/>
      <c r="K119" s="52">
        <v>78.2</v>
      </c>
      <c r="L119" s="52"/>
      <c r="M119" s="52">
        <v>82.6</v>
      </c>
      <c r="N119" s="52"/>
      <c r="O119" s="52">
        <v>19</v>
      </c>
      <c r="P119" s="52"/>
      <c r="Q119" s="52">
        <v>21.5</v>
      </c>
      <c r="R119" s="52"/>
      <c r="S119" s="52">
        <v>82</v>
      </c>
      <c r="T119" s="52"/>
      <c r="U119" s="52">
        <v>85.7</v>
      </c>
      <c r="V119" s="52"/>
      <c r="W119" s="52">
        <v>21.3</v>
      </c>
      <c r="X119" s="52"/>
      <c r="Y119" s="52">
        <v>23.5</v>
      </c>
      <c r="Z119" s="38"/>
    </row>
    <row r="120" spans="1:26">
      <c r="A120" s="47">
        <v>2050</v>
      </c>
      <c r="B120" s="48"/>
      <c r="C120" s="49">
        <v>80.099999999999994</v>
      </c>
      <c r="D120" s="49"/>
      <c r="E120" s="49">
        <v>84.2</v>
      </c>
      <c r="F120" s="49"/>
      <c r="G120" s="49">
        <v>20.2</v>
      </c>
      <c r="H120" s="49"/>
      <c r="I120" s="49">
        <v>22.4</v>
      </c>
      <c r="J120" s="49"/>
      <c r="K120" s="49">
        <v>78.2</v>
      </c>
      <c r="L120" s="49"/>
      <c r="M120" s="49">
        <v>82.7</v>
      </c>
      <c r="N120" s="49"/>
      <c r="O120" s="49">
        <v>19.100000000000001</v>
      </c>
      <c r="P120" s="49"/>
      <c r="Q120" s="49">
        <v>21.5</v>
      </c>
      <c r="R120" s="49"/>
      <c r="S120" s="49">
        <v>82.2</v>
      </c>
      <c r="T120" s="49"/>
      <c r="U120" s="49">
        <v>85.9</v>
      </c>
      <c r="V120" s="49"/>
      <c r="W120" s="49">
        <v>21.4</v>
      </c>
      <c r="X120" s="49"/>
      <c r="Y120" s="49">
        <v>23.6</v>
      </c>
      <c r="Z120" s="38"/>
    </row>
    <row r="121" spans="1:26">
      <c r="A121" s="51">
        <v>2051</v>
      </c>
      <c r="B121" s="46"/>
      <c r="C121" s="52">
        <v>80.2</v>
      </c>
      <c r="D121" s="52"/>
      <c r="E121" s="52">
        <v>84.3</v>
      </c>
      <c r="F121" s="52"/>
      <c r="G121" s="52">
        <v>20.2</v>
      </c>
      <c r="H121" s="52"/>
      <c r="I121" s="52">
        <v>22.5</v>
      </c>
      <c r="J121" s="52"/>
      <c r="K121" s="52">
        <v>78.3</v>
      </c>
      <c r="L121" s="52"/>
      <c r="M121" s="52">
        <v>82.7</v>
      </c>
      <c r="N121" s="52"/>
      <c r="O121" s="52">
        <v>19.100000000000001</v>
      </c>
      <c r="P121" s="52"/>
      <c r="Q121" s="52">
        <v>21.5</v>
      </c>
      <c r="R121" s="52"/>
      <c r="S121" s="52">
        <v>82.3</v>
      </c>
      <c r="T121" s="52"/>
      <c r="U121" s="52">
        <v>86</v>
      </c>
      <c r="V121" s="52"/>
      <c r="W121" s="52">
        <v>21.5</v>
      </c>
      <c r="X121" s="52"/>
      <c r="Y121" s="52">
        <v>23.6</v>
      </c>
      <c r="Z121" s="38"/>
    </row>
    <row r="122" spans="1:26">
      <c r="A122" s="47">
        <v>2052</v>
      </c>
      <c r="B122" s="48"/>
      <c r="C122" s="49">
        <v>80.3</v>
      </c>
      <c r="D122" s="49"/>
      <c r="E122" s="49">
        <v>84.3</v>
      </c>
      <c r="F122" s="49"/>
      <c r="G122" s="49">
        <v>20.3</v>
      </c>
      <c r="H122" s="49"/>
      <c r="I122" s="49">
        <v>22.6</v>
      </c>
      <c r="J122" s="49"/>
      <c r="K122" s="49">
        <v>78.400000000000006</v>
      </c>
      <c r="L122" s="49"/>
      <c r="M122" s="49">
        <v>82.8</v>
      </c>
      <c r="N122" s="49"/>
      <c r="O122" s="49">
        <v>19.100000000000001</v>
      </c>
      <c r="P122" s="49"/>
      <c r="Q122" s="49">
        <v>21.5</v>
      </c>
      <c r="R122" s="49"/>
      <c r="S122" s="49">
        <v>82.4</v>
      </c>
      <c r="T122" s="49"/>
      <c r="U122" s="49">
        <v>86.1</v>
      </c>
      <c r="V122" s="49"/>
      <c r="W122" s="49">
        <v>21.6</v>
      </c>
      <c r="X122" s="49"/>
      <c r="Y122" s="49">
        <v>23.7</v>
      </c>
      <c r="Z122" s="38"/>
    </row>
    <row r="123" spans="1:26">
      <c r="A123" s="51">
        <v>2053</v>
      </c>
      <c r="B123" s="46"/>
      <c r="C123" s="52">
        <v>80.400000000000006</v>
      </c>
      <c r="D123" s="52"/>
      <c r="E123" s="52">
        <v>84.4</v>
      </c>
      <c r="F123" s="52"/>
      <c r="G123" s="52">
        <v>20.3</v>
      </c>
      <c r="H123" s="52"/>
      <c r="I123" s="52">
        <v>22.6</v>
      </c>
      <c r="J123" s="52"/>
      <c r="K123" s="52">
        <v>78.400000000000006</v>
      </c>
      <c r="L123" s="52"/>
      <c r="M123" s="52">
        <v>82.8</v>
      </c>
      <c r="N123" s="52"/>
      <c r="O123" s="52">
        <v>19.2</v>
      </c>
      <c r="P123" s="52"/>
      <c r="Q123" s="52">
        <v>21.6</v>
      </c>
      <c r="R123" s="52"/>
      <c r="S123" s="52">
        <v>82.6</v>
      </c>
      <c r="T123" s="52"/>
      <c r="U123" s="52">
        <v>86.2</v>
      </c>
      <c r="V123" s="52"/>
      <c r="W123" s="52">
        <v>21.7</v>
      </c>
      <c r="X123" s="52"/>
      <c r="Y123" s="52">
        <v>23.8</v>
      </c>
      <c r="Z123" s="38"/>
    </row>
    <row r="124" spans="1:26">
      <c r="A124" s="47">
        <v>2054</v>
      </c>
      <c r="B124" s="48"/>
      <c r="C124" s="49">
        <v>80.5</v>
      </c>
      <c r="D124" s="49"/>
      <c r="E124" s="49">
        <v>84.5</v>
      </c>
      <c r="F124" s="49"/>
      <c r="G124" s="49">
        <v>20.399999999999999</v>
      </c>
      <c r="H124" s="49"/>
      <c r="I124" s="49">
        <v>22.7</v>
      </c>
      <c r="J124" s="49"/>
      <c r="K124" s="49">
        <v>78.5</v>
      </c>
      <c r="L124" s="49"/>
      <c r="M124" s="49">
        <v>82.9</v>
      </c>
      <c r="N124" s="49"/>
      <c r="O124" s="49">
        <v>19.2</v>
      </c>
      <c r="P124" s="49"/>
      <c r="Q124" s="49">
        <v>21.6</v>
      </c>
      <c r="R124" s="49"/>
      <c r="S124" s="49">
        <v>82.7</v>
      </c>
      <c r="T124" s="49"/>
      <c r="U124" s="49">
        <v>86.3</v>
      </c>
      <c r="V124" s="49"/>
      <c r="W124" s="49">
        <v>21.8</v>
      </c>
      <c r="X124" s="49"/>
      <c r="Y124" s="49">
        <v>23.9</v>
      </c>
      <c r="Z124" s="38"/>
    </row>
    <row r="125" spans="1:26">
      <c r="A125" s="51">
        <v>2055</v>
      </c>
      <c r="B125" s="46"/>
      <c r="C125" s="52">
        <v>80.599999999999994</v>
      </c>
      <c r="D125" s="52"/>
      <c r="E125" s="52">
        <v>84.6</v>
      </c>
      <c r="F125" s="52"/>
      <c r="G125" s="52">
        <v>20.5</v>
      </c>
      <c r="H125" s="52"/>
      <c r="I125" s="52">
        <v>22.7</v>
      </c>
      <c r="J125" s="52"/>
      <c r="K125" s="52">
        <v>78.5</v>
      </c>
      <c r="L125" s="52"/>
      <c r="M125" s="52">
        <v>82.9</v>
      </c>
      <c r="N125" s="52"/>
      <c r="O125" s="52">
        <v>19.2</v>
      </c>
      <c r="P125" s="52"/>
      <c r="Q125" s="52">
        <v>21.6</v>
      </c>
      <c r="R125" s="52"/>
      <c r="S125" s="52">
        <v>82.9</v>
      </c>
      <c r="T125" s="52"/>
      <c r="U125" s="52">
        <v>86.4</v>
      </c>
      <c r="V125" s="52"/>
      <c r="W125" s="52">
        <v>21.9</v>
      </c>
      <c r="X125" s="52"/>
      <c r="Y125" s="52">
        <v>24</v>
      </c>
      <c r="Z125" s="38"/>
    </row>
    <row r="126" spans="1:26">
      <c r="A126" s="47">
        <v>2056</v>
      </c>
      <c r="B126" s="48"/>
      <c r="C126" s="49">
        <v>80.7</v>
      </c>
      <c r="D126" s="49"/>
      <c r="E126" s="49">
        <v>84.7</v>
      </c>
      <c r="F126" s="49"/>
      <c r="G126" s="49">
        <v>20.5</v>
      </c>
      <c r="H126" s="49"/>
      <c r="I126" s="49">
        <v>22.8</v>
      </c>
      <c r="J126" s="49"/>
      <c r="K126" s="49">
        <v>78.599999999999994</v>
      </c>
      <c r="L126" s="49"/>
      <c r="M126" s="49">
        <v>82.9</v>
      </c>
      <c r="N126" s="49"/>
      <c r="O126" s="49">
        <v>19.3</v>
      </c>
      <c r="P126" s="49"/>
      <c r="Q126" s="49">
        <v>21.7</v>
      </c>
      <c r="R126" s="49"/>
      <c r="S126" s="49">
        <v>83</v>
      </c>
      <c r="T126" s="49"/>
      <c r="U126" s="49">
        <v>86.6</v>
      </c>
      <c r="V126" s="49"/>
      <c r="W126" s="49">
        <v>21.9</v>
      </c>
      <c r="X126" s="49"/>
      <c r="Y126" s="49">
        <v>24</v>
      </c>
      <c r="Z126" s="38"/>
    </row>
    <row r="127" spans="1:26">
      <c r="A127" s="51">
        <v>2057</v>
      </c>
      <c r="B127" s="46"/>
      <c r="C127" s="52">
        <v>80.8</v>
      </c>
      <c r="D127" s="52"/>
      <c r="E127" s="52">
        <v>84.7</v>
      </c>
      <c r="F127" s="52"/>
      <c r="G127" s="52">
        <v>20.6</v>
      </c>
      <c r="H127" s="52"/>
      <c r="I127" s="52">
        <v>22.8</v>
      </c>
      <c r="J127" s="52"/>
      <c r="K127" s="52">
        <v>78.599999999999994</v>
      </c>
      <c r="L127" s="52"/>
      <c r="M127" s="52">
        <v>83</v>
      </c>
      <c r="N127" s="52"/>
      <c r="O127" s="52">
        <v>19.3</v>
      </c>
      <c r="P127" s="52"/>
      <c r="Q127" s="52">
        <v>21.7</v>
      </c>
      <c r="R127" s="52"/>
      <c r="S127" s="52">
        <v>83.1</v>
      </c>
      <c r="T127" s="52"/>
      <c r="U127" s="52">
        <v>86.7</v>
      </c>
      <c r="V127" s="52"/>
      <c r="W127" s="52">
        <v>22</v>
      </c>
      <c r="X127" s="52"/>
      <c r="Y127" s="52">
        <v>24.1</v>
      </c>
      <c r="Z127" s="38"/>
    </row>
    <row r="128" spans="1:26">
      <c r="A128" s="47">
        <v>2058</v>
      </c>
      <c r="B128" s="48"/>
      <c r="C128" s="49">
        <v>80.900000000000006</v>
      </c>
      <c r="D128" s="49"/>
      <c r="E128" s="49">
        <v>84.8</v>
      </c>
      <c r="F128" s="49"/>
      <c r="G128" s="49">
        <v>20.6</v>
      </c>
      <c r="H128" s="49"/>
      <c r="I128" s="49">
        <v>22.9</v>
      </c>
      <c r="J128" s="49"/>
      <c r="K128" s="49">
        <v>78.7</v>
      </c>
      <c r="L128" s="49"/>
      <c r="M128" s="49">
        <v>83</v>
      </c>
      <c r="N128" s="49"/>
      <c r="O128" s="49">
        <v>19.3</v>
      </c>
      <c r="P128" s="49"/>
      <c r="Q128" s="49">
        <v>21.7</v>
      </c>
      <c r="R128" s="49"/>
      <c r="S128" s="49">
        <v>83.3</v>
      </c>
      <c r="T128" s="49"/>
      <c r="U128" s="49">
        <v>86.8</v>
      </c>
      <c r="V128" s="49"/>
      <c r="W128" s="49">
        <v>22.1</v>
      </c>
      <c r="X128" s="49"/>
      <c r="Y128" s="49">
        <v>24.2</v>
      </c>
      <c r="Z128" s="38"/>
    </row>
    <row r="129" spans="1:26">
      <c r="A129" s="51">
        <v>2059</v>
      </c>
      <c r="B129" s="46"/>
      <c r="C129" s="52">
        <v>81</v>
      </c>
      <c r="D129" s="52"/>
      <c r="E129" s="52">
        <v>84.9</v>
      </c>
      <c r="F129" s="52"/>
      <c r="G129" s="52">
        <v>20.7</v>
      </c>
      <c r="H129" s="52"/>
      <c r="I129" s="52">
        <v>22.9</v>
      </c>
      <c r="J129" s="52"/>
      <c r="K129" s="52">
        <v>78.7</v>
      </c>
      <c r="L129" s="52"/>
      <c r="M129" s="52">
        <v>83.1</v>
      </c>
      <c r="N129" s="52"/>
      <c r="O129" s="52">
        <v>19.399999999999999</v>
      </c>
      <c r="P129" s="52"/>
      <c r="Q129" s="52">
        <v>21.7</v>
      </c>
      <c r="R129" s="52"/>
      <c r="S129" s="52">
        <v>83.4</v>
      </c>
      <c r="T129" s="52"/>
      <c r="U129" s="52">
        <v>86.9</v>
      </c>
      <c r="V129" s="52"/>
      <c r="W129" s="52">
        <v>22.2</v>
      </c>
      <c r="X129" s="52"/>
      <c r="Y129" s="52">
        <v>24.2</v>
      </c>
      <c r="Z129" s="38"/>
    </row>
    <row r="130" spans="1:26">
      <c r="A130" s="47">
        <v>2060</v>
      </c>
      <c r="B130" s="48"/>
      <c r="C130" s="49">
        <v>81.099999999999994</v>
      </c>
      <c r="D130" s="49"/>
      <c r="E130" s="49">
        <v>85</v>
      </c>
      <c r="F130" s="49"/>
      <c r="G130" s="49">
        <v>20.7</v>
      </c>
      <c r="H130" s="49"/>
      <c r="I130" s="49">
        <v>23</v>
      </c>
      <c r="J130" s="49"/>
      <c r="K130" s="49">
        <v>78.8</v>
      </c>
      <c r="L130" s="49"/>
      <c r="M130" s="49">
        <v>83.1</v>
      </c>
      <c r="N130" s="49"/>
      <c r="O130" s="49">
        <v>19.399999999999999</v>
      </c>
      <c r="P130" s="49"/>
      <c r="Q130" s="49">
        <v>21.8</v>
      </c>
      <c r="R130" s="49"/>
      <c r="S130" s="49">
        <v>83.5</v>
      </c>
      <c r="T130" s="49"/>
      <c r="U130" s="49">
        <v>87</v>
      </c>
      <c r="V130" s="49"/>
      <c r="W130" s="49">
        <v>22.3</v>
      </c>
      <c r="X130" s="49"/>
      <c r="Y130" s="49">
        <v>24.3</v>
      </c>
      <c r="Z130" s="38"/>
    </row>
    <row r="131" spans="1:26">
      <c r="A131" s="51">
        <v>2061</v>
      </c>
      <c r="B131" s="46"/>
      <c r="C131" s="52">
        <v>81.099999999999994</v>
      </c>
      <c r="D131" s="52"/>
      <c r="E131" s="52">
        <v>85</v>
      </c>
      <c r="F131" s="52"/>
      <c r="G131" s="52">
        <v>20.8</v>
      </c>
      <c r="H131" s="52"/>
      <c r="I131" s="52">
        <v>23</v>
      </c>
      <c r="J131" s="52"/>
      <c r="K131" s="52">
        <v>78.900000000000006</v>
      </c>
      <c r="L131" s="52"/>
      <c r="M131" s="52">
        <v>83.2</v>
      </c>
      <c r="N131" s="52"/>
      <c r="O131" s="52">
        <v>19.399999999999999</v>
      </c>
      <c r="P131" s="52"/>
      <c r="Q131" s="52">
        <v>21.8</v>
      </c>
      <c r="R131" s="52"/>
      <c r="S131" s="52">
        <v>83.7</v>
      </c>
      <c r="T131" s="52"/>
      <c r="U131" s="52">
        <v>87.1</v>
      </c>
      <c r="V131" s="52"/>
      <c r="W131" s="52">
        <v>22.3</v>
      </c>
      <c r="X131" s="52"/>
      <c r="Y131" s="52">
        <v>24.4</v>
      </c>
      <c r="Z131" s="38"/>
    </row>
    <row r="132" spans="1:26">
      <c r="A132" s="47">
        <v>2062</v>
      </c>
      <c r="B132" s="48"/>
      <c r="C132" s="49">
        <v>81.2</v>
      </c>
      <c r="D132" s="49"/>
      <c r="E132" s="49">
        <v>85.1</v>
      </c>
      <c r="F132" s="49"/>
      <c r="G132" s="49">
        <v>20.9</v>
      </c>
      <c r="H132" s="49"/>
      <c r="I132" s="49">
        <v>23.1</v>
      </c>
      <c r="J132" s="49"/>
      <c r="K132" s="49">
        <v>78.900000000000006</v>
      </c>
      <c r="L132" s="49"/>
      <c r="M132" s="49">
        <v>83.2</v>
      </c>
      <c r="N132" s="49"/>
      <c r="O132" s="49">
        <v>19.5</v>
      </c>
      <c r="P132" s="49"/>
      <c r="Q132" s="49">
        <v>21.8</v>
      </c>
      <c r="R132" s="49"/>
      <c r="S132" s="49">
        <v>83.8</v>
      </c>
      <c r="T132" s="49"/>
      <c r="U132" s="49">
        <v>87.2</v>
      </c>
      <c r="V132" s="49"/>
      <c r="W132" s="49">
        <v>22.4</v>
      </c>
      <c r="X132" s="49"/>
      <c r="Y132" s="49">
        <v>24.5</v>
      </c>
      <c r="Z132" s="38"/>
    </row>
    <row r="133" spans="1:26">
      <c r="A133" s="51">
        <v>2063</v>
      </c>
      <c r="B133" s="46"/>
      <c r="C133" s="52">
        <v>81.3</v>
      </c>
      <c r="D133" s="52"/>
      <c r="E133" s="52">
        <v>85.2</v>
      </c>
      <c r="F133" s="52"/>
      <c r="G133" s="52">
        <v>20.9</v>
      </c>
      <c r="H133" s="52"/>
      <c r="I133" s="52">
        <v>23.1</v>
      </c>
      <c r="J133" s="52"/>
      <c r="K133" s="52">
        <v>79</v>
      </c>
      <c r="L133" s="52"/>
      <c r="M133" s="52">
        <v>83.3</v>
      </c>
      <c r="N133" s="52"/>
      <c r="O133" s="52">
        <v>19.5</v>
      </c>
      <c r="P133" s="52"/>
      <c r="Q133" s="52">
        <v>21.9</v>
      </c>
      <c r="R133" s="52"/>
      <c r="S133" s="52">
        <v>83.9</v>
      </c>
      <c r="T133" s="52"/>
      <c r="U133" s="52">
        <v>87.3</v>
      </c>
      <c r="V133" s="52"/>
      <c r="W133" s="52">
        <v>22.5</v>
      </c>
      <c r="X133" s="52"/>
      <c r="Y133" s="52">
        <v>24.5</v>
      </c>
      <c r="Z133" s="38"/>
    </row>
    <row r="134" spans="1:26">
      <c r="A134" s="47">
        <v>2064</v>
      </c>
      <c r="B134" s="48"/>
      <c r="C134" s="49">
        <v>81.400000000000006</v>
      </c>
      <c r="D134" s="49"/>
      <c r="E134" s="49">
        <v>85.3</v>
      </c>
      <c r="F134" s="49"/>
      <c r="G134" s="49">
        <v>21</v>
      </c>
      <c r="H134" s="49"/>
      <c r="I134" s="49">
        <v>23.2</v>
      </c>
      <c r="J134" s="49"/>
      <c r="K134" s="49">
        <v>79</v>
      </c>
      <c r="L134" s="49"/>
      <c r="M134" s="49">
        <v>83.3</v>
      </c>
      <c r="N134" s="49"/>
      <c r="O134" s="49">
        <v>19.5</v>
      </c>
      <c r="P134" s="49"/>
      <c r="Q134" s="49">
        <v>21.9</v>
      </c>
      <c r="R134" s="49"/>
      <c r="S134" s="49">
        <v>84</v>
      </c>
      <c r="T134" s="49"/>
      <c r="U134" s="49">
        <v>87.4</v>
      </c>
      <c r="V134" s="49"/>
      <c r="W134" s="49">
        <v>22.6</v>
      </c>
      <c r="X134" s="49"/>
      <c r="Y134" s="49">
        <v>24.6</v>
      </c>
      <c r="Z134" s="38"/>
    </row>
    <row r="135" spans="1:26">
      <c r="A135" s="51">
        <v>2065</v>
      </c>
      <c r="B135" s="46"/>
      <c r="C135" s="52">
        <v>81.5</v>
      </c>
      <c r="D135" s="52"/>
      <c r="E135" s="52">
        <v>85.4</v>
      </c>
      <c r="F135" s="52"/>
      <c r="G135" s="52">
        <v>21</v>
      </c>
      <c r="H135" s="52"/>
      <c r="I135" s="52">
        <v>23.2</v>
      </c>
      <c r="J135" s="52"/>
      <c r="K135" s="52">
        <v>79.099999999999994</v>
      </c>
      <c r="L135" s="52"/>
      <c r="M135" s="52">
        <v>83.4</v>
      </c>
      <c r="N135" s="52"/>
      <c r="O135" s="52">
        <v>19.600000000000001</v>
      </c>
      <c r="P135" s="52"/>
      <c r="Q135" s="52">
        <v>21.9</v>
      </c>
      <c r="R135" s="52"/>
      <c r="S135" s="52">
        <v>84.1</v>
      </c>
      <c r="T135" s="52"/>
      <c r="U135" s="52">
        <v>87.5</v>
      </c>
      <c r="V135" s="52"/>
      <c r="W135" s="52">
        <v>22.7</v>
      </c>
      <c r="X135" s="52"/>
      <c r="Y135" s="52">
        <v>24.7</v>
      </c>
      <c r="Z135" s="38"/>
    </row>
    <row r="136" spans="1:26">
      <c r="A136" s="47">
        <v>2066</v>
      </c>
      <c r="B136" s="48"/>
      <c r="C136" s="49">
        <v>81.599999999999994</v>
      </c>
      <c r="D136" s="49"/>
      <c r="E136" s="49">
        <v>85.4</v>
      </c>
      <c r="F136" s="49"/>
      <c r="G136" s="49">
        <v>21.1</v>
      </c>
      <c r="H136" s="49"/>
      <c r="I136" s="49">
        <v>23.3</v>
      </c>
      <c r="J136" s="49"/>
      <c r="K136" s="49">
        <v>79.099999999999994</v>
      </c>
      <c r="L136" s="49"/>
      <c r="M136" s="49">
        <v>83.4</v>
      </c>
      <c r="N136" s="49"/>
      <c r="O136" s="49">
        <v>19.600000000000001</v>
      </c>
      <c r="P136" s="49"/>
      <c r="Q136" s="49">
        <v>21.9</v>
      </c>
      <c r="R136" s="49"/>
      <c r="S136" s="49">
        <v>84.3</v>
      </c>
      <c r="T136" s="49"/>
      <c r="U136" s="49">
        <v>87.6</v>
      </c>
      <c r="V136" s="49"/>
      <c r="W136" s="49">
        <v>22.7</v>
      </c>
      <c r="X136" s="49"/>
      <c r="Y136" s="49">
        <v>24.7</v>
      </c>
      <c r="Z136" s="38"/>
    </row>
    <row r="137" spans="1:26">
      <c r="A137" s="51">
        <v>2067</v>
      </c>
      <c r="B137" s="46"/>
      <c r="C137" s="52">
        <v>81.7</v>
      </c>
      <c r="D137" s="52"/>
      <c r="E137" s="52">
        <v>85.5</v>
      </c>
      <c r="F137" s="52"/>
      <c r="G137" s="52">
        <v>21.1</v>
      </c>
      <c r="H137" s="52"/>
      <c r="I137" s="52">
        <v>23.3</v>
      </c>
      <c r="J137" s="52"/>
      <c r="K137" s="52">
        <v>79.2</v>
      </c>
      <c r="L137" s="52"/>
      <c r="M137" s="52">
        <v>83.4</v>
      </c>
      <c r="N137" s="52"/>
      <c r="O137" s="52">
        <v>19.600000000000001</v>
      </c>
      <c r="P137" s="52"/>
      <c r="Q137" s="52">
        <v>22</v>
      </c>
      <c r="R137" s="52"/>
      <c r="S137" s="52">
        <v>84.4</v>
      </c>
      <c r="T137" s="52"/>
      <c r="U137" s="52">
        <v>87.7</v>
      </c>
      <c r="V137" s="52"/>
      <c r="W137" s="52">
        <v>22.8</v>
      </c>
      <c r="X137" s="52"/>
      <c r="Y137" s="52">
        <v>24.8</v>
      </c>
      <c r="Z137" s="38"/>
    </row>
    <row r="138" spans="1:26">
      <c r="A138" s="47">
        <v>2068</v>
      </c>
      <c r="B138" s="48"/>
      <c r="C138" s="49">
        <v>81.8</v>
      </c>
      <c r="D138" s="49"/>
      <c r="E138" s="49">
        <v>85.6</v>
      </c>
      <c r="F138" s="49"/>
      <c r="G138" s="49">
        <v>21.2</v>
      </c>
      <c r="H138" s="49"/>
      <c r="I138" s="49">
        <v>23.4</v>
      </c>
      <c r="J138" s="49"/>
      <c r="K138" s="49">
        <v>79.2</v>
      </c>
      <c r="L138" s="49"/>
      <c r="M138" s="49">
        <v>83.5</v>
      </c>
      <c r="N138" s="49"/>
      <c r="O138" s="49">
        <v>19.7</v>
      </c>
      <c r="P138" s="49"/>
      <c r="Q138" s="49">
        <v>22</v>
      </c>
      <c r="R138" s="49"/>
      <c r="S138" s="49">
        <v>84.5</v>
      </c>
      <c r="T138" s="49"/>
      <c r="U138" s="49">
        <v>87.8</v>
      </c>
      <c r="V138" s="49"/>
      <c r="W138" s="49">
        <v>22.9</v>
      </c>
      <c r="X138" s="49"/>
      <c r="Y138" s="49">
        <v>24.9</v>
      </c>
      <c r="Z138" s="38"/>
    </row>
    <row r="139" spans="1:26">
      <c r="A139" s="51">
        <v>2069</v>
      </c>
      <c r="B139" s="46"/>
      <c r="C139" s="52">
        <v>81.900000000000006</v>
      </c>
      <c r="D139" s="52"/>
      <c r="E139" s="52">
        <v>85.6</v>
      </c>
      <c r="F139" s="52"/>
      <c r="G139" s="52">
        <v>21.2</v>
      </c>
      <c r="H139" s="52"/>
      <c r="I139" s="52">
        <v>23.4</v>
      </c>
      <c r="J139" s="52"/>
      <c r="K139" s="52">
        <v>79.3</v>
      </c>
      <c r="L139" s="52"/>
      <c r="M139" s="52">
        <v>83.5</v>
      </c>
      <c r="N139" s="52"/>
      <c r="O139" s="52">
        <v>19.7</v>
      </c>
      <c r="P139" s="52"/>
      <c r="Q139" s="52">
        <v>22</v>
      </c>
      <c r="R139" s="52"/>
      <c r="S139" s="52">
        <v>84.6</v>
      </c>
      <c r="T139" s="52"/>
      <c r="U139" s="52">
        <v>87.9</v>
      </c>
      <c r="V139" s="52"/>
      <c r="W139" s="52">
        <v>23</v>
      </c>
      <c r="X139" s="52"/>
      <c r="Y139" s="52">
        <v>25</v>
      </c>
      <c r="Z139" s="38"/>
    </row>
    <row r="140" spans="1:26">
      <c r="A140" s="47">
        <v>2070</v>
      </c>
      <c r="B140" s="48"/>
      <c r="C140" s="49">
        <v>82</v>
      </c>
      <c r="D140" s="49"/>
      <c r="E140" s="49">
        <v>85.7</v>
      </c>
      <c r="F140" s="49"/>
      <c r="G140" s="49">
        <v>21.3</v>
      </c>
      <c r="H140" s="49"/>
      <c r="I140" s="49">
        <v>23.5</v>
      </c>
      <c r="J140" s="49"/>
      <c r="K140" s="49">
        <v>79.3</v>
      </c>
      <c r="L140" s="49"/>
      <c r="M140" s="49">
        <v>83.6</v>
      </c>
      <c r="N140" s="49"/>
      <c r="O140" s="49">
        <v>19.7</v>
      </c>
      <c r="P140" s="49"/>
      <c r="Q140" s="49">
        <v>22.1</v>
      </c>
      <c r="R140" s="49"/>
      <c r="S140" s="49">
        <v>84.7</v>
      </c>
      <c r="T140" s="49"/>
      <c r="U140" s="49">
        <v>88</v>
      </c>
      <c r="V140" s="49"/>
      <c r="W140" s="49">
        <v>23</v>
      </c>
      <c r="X140" s="49"/>
      <c r="Y140" s="49">
        <v>25</v>
      </c>
      <c r="Z140" s="38"/>
    </row>
    <row r="141" spans="1:26">
      <c r="A141" s="51">
        <v>2071</v>
      </c>
      <c r="B141" s="46"/>
      <c r="C141" s="52">
        <v>82</v>
      </c>
      <c r="D141" s="52"/>
      <c r="E141" s="52">
        <v>85.8</v>
      </c>
      <c r="F141" s="52"/>
      <c r="G141" s="52">
        <v>21.3</v>
      </c>
      <c r="H141" s="52"/>
      <c r="I141" s="52">
        <v>23.5</v>
      </c>
      <c r="J141" s="52"/>
      <c r="K141" s="52">
        <v>79.400000000000006</v>
      </c>
      <c r="L141" s="52"/>
      <c r="M141" s="52">
        <v>83.6</v>
      </c>
      <c r="N141" s="52"/>
      <c r="O141" s="52">
        <v>19.7</v>
      </c>
      <c r="P141" s="52"/>
      <c r="Q141" s="52">
        <v>22.1</v>
      </c>
      <c r="R141" s="52"/>
      <c r="S141" s="52">
        <v>84.9</v>
      </c>
      <c r="T141" s="52"/>
      <c r="U141" s="52">
        <v>88.1</v>
      </c>
      <c r="V141" s="52"/>
      <c r="W141" s="52">
        <v>23.1</v>
      </c>
      <c r="X141" s="52"/>
      <c r="Y141" s="52">
        <v>25.1</v>
      </c>
      <c r="Z141" s="38"/>
    </row>
    <row r="142" spans="1:26">
      <c r="A142" s="47">
        <v>2072</v>
      </c>
      <c r="B142" s="48"/>
      <c r="C142" s="49">
        <v>82.1</v>
      </c>
      <c r="D142" s="49"/>
      <c r="E142" s="49">
        <v>85.9</v>
      </c>
      <c r="F142" s="49"/>
      <c r="G142" s="49">
        <v>21.4</v>
      </c>
      <c r="H142" s="49"/>
      <c r="I142" s="49">
        <v>23.5</v>
      </c>
      <c r="J142" s="49"/>
      <c r="K142" s="49">
        <v>79.400000000000006</v>
      </c>
      <c r="L142" s="49"/>
      <c r="M142" s="49">
        <v>83.7</v>
      </c>
      <c r="N142" s="49"/>
      <c r="O142" s="49">
        <v>19.8</v>
      </c>
      <c r="P142" s="49"/>
      <c r="Q142" s="49">
        <v>22.1</v>
      </c>
      <c r="R142" s="49"/>
      <c r="S142" s="49">
        <v>85</v>
      </c>
      <c r="T142" s="49"/>
      <c r="U142" s="49">
        <v>88.2</v>
      </c>
      <c r="V142" s="49"/>
      <c r="W142" s="49">
        <v>23.2</v>
      </c>
      <c r="X142" s="49"/>
      <c r="Y142" s="49">
        <v>25.2</v>
      </c>
      <c r="Z142" s="38"/>
    </row>
    <row r="143" spans="1:26">
      <c r="A143" s="51">
        <v>2073</v>
      </c>
      <c r="B143" s="46"/>
      <c r="C143" s="52">
        <v>82.2</v>
      </c>
      <c r="D143" s="52"/>
      <c r="E143" s="52">
        <v>85.9</v>
      </c>
      <c r="F143" s="52"/>
      <c r="G143" s="52">
        <v>21.4</v>
      </c>
      <c r="H143" s="52"/>
      <c r="I143" s="52">
        <v>23.6</v>
      </c>
      <c r="J143" s="52"/>
      <c r="K143" s="52">
        <v>79.5</v>
      </c>
      <c r="L143" s="52"/>
      <c r="M143" s="52">
        <v>83.7</v>
      </c>
      <c r="N143" s="52"/>
      <c r="O143" s="52">
        <v>19.8</v>
      </c>
      <c r="P143" s="52"/>
      <c r="Q143" s="52">
        <v>22.1</v>
      </c>
      <c r="R143" s="52"/>
      <c r="S143" s="52">
        <v>85.1</v>
      </c>
      <c r="T143" s="52"/>
      <c r="U143" s="52">
        <v>88.3</v>
      </c>
      <c r="V143" s="52"/>
      <c r="W143" s="52">
        <v>23.2</v>
      </c>
      <c r="X143" s="52"/>
      <c r="Y143" s="52">
        <v>25.2</v>
      </c>
      <c r="Z143" s="38"/>
    </row>
    <row r="144" spans="1:26">
      <c r="A144" s="47">
        <v>2074</v>
      </c>
      <c r="B144" s="48"/>
      <c r="C144" s="49">
        <v>82.3</v>
      </c>
      <c r="D144" s="49"/>
      <c r="E144" s="49">
        <v>86</v>
      </c>
      <c r="F144" s="49"/>
      <c r="G144" s="49">
        <v>21.5</v>
      </c>
      <c r="H144" s="49"/>
      <c r="I144" s="49">
        <v>23.6</v>
      </c>
      <c r="J144" s="49"/>
      <c r="K144" s="49">
        <v>79.5</v>
      </c>
      <c r="L144" s="49"/>
      <c r="M144" s="49">
        <v>83.7</v>
      </c>
      <c r="N144" s="49"/>
      <c r="O144" s="49">
        <v>19.8</v>
      </c>
      <c r="P144" s="49"/>
      <c r="Q144" s="49">
        <v>22.2</v>
      </c>
      <c r="R144" s="49"/>
      <c r="S144" s="49">
        <v>85.2</v>
      </c>
      <c r="T144" s="49"/>
      <c r="U144" s="49">
        <v>88.4</v>
      </c>
      <c r="V144" s="49"/>
      <c r="W144" s="49">
        <v>23.3</v>
      </c>
      <c r="X144" s="49"/>
      <c r="Y144" s="49">
        <v>25.3</v>
      </c>
      <c r="Z144" s="38"/>
    </row>
    <row r="145" spans="1:26">
      <c r="A145" s="51">
        <v>2075</v>
      </c>
      <c r="B145" s="46"/>
      <c r="C145" s="52">
        <v>82.4</v>
      </c>
      <c r="D145" s="52"/>
      <c r="E145" s="52">
        <v>86.1</v>
      </c>
      <c r="F145" s="52"/>
      <c r="G145" s="52">
        <v>21.5</v>
      </c>
      <c r="H145" s="52"/>
      <c r="I145" s="52">
        <v>23.7</v>
      </c>
      <c r="J145" s="52"/>
      <c r="K145" s="52">
        <v>79.599999999999994</v>
      </c>
      <c r="L145" s="52"/>
      <c r="M145" s="52">
        <v>83.8</v>
      </c>
      <c r="N145" s="52"/>
      <c r="O145" s="52">
        <v>19.899999999999999</v>
      </c>
      <c r="P145" s="52"/>
      <c r="Q145" s="52">
        <v>22.2</v>
      </c>
      <c r="R145" s="52"/>
      <c r="S145" s="52">
        <v>85.3</v>
      </c>
      <c r="T145" s="52"/>
      <c r="U145" s="52">
        <v>88.5</v>
      </c>
      <c r="V145" s="52"/>
      <c r="W145" s="52">
        <v>23.4</v>
      </c>
      <c r="X145" s="52"/>
      <c r="Y145" s="52">
        <v>25.4</v>
      </c>
      <c r="Z145" s="38"/>
    </row>
    <row r="146" spans="1:26">
      <c r="A146" s="47">
        <v>2076</v>
      </c>
      <c r="B146" s="48"/>
      <c r="C146" s="49">
        <v>82.5</v>
      </c>
      <c r="D146" s="49"/>
      <c r="E146" s="49">
        <v>86.1</v>
      </c>
      <c r="F146" s="49"/>
      <c r="G146" s="49">
        <v>21.6</v>
      </c>
      <c r="H146" s="49"/>
      <c r="I146" s="49">
        <v>23.7</v>
      </c>
      <c r="J146" s="49"/>
      <c r="K146" s="49">
        <v>79.7</v>
      </c>
      <c r="L146" s="49"/>
      <c r="M146" s="49">
        <v>83.8</v>
      </c>
      <c r="N146" s="49"/>
      <c r="O146" s="49">
        <v>19.899999999999999</v>
      </c>
      <c r="P146" s="49"/>
      <c r="Q146" s="49">
        <v>22.2</v>
      </c>
      <c r="R146" s="49"/>
      <c r="S146" s="49">
        <v>85.4</v>
      </c>
      <c r="T146" s="49"/>
      <c r="U146" s="49">
        <v>88.6</v>
      </c>
      <c r="V146" s="49"/>
      <c r="W146" s="49">
        <v>23.5</v>
      </c>
      <c r="X146" s="49"/>
      <c r="Y146" s="49">
        <v>25.4</v>
      </c>
      <c r="Z146" s="38"/>
    </row>
    <row r="147" spans="1:26">
      <c r="A147" s="51">
        <v>2077</v>
      </c>
      <c r="B147" s="46"/>
      <c r="C147" s="52">
        <v>82.6</v>
      </c>
      <c r="D147" s="52"/>
      <c r="E147" s="52">
        <v>86.2</v>
      </c>
      <c r="F147" s="52"/>
      <c r="G147" s="52">
        <v>21.7</v>
      </c>
      <c r="H147" s="52"/>
      <c r="I147" s="52">
        <v>23.8</v>
      </c>
      <c r="J147" s="52"/>
      <c r="K147" s="52">
        <v>79.7</v>
      </c>
      <c r="L147" s="52"/>
      <c r="M147" s="52">
        <v>83.9</v>
      </c>
      <c r="N147" s="52"/>
      <c r="O147" s="52">
        <v>19.899999999999999</v>
      </c>
      <c r="P147" s="52"/>
      <c r="Q147" s="52">
        <v>22.2</v>
      </c>
      <c r="R147" s="52"/>
      <c r="S147" s="52">
        <v>85.5</v>
      </c>
      <c r="T147" s="52"/>
      <c r="U147" s="52">
        <v>88.6</v>
      </c>
      <c r="V147" s="52"/>
      <c r="W147" s="52">
        <v>23.5</v>
      </c>
      <c r="X147" s="52"/>
      <c r="Y147" s="52">
        <v>25.5</v>
      </c>
      <c r="Z147" s="38"/>
    </row>
    <row r="148" spans="1:26">
      <c r="A148" s="47">
        <v>2078</v>
      </c>
      <c r="B148" s="48"/>
      <c r="C148" s="49">
        <v>82.6</v>
      </c>
      <c r="D148" s="49"/>
      <c r="E148" s="49">
        <v>86.3</v>
      </c>
      <c r="F148" s="49"/>
      <c r="G148" s="49">
        <v>21.7</v>
      </c>
      <c r="H148" s="49"/>
      <c r="I148" s="49">
        <v>23.8</v>
      </c>
      <c r="J148" s="49"/>
      <c r="K148" s="49">
        <v>79.8</v>
      </c>
      <c r="L148" s="49"/>
      <c r="M148" s="49">
        <v>83.9</v>
      </c>
      <c r="N148" s="49"/>
      <c r="O148" s="49">
        <v>20</v>
      </c>
      <c r="P148" s="49"/>
      <c r="Q148" s="49">
        <v>22.3</v>
      </c>
      <c r="R148" s="49"/>
      <c r="S148" s="49">
        <v>85.6</v>
      </c>
      <c r="T148" s="49"/>
      <c r="U148" s="49">
        <v>88.7</v>
      </c>
      <c r="V148" s="49"/>
      <c r="W148" s="49">
        <v>23.6</v>
      </c>
      <c r="X148" s="49"/>
      <c r="Y148" s="49">
        <v>25.5</v>
      </c>
      <c r="Z148" s="38"/>
    </row>
    <row r="149" spans="1:26">
      <c r="A149" s="51">
        <v>2079</v>
      </c>
      <c r="B149" s="46"/>
      <c r="C149" s="52">
        <v>82.7</v>
      </c>
      <c r="D149" s="52"/>
      <c r="E149" s="52">
        <v>86.3</v>
      </c>
      <c r="F149" s="52"/>
      <c r="G149" s="52">
        <v>21.8</v>
      </c>
      <c r="H149" s="52"/>
      <c r="I149" s="52">
        <v>23.9</v>
      </c>
      <c r="J149" s="52"/>
      <c r="K149" s="52">
        <v>79.8</v>
      </c>
      <c r="L149" s="52"/>
      <c r="M149" s="52">
        <v>84</v>
      </c>
      <c r="N149" s="52"/>
      <c r="O149" s="52">
        <v>20</v>
      </c>
      <c r="P149" s="52"/>
      <c r="Q149" s="52">
        <v>22.3</v>
      </c>
      <c r="R149" s="52"/>
      <c r="S149" s="52">
        <v>85.7</v>
      </c>
      <c r="T149" s="52"/>
      <c r="U149" s="52">
        <v>88.8</v>
      </c>
      <c r="V149" s="52"/>
      <c r="W149" s="52">
        <v>23.7</v>
      </c>
      <c r="X149" s="52"/>
      <c r="Y149" s="52">
        <v>25.6</v>
      </c>
      <c r="Z149" s="38"/>
    </row>
    <row r="150" spans="1:26">
      <c r="A150" s="47">
        <v>2080</v>
      </c>
      <c r="B150" s="48"/>
      <c r="C150" s="49">
        <v>82.8</v>
      </c>
      <c r="D150" s="49"/>
      <c r="E150" s="49">
        <v>86.4</v>
      </c>
      <c r="F150" s="49"/>
      <c r="G150" s="49">
        <v>21.8</v>
      </c>
      <c r="H150" s="49"/>
      <c r="I150" s="49">
        <v>23.9</v>
      </c>
      <c r="J150" s="49"/>
      <c r="K150" s="49">
        <v>79.900000000000006</v>
      </c>
      <c r="L150" s="49"/>
      <c r="M150" s="49">
        <v>84</v>
      </c>
      <c r="N150" s="49"/>
      <c r="O150" s="49">
        <v>20</v>
      </c>
      <c r="P150" s="49"/>
      <c r="Q150" s="49">
        <v>22.3</v>
      </c>
      <c r="R150" s="49"/>
      <c r="S150" s="49">
        <v>85.8</v>
      </c>
      <c r="T150" s="49"/>
      <c r="U150" s="49">
        <v>88.9</v>
      </c>
      <c r="V150" s="49"/>
      <c r="W150" s="49">
        <v>23.7</v>
      </c>
      <c r="X150" s="49"/>
      <c r="Y150" s="49">
        <v>25.7</v>
      </c>
      <c r="Z150" s="38"/>
    </row>
    <row r="151" spans="1:26">
      <c r="A151" s="51">
        <v>2081</v>
      </c>
      <c r="B151" s="46"/>
      <c r="C151" s="52">
        <v>82.9</v>
      </c>
      <c r="D151" s="52"/>
      <c r="E151" s="52">
        <v>86.5</v>
      </c>
      <c r="F151" s="52"/>
      <c r="G151" s="52">
        <v>21.9</v>
      </c>
      <c r="H151" s="52"/>
      <c r="I151" s="52">
        <v>24</v>
      </c>
      <c r="J151" s="52"/>
      <c r="K151" s="52">
        <v>79.900000000000006</v>
      </c>
      <c r="L151" s="52"/>
      <c r="M151" s="52">
        <v>84</v>
      </c>
      <c r="N151" s="52"/>
      <c r="O151" s="52">
        <v>20</v>
      </c>
      <c r="P151" s="52"/>
      <c r="Q151" s="52">
        <v>22.4</v>
      </c>
      <c r="R151" s="52"/>
      <c r="S151" s="52">
        <v>85.9</v>
      </c>
      <c r="T151" s="52"/>
      <c r="U151" s="52">
        <v>89</v>
      </c>
      <c r="V151" s="52"/>
      <c r="W151" s="52">
        <v>23.8</v>
      </c>
      <c r="X151" s="52"/>
      <c r="Y151" s="52">
        <v>25.7</v>
      </c>
      <c r="Z151" s="38"/>
    </row>
    <row r="152" spans="1:26">
      <c r="A152" s="47">
        <v>2082</v>
      </c>
      <c r="B152" s="48"/>
      <c r="C152" s="49">
        <v>83</v>
      </c>
      <c r="D152" s="49"/>
      <c r="E152" s="49">
        <v>86.5</v>
      </c>
      <c r="F152" s="49"/>
      <c r="G152" s="49">
        <v>21.9</v>
      </c>
      <c r="H152" s="49"/>
      <c r="I152" s="49">
        <v>24</v>
      </c>
      <c r="J152" s="49"/>
      <c r="K152" s="49">
        <v>80</v>
      </c>
      <c r="L152" s="49"/>
      <c r="M152" s="49">
        <v>84.1</v>
      </c>
      <c r="N152" s="49"/>
      <c r="O152" s="49">
        <v>20.100000000000001</v>
      </c>
      <c r="P152" s="49"/>
      <c r="Q152" s="49">
        <v>22.4</v>
      </c>
      <c r="R152" s="49"/>
      <c r="S152" s="49">
        <v>86</v>
      </c>
      <c r="T152" s="49"/>
      <c r="U152" s="49">
        <v>89.1</v>
      </c>
      <c r="V152" s="49"/>
      <c r="W152" s="49">
        <v>23.9</v>
      </c>
      <c r="X152" s="49"/>
      <c r="Y152" s="49">
        <v>25.8</v>
      </c>
      <c r="Z152" s="38"/>
    </row>
    <row r="153" spans="1:26">
      <c r="A153" s="51">
        <v>2083</v>
      </c>
      <c r="B153" s="46"/>
      <c r="C153" s="52">
        <v>83</v>
      </c>
      <c r="D153" s="52"/>
      <c r="E153" s="52">
        <v>86.6</v>
      </c>
      <c r="F153" s="52"/>
      <c r="G153" s="52">
        <v>21.9</v>
      </c>
      <c r="H153" s="52"/>
      <c r="I153" s="52">
        <v>24.1</v>
      </c>
      <c r="J153" s="52"/>
      <c r="K153" s="52">
        <v>80</v>
      </c>
      <c r="L153" s="52"/>
      <c r="M153" s="52">
        <v>84.1</v>
      </c>
      <c r="N153" s="52"/>
      <c r="O153" s="52">
        <v>20.100000000000001</v>
      </c>
      <c r="P153" s="52"/>
      <c r="Q153" s="52">
        <v>22.4</v>
      </c>
      <c r="R153" s="52"/>
      <c r="S153" s="52">
        <v>86.1</v>
      </c>
      <c r="T153" s="52"/>
      <c r="U153" s="52">
        <v>89.2</v>
      </c>
      <c r="V153" s="52"/>
      <c r="W153" s="52">
        <v>23.9</v>
      </c>
      <c r="X153" s="52"/>
      <c r="Y153" s="52">
        <v>25.9</v>
      </c>
      <c r="Z153" s="38"/>
    </row>
    <row r="154" spans="1:26">
      <c r="A154" s="47">
        <v>2084</v>
      </c>
      <c r="B154" s="48"/>
      <c r="C154" s="49">
        <v>83.1</v>
      </c>
      <c r="D154" s="49"/>
      <c r="E154" s="49">
        <v>86.7</v>
      </c>
      <c r="F154" s="49"/>
      <c r="G154" s="49">
        <v>22</v>
      </c>
      <c r="H154" s="49"/>
      <c r="I154" s="49">
        <v>24.1</v>
      </c>
      <c r="J154" s="49"/>
      <c r="K154" s="49">
        <v>80.099999999999994</v>
      </c>
      <c r="L154" s="49"/>
      <c r="M154" s="49">
        <v>84.2</v>
      </c>
      <c r="N154" s="49"/>
      <c r="O154" s="49">
        <v>20.100000000000001</v>
      </c>
      <c r="P154" s="49"/>
      <c r="Q154" s="49">
        <v>22.4</v>
      </c>
      <c r="R154" s="49"/>
      <c r="S154" s="49">
        <v>86.2</v>
      </c>
      <c r="T154" s="49"/>
      <c r="U154" s="49">
        <v>89.3</v>
      </c>
      <c r="V154" s="49"/>
      <c r="W154" s="49">
        <v>24</v>
      </c>
      <c r="X154" s="49"/>
      <c r="Y154" s="49">
        <v>25.9</v>
      </c>
      <c r="Z154" s="38"/>
    </row>
    <row r="155" spans="1:26">
      <c r="A155" s="51">
        <v>2085</v>
      </c>
      <c r="B155" s="46"/>
      <c r="C155" s="52">
        <v>83.2</v>
      </c>
      <c r="D155" s="52"/>
      <c r="E155" s="52">
        <v>86.7</v>
      </c>
      <c r="F155" s="52"/>
      <c r="G155" s="52">
        <v>22</v>
      </c>
      <c r="H155" s="52"/>
      <c r="I155" s="52">
        <v>24.1</v>
      </c>
      <c r="J155" s="52"/>
      <c r="K155" s="52">
        <v>80.099999999999994</v>
      </c>
      <c r="L155" s="52"/>
      <c r="M155" s="52">
        <v>84.2</v>
      </c>
      <c r="N155" s="52"/>
      <c r="O155" s="52">
        <v>20.2</v>
      </c>
      <c r="P155" s="52"/>
      <c r="Q155" s="52">
        <v>22.5</v>
      </c>
      <c r="R155" s="52"/>
      <c r="S155" s="52">
        <v>86.3</v>
      </c>
      <c r="T155" s="52"/>
      <c r="U155" s="52">
        <v>89.3</v>
      </c>
      <c r="V155" s="52"/>
      <c r="W155" s="52">
        <v>24.1</v>
      </c>
      <c r="X155" s="52"/>
      <c r="Y155" s="52">
        <v>26</v>
      </c>
      <c r="Z155" s="38"/>
    </row>
    <row r="156" spans="1:26">
      <c r="A156" s="47">
        <v>2086</v>
      </c>
      <c r="B156" s="48"/>
      <c r="C156" s="49">
        <v>83.3</v>
      </c>
      <c r="D156" s="49"/>
      <c r="E156" s="49">
        <v>86.8</v>
      </c>
      <c r="F156" s="49"/>
      <c r="G156" s="49">
        <v>22.1</v>
      </c>
      <c r="H156" s="49"/>
      <c r="I156" s="49">
        <v>24.2</v>
      </c>
      <c r="J156" s="49"/>
      <c r="K156" s="49">
        <v>80.2</v>
      </c>
      <c r="L156" s="49"/>
      <c r="M156" s="49">
        <v>84.3</v>
      </c>
      <c r="N156" s="49"/>
      <c r="O156" s="49">
        <v>20.2</v>
      </c>
      <c r="P156" s="49"/>
      <c r="Q156" s="49">
        <v>22.5</v>
      </c>
      <c r="R156" s="49"/>
      <c r="S156" s="49">
        <v>86.4</v>
      </c>
      <c r="T156" s="49"/>
      <c r="U156" s="49">
        <v>89.4</v>
      </c>
      <c r="V156" s="49"/>
      <c r="W156" s="49">
        <v>24.1</v>
      </c>
      <c r="X156" s="49"/>
      <c r="Y156" s="49">
        <v>26</v>
      </c>
      <c r="Z156" s="38"/>
    </row>
    <row r="157" spans="1:26">
      <c r="A157" s="51">
        <v>2087</v>
      </c>
      <c r="B157" s="46"/>
      <c r="C157" s="52">
        <v>83.4</v>
      </c>
      <c r="D157" s="52"/>
      <c r="E157" s="52">
        <v>86.9</v>
      </c>
      <c r="F157" s="52"/>
      <c r="G157" s="52">
        <v>22.1</v>
      </c>
      <c r="H157" s="52"/>
      <c r="I157" s="52">
        <v>24.2</v>
      </c>
      <c r="J157" s="52"/>
      <c r="K157" s="52">
        <v>80.2</v>
      </c>
      <c r="L157" s="52"/>
      <c r="M157" s="52">
        <v>84.3</v>
      </c>
      <c r="N157" s="52"/>
      <c r="O157" s="52">
        <v>20.2</v>
      </c>
      <c r="P157" s="52"/>
      <c r="Q157" s="52">
        <v>22.5</v>
      </c>
      <c r="R157" s="52"/>
      <c r="S157" s="52">
        <v>86.5</v>
      </c>
      <c r="T157" s="52"/>
      <c r="U157" s="52">
        <v>89.5</v>
      </c>
      <c r="V157" s="52"/>
      <c r="W157" s="52">
        <v>24.2</v>
      </c>
      <c r="X157" s="52"/>
      <c r="Y157" s="52">
        <v>26.1</v>
      </c>
      <c r="Z157" s="38"/>
    </row>
    <row r="158" spans="1:26">
      <c r="A158" s="47">
        <v>2088</v>
      </c>
      <c r="B158" s="48"/>
      <c r="C158" s="49">
        <v>83.4</v>
      </c>
      <c r="D158" s="49"/>
      <c r="E158" s="49">
        <v>86.9</v>
      </c>
      <c r="F158" s="49"/>
      <c r="G158" s="49">
        <v>22.2</v>
      </c>
      <c r="H158" s="49"/>
      <c r="I158" s="49">
        <v>24.3</v>
      </c>
      <c r="J158" s="49"/>
      <c r="K158" s="49">
        <v>80.3</v>
      </c>
      <c r="L158" s="49"/>
      <c r="M158" s="49">
        <v>84.3</v>
      </c>
      <c r="N158" s="49"/>
      <c r="O158" s="49">
        <v>20.3</v>
      </c>
      <c r="P158" s="49"/>
      <c r="Q158" s="49">
        <v>22.5</v>
      </c>
      <c r="R158" s="49"/>
      <c r="S158" s="49">
        <v>86.6</v>
      </c>
      <c r="T158" s="49"/>
      <c r="U158" s="49">
        <v>89.6</v>
      </c>
      <c r="V158" s="49"/>
      <c r="W158" s="49">
        <v>24.3</v>
      </c>
      <c r="X158" s="49"/>
      <c r="Y158" s="49">
        <v>26.2</v>
      </c>
      <c r="Z158" s="38"/>
    </row>
    <row r="159" spans="1:26">
      <c r="A159" s="51">
        <v>2089</v>
      </c>
      <c r="B159" s="46"/>
      <c r="C159" s="52">
        <v>83.5</v>
      </c>
      <c r="D159" s="52"/>
      <c r="E159" s="52">
        <v>87</v>
      </c>
      <c r="F159" s="52"/>
      <c r="G159" s="52">
        <v>22.2</v>
      </c>
      <c r="H159" s="52"/>
      <c r="I159" s="52">
        <v>24.3</v>
      </c>
      <c r="J159" s="52"/>
      <c r="K159" s="52">
        <v>80.3</v>
      </c>
      <c r="L159" s="52"/>
      <c r="M159" s="52">
        <v>84.4</v>
      </c>
      <c r="N159" s="52"/>
      <c r="O159" s="52">
        <v>20.3</v>
      </c>
      <c r="P159" s="52"/>
      <c r="Q159" s="52">
        <v>22.6</v>
      </c>
      <c r="R159" s="52"/>
      <c r="S159" s="52">
        <v>86.7</v>
      </c>
      <c r="T159" s="52"/>
      <c r="U159" s="52">
        <v>89.7</v>
      </c>
      <c r="V159" s="52"/>
      <c r="W159" s="52">
        <v>24.3</v>
      </c>
      <c r="X159" s="52"/>
      <c r="Y159" s="52">
        <v>26.2</v>
      </c>
      <c r="Z159" s="38"/>
    </row>
    <row r="160" spans="1:26">
      <c r="A160" s="47">
        <v>2090</v>
      </c>
      <c r="B160" s="48"/>
      <c r="C160" s="49">
        <v>83.6</v>
      </c>
      <c r="D160" s="49"/>
      <c r="E160" s="49">
        <v>87.1</v>
      </c>
      <c r="F160" s="49"/>
      <c r="G160" s="49">
        <v>22.3</v>
      </c>
      <c r="H160" s="49"/>
      <c r="I160" s="49">
        <v>24.4</v>
      </c>
      <c r="J160" s="49"/>
      <c r="K160" s="49">
        <v>80.400000000000006</v>
      </c>
      <c r="L160" s="49"/>
      <c r="M160" s="49">
        <v>84.4</v>
      </c>
      <c r="N160" s="49"/>
      <c r="O160" s="49">
        <v>20.3</v>
      </c>
      <c r="P160" s="49"/>
      <c r="Q160" s="49">
        <v>22.6</v>
      </c>
      <c r="R160" s="49"/>
      <c r="S160" s="49">
        <v>86.8</v>
      </c>
      <c r="T160" s="49"/>
      <c r="U160" s="49">
        <v>89.7</v>
      </c>
      <c r="V160" s="49"/>
      <c r="W160" s="49">
        <v>24.4</v>
      </c>
      <c r="X160" s="49"/>
      <c r="Y160" s="49">
        <v>26.3</v>
      </c>
      <c r="Z160" s="38"/>
    </row>
    <row r="161" spans="1:26">
      <c r="A161" s="51">
        <v>2091</v>
      </c>
      <c r="B161" s="46"/>
      <c r="C161" s="52">
        <v>83.7</v>
      </c>
      <c r="D161" s="52"/>
      <c r="E161" s="52">
        <v>87.1</v>
      </c>
      <c r="F161" s="52"/>
      <c r="G161" s="52">
        <v>22.3</v>
      </c>
      <c r="H161" s="52"/>
      <c r="I161" s="52">
        <v>24.4</v>
      </c>
      <c r="J161" s="52"/>
      <c r="K161" s="52">
        <v>80.400000000000006</v>
      </c>
      <c r="L161" s="52"/>
      <c r="M161" s="52">
        <v>84.5</v>
      </c>
      <c r="N161" s="52"/>
      <c r="O161" s="52">
        <v>20.3</v>
      </c>
      <c r="P161" s="52"/>
      <c r="Q161" s="52">
        <v>22.6</v>
      </c>
      <c r="R161" s="52"/>
      <c r="S161" s="52">
        <v>86.9</v>
      </c>
      <c r="T161" s="52"/>
      <c r="U161" s="52">
        <v>89.8</v>
      </c>
      <c r="V161" s="52"/>
      <c r="W161" s="52">
        <v>24.5</v>
      </c>
      <c r="X161" s="52"/>
      <c r="Y161" s="52">
        <v>26.3</v>
      </c>
      <c r="Z161" s="38"/>
    </row>
    <row r="162" spans="1:26" ht="15" customHeight="1">
      <c r="A162" s="47">
        <v>2092</v>
      </c>
      <c r="B162" s="48"/>
      <c r="C162" s="49">
        <v>83.7</v>
      </c>
      <c r="D162" s="49"/>
      <c r="E162" s="49">
        <v>87.2</v>
      </c>
      <c r="F162" s="49"/>
      <c r="G162" s="49">
        <v>22.4</v>
      </c>
      <c r="H162" s="49"/>
      <c r="I162" s="49">
        <v>24.4</v>
      </c>
      <c r="J162" s="49"/>
      <c r="K162" s="49">
        <v>80.5</v>
      </c>
      <c r="L162" s="49"/>
      <c r="M162" s="49">
        <v>84.5</v>
      </c>
      <c r="N162" s="49"/>
      <c r="O162" s="49">
        <v>20.399999999999999</v>
      </c>
      <c r="P162" s="49"/>
      <c r="Q162" s="49">
        <v>22.6</v>
      </c>
      <c r="R162" s="49"/>
      <c r="S162" s="49">
        <v>87</v>
      </c>
      <c r="T162" s="49"/>
      <c r="U162" s="49">
        <v>89.9</v>
      </c>
      <c r="V162" s="49"/>
      <c r="W162" s="49">
        <v>24.5</v>
      </c>
      <c r="X162" s="49"/>
      <c r="Y162" s="49">
        <v>26.4</v>
      </c>
      <c r="Z162" s="38"/>
    </row>
    <row r="163" spans="1:26">
      <c r="A163" s="51">
        <v>2093</v>
      </c>
      <c r="B163" s="46"/>
      <c r="C163" s="52">
        <v>83.8</v>
      </c>
      <c r="D163" s="52"/>
      <c r="E163" s="52">
        <v>87.3</v>
      </c>
      <c r="F163" s="52"/>
      <c r="G163" s="52">
        <v>22.4</v>
      </c>
      <c r="H163" s="52"/>
      <c r="I163" s="52">
        <v>24.5</v>
      </c>
      <c r="J163" s="52"/>
      <c r="K163" s="52">
        <v>80.5</v>
      </c>
      <c r="L163" s="52"/>
      <c r="M163" s="52">
        <v>84.5</v>
      </c>
      <c r="N163" s="52"/>
      <c r="O163" s="52">
        <v>20.399999999999999</v>
      </c>
      <c r="P163" s="52"/>
      <c r="Q163" s="52">
        <v>22.7</v>
      </c>
      <c r="R163" s="52"/>
      <c r="S163" s="52">
        <v>87.1</v>
      </c>
      <c r="T163" s="52"/>
      <c r="U163" s="52">
        <v>90</v>
      </c>
      <c r="V163" s="52"/>
      <c r="W163" s="52">
        <v>24.6</v>
      </c>
      <c r="X163" s="52"/>
      <c r="Y163" s="52">
        <v>26.5</v>
      </c>
      <c r="Z163" s="38"/>
    </row>
    <row r="164" spans="1:26" ht="15" customHeight="1">
      <c r="A164" s="47">
        <v>2094</v>
      </c>
      <c r="B164" s="48"/>
      <c r="C164" s="49">
        <v>83.9</v>
      </c>
      <c r="D164" s="49"/>
      <c r="E164" s="49">
        <v>87.3</v>
      </c>
      <c r="F164" s="49"/>
      <c r="G164" s="49">
        <v>22.5</v>
      </c>
      <c r="H164" s="49"/>
      <c r="I164" s="49">
        <v>24.5</v>
      </c>
      <c r="J164" s="49"/>
      <c r="K164" s="49">
        <v>80.599999999999994</v>
      </c>
      <c r="L164" s="49"/>
      <c r="M164" s="49">
        <v>84.6</v>
      </c>
      <c r="N164" s="49"/>
      <c r="O164" s="49">
        <v>20.399999999999999</v>
      </c>
      <c r="P164" s="49"/>
      <c r="Q164" s="49">
        <v>22.7</v>
      </c>
      <c r="R164" s="49"/>
      <c r="S164" s="49">
        <v>87.2</v>
      </c>
      <c r="T164" s="49"/>
      <c r="U164" s="49">
        <v>90.1</v>
      </c>
      <c r="V164" s="49"/>
      <c r="W164" s="49">
        <v>24.7</v>
      </c>
      <c r="X164" s="49"/>
      <c r="Y164" s="49">
        <v>26.5</v>
      </c>
      <c r="Z164" s="38"/>
    </row>
    <row r="165" spans="1:26">
      <c r="A165" s="51">
        <v>2095</v>
      </c>
      <c r="B165" s="46"/>
      <c r="C165" s="52">
        <v>84</v>
      </c>
      <c r="D165" s="52"/>
      <c r="E165" s="52">
        <v>87.4</v>
      </c>
      <c r="F165" s="52"/>
      <c r="G165" s="52">
        <v>22.5</v>
      </c>
      <c r="H165" s="52"/>
      <c r="I165" s="52">
        <v>24.6</v>
      </c>
      <c r="J165" s="52"/>
      <c r="K165" s="52">
        <v>80.599999999999994</v>
      </c>
      <c r="L165" s="52"/>
      <c r="M165" s="52">
        <v>84.6</v>
      </c>
      <c r="N165" s="52"/>
      <c r="O165" s="52">
        <v>20.5</v>
      </c>
      <c r="P165" s="52"/>
      <c r="Q165" s="52">
        <v>22.7</v>
      </c>
      <c r="R165" s="52"/>
      <c r="S165" s="52">
        <v>87.3</v>
      </c>
      <c r="T165" s="52"/>
      <c r="U165" s="52">
        <v>90.1</v>
      </c>
      <c r="V165" s="52"/>
      <c r="W165" s="52">
        <v>24.7</v>
      </c>
      <c r="X165" s="52"/>
      <c r="Y165" s="52">
        <v>26.6</v>
      </c>
      <c r="Z165" s="38"/>
    </row>
    <row r="166" spans="1:26">
      <c r="A166" s="51"/>
      <c r="B166" s="46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38"/>
    </row>
    <row r="167" spans="1:26" s="73" customFormat="1" ht="30" customHeight="1">
      <c r="A167" s="83" t="s">
        <v>92</v>
      </c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72"/>
    </row>
    <row r="168" spans="1:26" s="73" customFormat="1">
      <c r="A168" s="74" t="s">
        <v>93</v>
      </c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2"/>
    </row>
    <row r="169" spans="1:26" s="73" customFormat="1">
      <c r="A169" s="74" t="s">
        <v>94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2"/>
    </row>
    <row r="170" spans="1:26" s="73" customFormat="1">
      <c r="A170" s="76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s="73" customFormat="1">
      <c r="A171" s="76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s="73" customFormat="1">
      <c r="A172" s="77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s="73" customFormat="1">
      <c r="A173" s="78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s="73" customFormat="1">
      <c r="A174" s="77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s="73" customFormat="1">
      <c r="A175" s="76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s="73" customFormat="1">
      <c r="A176" s="76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s="73" customFormat="1">
      <c r="A177" s="76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s="73" customFormat="1">
      <c r="A178" s="76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s="73" customFormat="1">
      <c r="A179" s="76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s="73" customFormat="1">
      <c r="A180" s="76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s="73" customFormat="1">
      <c r="A181" s="77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s="73" customFormat="1">
      <c r="A182" s="78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s="73" customFormat="1">
      <c r="A183" s="77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s="73" customFormat="1">
      <c r="A184" s="76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s="73" customFormat="1">
      <c r="A185" s="79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s="73" customFormat="1">
      <c r="A186" s="79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s="73" customFormat="1">
      <c r="A187" s="79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s="73" customFormat="1">
      <c r="A188" s="79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s="73" customFormat="1">
      <c r="A189" s="77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s="73" customFormat="1">
      <c r="A190" s="77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s="73" customForma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s="73" customForma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s="73" customForma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s="73" customForma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s="73" customForma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s="73" customForma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s="73" customForma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s="73" customForma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</sheetData>
  <mergeCells count="8">
    <mergeCell ref="A167:Y167"/>
    <mergeCell ref="A1:Y1"/>
    <mergeCell ref="A2:Y2"/>
    <mergeCell ref="C4:I4"/>
    <mergeCell ref="J4:J6"/>
    <mergeCell ref="C5:E5"/>
    <mergeCell ref="F5:F6"/>
    <mergeCell ref="G5:I5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4"/>
  <sheetViews>
    <sheetView zoomScale="125" zoomScaleNormal="125" workbookViewId="0"/>
  </sheetViews>
  <sheetFormatPr baseColWidth="10" defaultColWidth="9.1640625" defaultRowHeight="16"/>
  <cols>
    <col min="1" max="1" width="8.83203125" style="99" customWidth="1"/>
    <col min="2" max="2" width="9.1640625" style="98"/>
    <col min="3" max="16384" width="9.1640625" style="1"/>
  </cols>
  <sheetData>
    <row r="1" spans="1:1">
      <c r="A1" s="20" t="s">
        <v>105</v>
      </c>
    </row>
    <row r="2" spans="1:1">
      <c r="A2" s="108"/>
    </row>
    <row r="20" spans="1:2">
      <c r="A20" s="21" t="s">
        <v>106</v>
      </c>
    </row>
    <row r="21" spans="1:2">
      <c r="A21" s="104" t="s">
        <v>68</v>
      </c>
    </row>
    <row r="24" spans="1:2">
      <c r="A24" s="100">
        <v>1960</v>
      </c>
      <c r="B24" s="101">
        <v>0.9</v>
      </c>
    </row>
    <row r="25" spans="1:2">
      <c r="A25" s="106">
        <v>1961</v>
      </c>
      <c r="B25" s="107">
        <v>1.9</v>
      </c>
    </row>
    <row r="26" spans="1:2">
      <c r="A26" s="106">
        <v>1962</v>
      </c>
      <c r="B26" s="107">
        <v>2.8</v>
      </c>
    </row>
    <row r="27" spans="1:2">
      <c r="A27" s="106">
        <v>1963</v>
      </c>
      <c r="B27" s="107">
        <v>2.5</v>
      </c>
    </row>
    <row r="28" spans="1:2">
      <c r="A28" s="106">
        <v>1964</v>
      </c>
      <c r="B28" s="107">
        <v>2.6</v>
      </c>
    </row>
    <row r="29" spans="1:2">
      <c r="A29" s="106">
        <v>1965</v>
      </c>
      <c r="B29" s="107">
        <v>2.5</v>
      </c>
    </row>
    <row r="30" spans="1:2">
      <c r="A30" s="106">
        <v>1966</v>
      </c>
      <c r="B30" s="107">
        <v>1.4</v>
      </c>
    </row>
    <row r="31" spans="1:2">
      <c r="A31" s="106">
        <v>1967</v>
      </c>
      <c r="B31" s="107">
        <v>1.9</v>
      </c>
    </row>
    <row r="32" spans="1:2">
      <c r="A32" s="106">
        <v>1968</v>
      </c>
      <c r="B32" s="107">
        <v>0.8</v>
      </c>
    </row>
    <row r="33" spans="1:2">
      <c r="A33" s="106">
        <v>1969</v>
      </c>
      <c r="B33" s="107">
        <v>0.1</v>
      </c>
    </row>
    <row r="34" spans="1:2">
      <c r="A34" s="106">
        <v>1970</v>
      </c>
      <c r="B34" s="107">
        <v>1</v>
      </c>
    </row>
    <row r="35" spans="1:2">
      <c r="A35" s="106">
        <v>1971</v>
      </c>
      <c r="B35" s="107">
        <v>2.9</v>
      </c>
    </row>
    <row r="36" spans="1:2">
      <c r="A36" s="106">
        <v>1972</v>
      </c>
      <c r="B36" s="107">
        <v>2.5</v>
      </c>
    </row>
    <row r="37" spans="1:2">
      <c r="A37" s="106">
        <v>1973</v>
      </c>
      <c r="B37" s="107">
        <v>-0.2</v>
      </c>
    </row>
    <row r="38" spans="1:2">
      <c r="A38" s="106">
        <v>1974</v>
      </c>
      <c r="B38" s="107">
        <v>-3.8</v>
      </c>
    </row>
    <row r="39" spans="1:2">
      <c r="A39" s="106">
        <v>1975</v>
      </c>
      <c r="B39" s="107">
        <v>-1.3</v>
      </c>
    </row>
    <row r="40" spans="1:2">
      <c r="A40" s="106">
        <v>1976</v>
      </c>
      <c r="B40" s="107">
        <v>1.7</v>
      </c>
    </row>
    <row r="41" spans="1:2">
      <c r="A41" s="106">
        <v>1977</v>
      </c>
      <c r="B41" s="107">
        <v>0.8</v>
      </c>
    </row>
    <row r="42" spans="1:2">
      <c r="A42" s="106">
        <v>1978</v>
      </c>
      <c r="B42" s="107">
        <v>-0.5</v>
      </c>
    </row>
    <row r="43" spans="1:2">
      <c r="A43" s="106">
        <v>1979</v>
      </c>
      <c r="B43" s="107">
        <v>-2.8</v>
      </c>
    </row>
    <row r="44" spans="1:2">
      <c r="A44" s="106">
        <v>1980</v>
      </c>
      <c r="B44" s="107">
        <v>-3.6</v>
      </c>
    </row>
    <row r="45" spans="1:2">
      <c r="A45" s="106">
        <v>1981</v>
      </c>
      <c r="B45" s="107">
        <v>1</v>
      </c>
    </row>
    <row r="46" spans="1:2">
      <c r="A46" s="106">
        <v>1982</v>
      </c>
      <c r="B46" s="107">
        <v>7.3</v>
      </c>
    </row>
    <row r="47" spans="1:2">
      <c r="A47" s="106">
        <v>1983</v>
      </c>
      <c r="B47" s="107">
        <v>9.9</v>
      </c>
    </row>
    <row r="48" spans="1:2">
      <c r="A48" s="106">
        <v>1984</v>
      </c>
      <c r="B48" s="107">
        <v>7.6</v>
      </c>
    </row>
    <row r="49" spans="1:2">
      <c r="A49" s="106">
        <v>1985</v>
      </c>
      <c r="B49" s="107">
        <v>9</v>
      </c>
    </row>
    <row r="50" spans="1:2">
      <c r="A50" s="106">
        <v>1986</v>
      </c>
      <c r="B50" s="107">
        <v>9.3000000000000007</v>
      </c>
    </row>
    <row r="51" spans="1:2">
      <c r="A51" s="106">
        <v>1987</v>
      </c>
      <c r="B51" s="107">
        <v>4.4000000000000004</v>
      </c>
    </row>
    <row r="52" spans="1:2">
      <c r="A52" s="106">
        <v>1988</v>
      </c>
      <c r="B52" s="107">
        <v>4.4000000000000004</v>
      </c>
    </row>
    <row r="53" spans="1:2">
      <c r="A53" s="106">
        <v>1989</v>
      </c>
      <c r="B53" s="107">
        <v>4</v>
      </c>
    </row>
    <row r="54" spans="1:2">
      <c r="A54" s="106">
        <v>1990</v>
      </c>
      <c r="B54" s="107">
        <v>3.4</v>
      </c>
    </row>
    <row r="55" spans="1:2">
      <c r="A55" s="106">
        <v>1991</v>
      </c>
      <c r="B55" s="107">
        <v>4.5</v>
      </c>
    </row>
    <row r="56" spans="1:2">
      <c r="A56" s="106">
        <v>1992</v>
      </c>
      <c r="B56" s="107">
        <v>5.0999999999999996</v>
      </c>
    </row>
    <row r="57" spans="1:2">
      <c r="A57" s="106">
        <v>1993</v>
      </c>
      <c r="B57" s="107">
        <v>4.3</v>
      </c>
    </row>
    <row r="58" spans="1:2">
      <c r="A58" s="106">
        <v>1994</v>
      </c>
      <c r="B58" s="107">
        <v>3.6</v>
      </c>
    </row>
    <row r="59" spans="1:2">
      <c r="A59" s="106">
        <v>1995</v>
      </c>
      <c r="B59" s="107">
        <v>4.2</v>
      </c>
    </row>
    <row r="60" spans="1:2">
      <c r="A60" s="106">
        <v>1996</v>
      </c>
      <c r="B60" s="107">
        <v>4</v>
      </c>
    </row>
    <row r="61" spans="1:2">
      <c r="A61" s="106">
        <v>1997</v>
      </c>
      <c r="B61" s="107">
        <v>4.3</v>
      </c>
    </row>
    <row r="62" spans="1:2">
      <c r="A62" s="106">
        <v>1998</v>
      </c>
      <c r="B62" s="107">
        <v>5.3</v>
      </c>
    </row>
    <row r="63" spans="1:2">
      <c r="A63" s="106">
        <v>1999</v>
      </c>
      <c r="B63" s="107">
        <v>3.4</v>
      </c>
    </row>
    <row r="64" spans="1:2">
      <c r="A64" s="106">
        <v>2000</v>
      </c>
      <c r="B64" s="107">
        <v>2.4</v>
      </c>
    </row>
    <row r="65" spans="1:2">
      <c r="A65" s="106">
        <v>2001</v>
      </c>
      <c r="B65" s="107">
        <v>3.5</v>
      </c>
    </row>
    <row r="66" spans="1:2">
      <c r="A66" s="106">
        <v>2002</v>
      </c>
      <c r="B66" s="107">
        <v>3.9</v>
      </c>
    </row>
    <row r="67" spans="1:2">
      <c r="A67" s="106">
        <v>2003</v>
      </c>
      <c r="B67" s="107">
        <v>2.6</v>
      </c>
    </row>
    <row r="68" spans="1:2">
      <c r="A68" s="106">
        <v>2004</v>
      </c>
      <c r="B68" s="107">
        <v>1.5</v>
      </c>
    </row>
    <row r="69" spans="1:2">
      <c r="A69" s="106">
        <v>2005</v>
      </c>
      <c r="B69" s="107">
        <v>0.8</v>
      </c>
    </row>
    <row r="70" spans="1:2">
      <c r="A70" s="106">
        <v>2006</v>
      </c>
      <c r="B70" s="107">
        <v>1.1000000000000001</v>
      </c>
    </row>
    <row r="71" spans="1:2">
      <c r="A71" s="106">
        <v>2007</v>
      </c>
      <c r="B71" s="107">
        <v>1.9</v>
      </c>
    </row>
    <row r="72" spans="1:2">
      <c r="A72" s="106">
        <v>2008</v>
      </c>
      <c r="B72" s="107">
        <v>0.6</v>
      </c>
    </row>
    <row r="73" spans="1:2">
      <c r="A73" s="106">
        <v>2009</v>
      </c>
      <c r="B73" s="107">
        <v>4.4000000000000004</v>
      </c>
    </row>
    <row r="74" spans="1:2">
      <c r="A74" s="106">
        <v>2010</v>
      </c>
      <c r="B74" s="107">
        <v>0.9</v>
      </c>
    </row>
    <row r="75" spans="1:2">
      <c r="A75" s="106">
        <v>2011</v>
      </c>
      <c r="B75" s="107">
        <v>-0.7</v>
      </c>
    </row>
    <row r="76" spans="1:2">
      <c r="A76" s="106">
        <v>2012</v>
      </c>
      <c r="B76" s="107">
        <v>0.3</v>
      </c>
    </row>
    <row r="77" spans="1:2">
      <c r="A77" s="106">
        <v>2013</v>
      </c>
      <c r="B77" s="107">
        <v>0.1</v>
      </c>
    </row>
    <row r="78" spans="1:2">
      <c r="A78" s="106">
        <v>2014</v>
      </c>
      <c r="B78" s="107">
        <v>0.4</v>
      </c>
    </row>
    <row r="79" spans="1:2">
      <c r="A79" s="106">
        <v>2015</v>
      </c>
      <c r="B79" s="107">
        <v>2.7</v>
      </c>
    </row>
    <row r="80" spans="1:2">
      <c r="A80" s="106">
        <v>2016</v>
      </c>
      <c r="B80" s="107">
        <v>1</v>
      </c>
    </row>
    <row r="81" spans="1:2">
      <c r="A81" s="106">
        <v>2017</v>
      </c>
      <c r="B81" s="107">
        <v>-0.3</v>
      </c>
    </row>
    <row r="82" spans="1:2">
      <c r="A82" s="106">
        <v>2018</v>
      </c>
      <c r="B82" s="107">
        <v>-0.2</v>
      </c>
    </row>
    <row r="83" spans="1:2">
      <c r="A83" s="106">
        <v>2019</v>
      </c>
      <c r="B83" s="107">
        <v>1</v>
      </c>
    </row>
    <row r="84" spans="1:2">
      <c r="A84" s="102">
        <v>2020</v>
      </c>
      <c r="B84" s="103">
        <v>0.7</v>
      </c>
    </row>
  </sheetData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9"/>
  <sheetViews>
    <sheetView zoomScale="125" zoomScaleNormal="125" workbookViewId="0"/>
  </sheetViews>
  <sheetFormatPr baseColWidth="10" defaultColWidth="11.5" defaultRowHeight="13"/>
  <cols>
    <col min="1" max="1" width="11.33203125" style="110" bestFit="1" customWidth="1"/>
    <col min="2" max="2" width="10.5" style="109" customWidth="1"/>
    <col min="3" max="3" width="11.33203125" style="2" bestFit="1" customWidth="1"/>
    <col min="4" max="5" width="11.33203125" style="2" customWidth="1"/>
    <col min="6" max="16384" width="11.5" style="2"/>
  </cols>
  <sheetData>
    <row r="1" spans="1:1" ht="16">
      <c r="A1" s="1" t="s">
        <v>107</v>
      </c>
    </row>
    <row r="24" spans="1:4">
      <c r="A24" s="21" t="s">
        <v>108</v>
      </c>
    </row>
    <row r="25" spans="1:4">
      <c r="A25" s="104" t="s">
        <v>68</v>
      </c>
    </row>
    <row r="26" spans="1:4" ht="16">
      <c r="A26" s="20"/>
    </row>
    <row r="28" spans="1:4">
      <c r="A28" s="111">
        <v>1960</v>
      </c>
      <c r="B28" s="112">
        <v>0.97383522807134992</v>
      </c>
      <c r="C28" s="5"/>
      <c r="D28" s="5"/>
    </row>
    <row r="29" spans="1:4">
      <c r="A29" s="113">
        <v>1961</v>
      </c>
      <c r="B29" s="114">
        <v>0.98854273515681812</v>
      </c>
      <c r="C29" s="5"/>
      <c r="D29" s="5"/>
    </row>
    <row r="30" spans="1:4">
      <c r="A30" s="113">
        <v>1962</v>
      </c>
      <c r="B30" s="114">
        <v>1.0024657697956345</v>
      </c>
      <c r="C30" s="5"/>
      <c r="D30" s="5"/>
    </row>
    <row r="31" spans="1:4">
      <c r="A31" s="113">
        <v>1963</v>
      </c>
      <c r="B31" s="114">
        <v>0.99650978030873127</v>
      </c>
      <c r="C31" s="5"/>
      <c r="D31" s="5"/>
    </row>
    <row r="32" spans="1:4">
      <c r="A32" s="113">
        <v>1964</v>
      </c>
      <c r="B32" s="114">
        <v>0.99715201188224478</v>
      </c>
      <c r="C32" s="5"/>
      <c r="D32" s="5"/>
    </row>
    <row r="33" spans="1:4">
      <c r="A33" s="113">
        <v>1965</v>
      </c>
      <c r="B33" s="114">
        <v>0.99451376294147031</v>
      </c>
      <c r="C33" s="5"/>
      <c r="D33" s="5"/>
    </row>
    <row r="34" spans="1:4">
      <c r="A34" s="113">
        <v>1966</v>
      </c>
      <c r="B34" s="114">
        <v>0.97593278336784794</v>
      </c>
      <c r="C34" s="5"/>
      <c r="D34" s="5"/>
    </row>
    <row r="35" spans="1:4">
      <c r="A35" s="113">
        <v>1967</v>
      </c>
      <c r="B35" s="114">
        <v>0.98301875501666436</v>
      </c>
      <c r="C35" s="5"/>
      <c r="D35" s="5"/>
    </row>
    <row r="36" spans="1:4">
      <c r="A36" s="113">
        <v>1968</v>
      </c>
      <c r="B36" s="114">
        <v>0.96525725864459444</v>
      </c>
      <c r="C36" s="5"/>
      <c r="D36" s="5"/>
    </row>
    <row r="37" spans="1:4">
      <c r="A37" s="113">
        <v>1969</v>
      </c>
      <c r="B37" s="114">
        <v>0.95417294666238583</v>
      </c>
      <c r="C37" s="5"/>
      <c r="D37" s="5"/>
    </row>
    <row r="38" spans="1:4">
      <c r="A38" s="113">
        <v>1970</v>
      </c>
      <c r="B38" s="114">
        <v>0.96678784961977393</v>
      </c>
      <c r="C38" s="5"/>
      <c r="D38" s="5"/>
    </row>
    <row r="39" spans="1:4">
      <c r="A39" s="113">
        <v>1971</v>
      </c>
      <c r="B39" s="114">
        <v>0.9965703475841875</v>
      </c>
      <c r="C39" s="5"/>
      <c r="D39" s="5"/>
    </row>
    <row r="40" spans="1:4">
      <c r="A40" s="113">
        <v>1972</v>
      </c>
      <c r="B40" s="114">
        <v>0.98920945307088004</v>
      </c>
      <c r="C40" s="5"/>
      <c r="D40" s="5"/>
    </row>
    <row r="41" spans="1:4">
      <c r="A41" s="113">
        <v>1973</v>
      </c>
      <c r="B41" s="114">
        <v>0.94718670432608376</v>
      </c>
      <c r="C41" s="5"/>
      <c r="D41" s="5"/>
    </row>
    <row r="42" spans="1:4">
      <c r="A42" s="113">
        <v>1974</v>
      </c>
      <c r="B42" s="114">
        <v>0.90159549359609226</v>
      </c>
      <c r="C42" s="5"/>
      <c r="D42" s="5"/>
    </row>
    <row r="43" spans="1:4">
      <c r="A43" s="113">
        <v>1975</v>
      </c>
      <c r="B43" s="114">
        <v>0.93088463527779863</v>
      </c>
      <c r="C43" s="5"/>
      <c r="D43" s="5"/>
    </row>
    <row r="44" spans="1:4">
      <c r="A44" s="113">
        <v>1976</v>
      </c>
      <c r="B44" s="114">
        <v>0.97342253675996659</v>
      </c>
      <c r="C44" s="5"/>
      <c r="D44" s="5"/>
    </row>
    <row r="45" spans="1:4">
      <c r="A45" s="113">
        <v>1977</v>
      </c>
      <c r="B45" s="114">
        <v>0.95880030049194087</v>
      </c>
      <c r="C45" s="5"/>
      <c r="D45" s="5"/>
    </row>
    <row r="46" spans="1:4">
      <c r="A46" s="113">
        <v>1978</v>
      </c>
      <c r="B46" s="114">
        <v>0.93933040874443141</v>
      </c>
      <c r="C46" s="5"/>
      <c r="D46" s="5"/>
    </row>
    <row r="47" spans="1:4">
      <c r="A47" s="113">
        <v>1979</v>
      </c>
      <c r="B47" s="114">
        <v>0.90925650172729044</v>
      </c>
      <c r="C47" s="5"/>
      <c r="D47" s="5"/>
    </row>
    <row r="48" spans="1:4">
      <c r="A48" s="113">
        <v>1980</v>
      </c>
      <c r="B48" s="114">
        <v>0.8994068221689957</v>
      </c>
      <c r="C48" s="5"/>
      <c r="D48" s="5"/>
    </row>
    <row r="49" spans="1:4">
      <c r="A49" s="113">
        <v>1981</v>
      </c>
      <c r="B49" s="114">
        <v>0.95826669488948157</v>
      </c>
      <c r="C49" s="5"/>
      <c r="D49" s="5"/>
    </row>
    <row r="50" spans="1:4">
      <c r="A50" s="113">
        <v>1982</v>
      </c>
      <c r="B50" s="114">
        <v>1.0712890623364983</v>
      </c>
      <c r="C50" s="5"/>
      <c r="D50" s="5"/>
    </row>
    <row r="51" spans="1:4">
      <c r="A51" s="113">
        <v>1983</v>
      </c>
      <c r="B51" s="114">
        <v>1.1284183908786971</v>
      </c>
      <c r="C51" s="5"/>
      <c r="D51" s="5"/>
    </row>
    <row r="52" spans="1:4">
      <c r="A52" s="113">
        <v>1984</v>
      </c>
      <c r="B52" s="114">
        <v>1.075912171572724</v>
      </c>
      <c r="C52" s="5"/>
      <c r="D52" s="5"/>
    </row>
    <row r="53" spans="1:4">
      <c r="A53" s="113">
        <v>1985</v>
      </c>
      <c r="B53" s="114">
        <v>1.1059552305122702</v>
      </c>
      <c r="C53" s="5"/>
      <c r="D53" s="5"/>
    </row>
    <row r="54" spans="1:4">
      <c r="A54" s="113">
        <v>1986</v>
      </c>
      <c r="B54" s="114">
        <v>1.1120143263342457</v>
      </c>
      <c r="C54" s="5"/>
      <c r="D54" s="5"/>
    </row>
    <row r="55" spans="1:4">
      <c r="A55" s="113">
        <v>1987</v>
      </c>
      <c r="B55" s="114">
        <v>1.009755051481295</v>
      </c>
      <c r="C55" s="5"/>
      <c r="D55" s="5"/>
    </row>
    <row r="56" spans="1:4">
      <c r="A56" s="113">
        <v>1988</v>
      </c>
      <c r="B56" s="114">
        <v>1.008903467383603</v>
      </c>
      <c r="C56" s="5"/>
      <c r="D56" s="5"/>
    </row>
    <row r="57" spans="1:4">
      <c r="A57" s="113">
        <v>1989</v>
      </c>
      <c r="B57" s="114">
        <v>1.0007460426880734</v>
      </c>
      <c r="C57" s="5"/>
      <c r="D57" s="5"/>
    </row>
    <row r="58" spans="1:4">
      <c r="A58" s="113">
        <v>1990</v>
      </c>
      <c r="B58" s="114">
        <v>0.98924825139633377</v>
      </c>
      <c r="C58" s="5"/>
      <c r="D58" s="5"/>
    </row>
    <row r="59" spans="1:4">
      <c r="A59" s="113">
        <v>1991</v>
      </c>
      <c r="B59" s="114">
        <v>1.0080453436922003</v>
      </c>
      <c r="C59" s="5"/>
      <c r="D59" s="5"/>
    </row>
    <row r="60" spans="1:4">
      <c r="A60" s="113">
        <v>1992</v>
      </c>
      <c r="B60" s="114">
        <v>1.0184012828973914</v>
      </c>
      <c r="C60" s="5"/>
      <c r="D60" s="5"/>
    </row>
    <row r="61" spans="1:4">
      <c r="A61" s="113">
        <v>1993</v>
      </c>
      <c r="B61" s="114">
        <v>1.0025753007626403</v>
      </c>
      <c r="C61" s="5"/>
      <c r="D61" s="5"/>
    </row>
    <row r="62" spans="1:4">
      <c r="A62" s="113">
        <v>1994</v>
      </c>
      <c r="B62" s="114">
        <v>0.98907797818644483</v>
      </c>
      <c r="C62" s="5"/>
      <c r="D62" s="5"/>
    </row>
    <row r="63" spans="1:4">
      <c r="A63" s="113">
        <v>1995</v>
      </c>
      <c r="B63" s="114">
        <v>0.99885740794677724</v>
      </c>
      <c r="C63" s="5"/>
      <c r="D63" s="5"/>
    </row>
    <row r="64" spans="1:4">
      <c r="A64" s="113">
        <v>1996</v>
      </c>
      <c r="B64" s="114">
        <v>0.99426949667688591</v>
      </c>
      <c r="C64" s="5"/>
      <c r="D64" s="5"/>
    </row>
    <row r="65" spans="1:4">
      <c r="A65" s="113">
        <v>1997</v>
      </c>
      <c r="B65" s="114">
        <v>0.998727388221752</v>
      </c>
      <c r="C65" s="5"/>
      <c r="D65" s="5"/>
    </row>
    <row r="66" spans="1:4">
      <c r="A66" s="113">
        <v>1998</v>
      </c>
      <c r="B66" s="114">
        <v>1.0166211187388809</v>
      </c>
      <c r="C66" s="5"/>
      <c r="D66" s="5"/>
    </row>
    <row r="67" spans="1:4">
      <c r="A67" s="113">
        <v>1999</v>
      </c>
      <c r="B67" s="114">
        <v>0.98083729018710553</v>
      </c>
      <c r="C67" s="5"/>
      <c r="D67" s="5"/>
    </row>
    <row r="68" spans="1:4">
      <c r="A68" s="113">
        <v>2000</v>
      </c>
      <c r="B68" s="114">
        <v>0.96311404107897125</v>
      </c>
      <c r="C68" s="5"/>
      <c r="D68" s="5"/>
    </row>
    <row r="69" spans="1:4">
      <c r="A69" s="113">
        <v>2001</v>
      </c>
      <c r="B69" s="114">
        <v>0.98095323191712802</v>
      </c>
      <c r="C69" s="5"/>
      <c r="D69" s="5"/>
    </row>
    <row r="70" spans="1:4">
      <c r="A70" s="113">
        <v>2002</v>
      </c>
      <c r="B70" s="114">
        <v>0.98730718807305307</v>
      </c>
      <c r="C70" s="5"/>
      <c r="D70" s="5"/>
    </row>
    <row r="71" spans="1:4">
      <c r="A71" s="113">
        <v>2003</v>
      </c>
      <c r="B71" s="114">
        <v>0.96488855584797717</v>
      </c>
      <c r="C71" s="5"/>
      <c r="D71" s="5"/>
    </row>
    <row r="72" spans="1:4">
      <c r="A72" s="113">
        <v>2004</v>
      </c>
      <c r="B72" s="114">
        <v>0.9472899651429374</v>
      </c>
      <c r="C72" s="5"/>
      <c r="D72" s="5"/>
    </row>
    <row r="73" spans="1:4">
      <c r="A73" s="113">
        <v>2005</v>
      </c>
      <c r="B73" s="114">
        <v>0.9367964361510368</v>
      </c>
      <c r="C73" s="5"/>
      <c r="D73" s="5"/>
    </row>
    <row r="74" spans="1:4">
      <c r="A74" s="113">
        <v>2006</v>
      </c>
      <c r="B74" s="114">
        <v>0.94131394833331661</v>
      </c>
      <c r="C74" s="5"/>
      <c r="D74" s="5"/>
    </row>
    <row r="75" spans="1:4">
      <c r="A75" s="113">
        <v>2007</v>
      </c>
      <c r="B75" s="114">
        <v>0.95378721945643075</v>
      </c>
      <c r="C75" s="5"/>
      <c r="D75" s="5"/>
    </row>
    <row r="76" spans="1:4">
      <c r="A76" s="113">
        <v>2008</v>
      </c>
      <c r="B76" s="114">
        <v>0.93417479446177809</v>
      </c>
      <c r="C76" s="5"/>
      <c r="D76" s="5"/>
    </row>
    <row r="77" spans="1:4">
      <c r="A77" s="113">
        <v>2009</v>
      </c>
      <c r="B77" s="114">
        <v>0.99651748637980531</v>
      </c>
      <c r="C77" s="5"/>
      <c r="D77" s="5"/>
    </row>
    <row r="78" spans="1:4">
      <c r="A78" s="113">
        <v>2010</v>
      </c>
      <c r="B78" s="114">
        <v>0.93755140386084912</v>
      </c>
      <c r="C78" s="5"/>
      <c r="D78" s="5"/>
    </row>
    <row r="79" spans="1:4">
      <c r="A79" s="113">
        <v>2011</v>
      </c>
      <c r="B79" s="114">
        <v>0.91476594619555074</v>
      </c>
      <c r="C79" s="5"/>
      <c r="D79" s="5"/>
    </row>
    <row r="80" spans="1:4">
      <c r="A80" s="113">
        <v>2012</v>
      </c>
      <c r="B80" s="114">
        <v>0.92384281521982137</v>
      </c>
      <c r="C80" s="5"/>
      <c r="D80" s="5"/>
    </row>
    <row r="81" spans="1:4">
      <c r="A81" s="113">
        <v>2013</v>
      </c>
      <c r="B81" s="114">
        <v>0.9206054529612131</v>
      </c>
      <c r="C81" s="5"/>
      <c r="D81" s="5"/>
    </row>
    <row r="82" spans="1:4">
      <c r="A82" s="113">
        <v>2014</v>
      </c>
      <c r="B82" s="114">
        <v>0.92436209390938384</v>
      </c>
      <c r="C82" s="5"/>
      <c r="D82" s="5"/>
    </row>
    <row r="83" spans="1:4">
      <c r="A83" s="113">
        <v>2015</v>
      </c>
      <c r="B83" s="114">
        <v>0.95940277107817551</v>
      </c>
      <c r="C83" s="5"/>
      <c r="D83" s="5"/>
    </row>
    <row r="84" spans="1:4">
      <c r="A84" s="113">
        <v>2016</v>
      </c>
      <c r="B84" s="114">
        <v>0.93216443454940412</v>
      </c>
      <c r="C84" s="5"/>
      <c r="D84" s="5"/>
    </row>
    <row r="85" spans="1:4">
      <c r="A85" s="113">
        <v>2017</v>
      </c>
      <c r="B85" s="114">
        <v>0.91747373855486736</v>
      </c>
      <c r="C85" s="5"/>
      <c r="D85" s="5"/>
    </row>
    <row r="86" spans="1:4">
      <c r="A86" s="113">
        <v>2018</v>
      </c>
      <c r="B86" s="114">
        <v>0.92345026817744691</v>
      </c>
      <c r="C86" s="5"/>
      <c r="D86" s="5"/>
    </row>
    <row r="87" spans="1:4">
      <c r="A87" s="113">
        <v>2019</v>
      </c>
      <c r="B87" s="114">
        <v>0.94023812020472197</v>
      </c>
      <c r="C87" s="5"/>
      <c r="D87" s="5"/>
    </row>
    <row r="88" spans="1:4">
      <c r="A88" s="115">
        <v>2020</v>
      </c>
      <c r="B88" s="116">
        <v>0.93539136355957675</v>
      </c>
      <c r="C88" s="5"/>
      <c r="D88" s="5"/>
    </row>
    <row r="90" spans="1:4">
      <c r="A90" s="110" t="s">
        <v>4</v>
      </c>
    </row>
    <row r="91" spans="1:4">
      <c r="A91" s="110">
        <v>1960</v>
      </c>
    </row>
    <row r="92" spans="1:4">
      <c r="A92" s="110">
        <v>1961</v>
      </c>
    </row>
    <row r="93" spans="1:4">
      <c r="A93" s="110">
        <v>1962</v>
      </c>
    </row>
    <row r="94" spans="1:4">
      <c r="A94" s="110">
        <v>1963</v>
      </c>
    </row>
    <row r="95" spans="1:4">
      <c r="A95" s="110">
        <v>1964</v>
      </c>
    </row>
    <row r="96" spans="1:4">
      <c r="A96" s="110">
        <v>1965</v>
      </c>
    </row>
    <row r="97" spans="1:1">
      <c r="A97" s="110">
        <v>1966</v>
      </c>
    </row>
    <row r="98" spans="1:1">
      <c r="A98" s="110">
        <v>1967</v>
      </c>
    </row>
    <row r="99" spans="1:1">
      <c r="A99" s="110">
        <v>1968</v>
      </c>
    </row>
    <row r="100" spans="1:1">
      <c r="A100" s="110">
        <v>1969</v>
      </c>
    </row>
    <row r="101" spans="1:1">
      <c r="A101" s="110">
        <v>1970</v>
      </c>
    </row>
    <row r="102" spans="1:1">
      <c r="A102" s="110">
        <v>1971</v>
      </c>
    </row>
    <row r="103" spans="1:1">
      <c r="A103" s="110">
        <v>1972</v>
      </c>
    </row>
    <row r="104" spans="1:1">
      <c r="A104" s="110">
        <v>1973</v>
      </c>
    </row>
    <row r="105" spans="1:1">
      <c r="A105" s="110">
        <v>1974</v>
      </c>
    </row>
    <row r="106" spans="1:1">
      <c r="A106" s="110">
        <v>1975</v>
      </c>
    </row>
    <row r="107" spans="1:1">
      <c r="A107" s="110">
        <v>1976</v>
      </c>
    </row>
    <row r="108" spans="1:1">
      <c r="A108" s="110">
        <v>1977</v>
      </c>
    </row>
    <row r="109" spans="1:1">
      <c r="A109" s="110">
        <v>1978</v>
      </c>
    </row>
    <row r="110" spans="1:1">
      <c r="A110" s="110">
        <v>1979</v>
      </c>
    </row>
    <row r="111" spans="1:1">
      <c r="A111" s="110">
        <v>1980</v>
      </c>
    </row>
    <row r="112" spans="1:1">
      <c r="A112" s="110">
        <v>1981</v>
      </c>
    </row>
    <row r="113" spans="1:1">
      <c r="A113" s="110">
        <v>1982</v>
      </c>
    </row>
    <row r="114" spans="1:1">
      <c r="A114" s="110">
        <v>1983</v>
      </c>
    </row>
    <row r="115" spans="1:1">
      <c r="A115" s="110">
        <v>1984</v>
      </c>
    </row>
    <row r="116" spans="1:1">
      <c r="A116" s="110">
        <v>1985</v>
      </c>
    </row>
    <row r="117" spans="1:1">
      <c r="A117" s="110">
        <v>1986</v>
      </c>
    </row>
    <row r="118" spans="1:1">
      <c r="A118" s="110">
        <v>1987</v>
      </c>
    </row>
    <row r="119" spans="1:1">
      <c r="A119" s="110">
        <v>1988</v>
      </c>
    </row>
    <row r="120" spans="1:1">
      <c r="A120" s="110">
        <v>1989</v>
      </c>
    </row>
    <row r="121" spans="1:1">
      <c r="A121" s="110">
        <v>1990</v>
      </c>
    </row>
    <row r="122" spans="1:1">
      <c r="A122" s="110">
        <v>1991</v>
      </c>
    </row>
    <row r="123" spans="1:1">
      <c r="A123" s="110">
        <v>1992</v>
      </c>
    </row>
    <row r="124" spans="1:1">
      <c r="A124" s="110">
        <v>1993</v>
      </c>
    </row>
    <row r="125" spans="1:1">
      <c r="A125" s="110">
        <v>1994</v>
      </c>
    </row>
    <row r="126" spans="1:1">
      <c r="A126" s="110">
        <v>1995</v>
      </c>
    </row>
    <row r="127" spans="1:1">
      <c r="A127" s="110">
        <v>1996</v>
      </c>
    </row>
    <row r="128" spans="1:1">
      <c r="A128" s="110">
        <v>1997</v>
      </c>
    </row>
    <row r="129" spans="1:1">
      <c r="A129" s="110">
        <v>1998</v>
      </c>
    </row>
    <row r="130" spans="1:1">
      <c r="A130" s="110">
        <v>1999</v>
      </c>
    </row>
    <row r="131" spans="1:1">
      <c r="A131" s="110">
        <v>2000</v>
      </c>
    </row>
    <row r="132" spans="1:1">
      <c r="A132" s="110">
        <v>2001</v>
      </c>
    </row>
    <row r="133" spans="1:1">
      <c r="A133" s="110">
        <v>2002</v>
      </c>
    </row>
    <row r="134" spans="1:1">
      <c r="A134" s="110">
        <v>2003</v>
      </c>
    </row>
    <row r="135" spans="1:1">
      <c r="A135" s="110">
        <v>2004</v>
      </c>
    </row>
    <row r="136" spans="1:1">
      <c r="A136" s="110">
        <v>2005</v>
      </c>
    </row>
    <row r="137" spans="1:1">
      <c r="A137" s="110">
        <v>2006</v>
      </c>
    </row>
    <row r="138" spans="1:1">
      <c r="A138" s="110">
        <v>2007</v>
      </c>
    </row>
    <row r="139" spans="1:1">
      <c r="A139" s="110">
        <v>2008</v>
      </c>
    </row>
    <row r="140" spans="1:1">
      <c r="A140" s="110">
        <v>2009</v>
      </c>
    </row>
    <row r="141" spans="1:1">
      <c r="A141" s="110">
        <v>2010</v>
      </c>
    </row>
    <row r="142" spans="1:1">
      <c r="A142" s="110">
        <v>2011</v>
      </c>
    </row>
    <row r="143" spans="1:1">
      <c r="A143" s="110">
        <v>2012</v>
      </c>
    </row>
    <row r="144" spans="1:1">
      <c r="A144" s="110">
        <v>2013</v>
      </c>
    </row>
    <row r="145" spans="1:1">
      <c r="A145" s="110">
        <v>2014</v>
      </c>
    </row>
    <row r="146" spans="1:1">
      <c r="A146" s="110">
        <v>2015</v>
      </c>
    </row>
    <row r="147" spans="1:1">
      <c r="A147" s="110">
        <v>2016</v>
      </c>
    </row>
    <row r="148" spans="1:1">
      <c r="A148" s="110">
        <v>2017</v>
      </c>
    </row>
    <row r="149" spans="1:1">
      <c r="A149" s="110">
        <v>2018</v>
      </c>
    </row>
  </sheetData>
  <pageMargins left="0" right="0" top="0" bottom="0" header="0" footer="0"/>
  <pageSetup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DB29-40F6-4F4A-91D3-173A4E6EADF7}">
  <dimension ref="A1:B85"/>
  <sheetViews>
    <sheetView zoomScale="125" zoomScaleNormal="125" workbookViewId="0"/>
  </sheetViews>
  <sheetFormatPr baseColWidth="10" defaultColWidth="9.1640625" defaultRowHeight="16"/>
  <cols>
    <col min="1" max="1" width="9.1640625" style="119"/>
    <col min="2" max="2" width="9.1640625" style="121"/>
    <col min="3" max="16384" width="9.1640625" style="8"/>
  </cols>
  <sheetData>
    <row r="1" spans="1:2">
      <c r="A1" s="20" t="s">
        <v>109</v>
      </c>
      <c r="B1" s="98"/>
    </row>
    <row r="20" spans="1:2">
      <c r="A20" s="120" t="s">
        <v>110</v>
      </c>
    </row>
    <row r="21" spans="1:2">
      <c r="A21" s="21" t="s">
        <v>111</v>
      </c>
    </row>
    <row r="22" spans="1:2">
      <c r="A22" s="104" t="s">
        <v>68</v>
      </c>
    </row>
    <row r="25" spans="1:2">
      <c r="A25" s="100">
        <v>1960</v>
      </c>
      <c r="B25" s="101"/>
    </row>
    <row r="26" spans="1:2">
      <c r="A26" s="106">
        <f>A25+1</f>
        <v>1961</v>
      </c>
      <c r="B26" s="107"/>
    </row>
    <row r="27" spans="1:2">
      <c r="A27" s="106">
        <f t="shared" ref="A27:A85" si="0">A26+1</f>
        <v>1962</v>
      </c>
      <c r="B27" s="107"/>
    </row>
    <row r="28" spans="1:2">
      <c r="A28" s="106">
        <f t="shared" si="0"/>
        <v>1963</v>
      </c>
      <c r="B28" s="107"/>
    </row>
    <row r="29" spans="1:2">
      <c r="A29" s="106">
        <f t="shared" si="0"/>
        <v>1964</v>
      </c>
      <c r="B29" s="107"/>
    </row>
    <row r="30" spans="1:2">
      <c r="A30" s="106">
        <f t="shared" si="0"/>
        <v>1965</v>
      </c>
      <c r="B30" s="107"/>
    </row>
    <row r="31" spans="1:2">
      <c r="A31" s="106">
        <f t="shared" si="0"/>
        <v>1966</v>
      </c>
      <c r="B31" s="107"/>
    </row>
    <row r="32" spans="1:2">
      <c r="A32" s="106">
        <f t="shared" si="0"/>
        <v>1967</v>
      </c>
      <c r="B32" s="107"/>
    </row>
    <row r="33" spans="1:2">
      <c r="A33" s="106">
        <f t="shared" si="0"/>
        <v>1968</v>
      </c>
      <c r="B33" s="107"/>
    </row>
    <row r="34" spans="1:2">
      <c r="A34" s="106">
        <f t="shared" si="0"/>
        <v>1969</v>
      </c>
      <c r="B34" s="107"/>
    </row>
    <row r="35" spans="1:2">
      <c r="A35" s="106">
        <f t="shared" si="0"/>
        <v>1970</v>
      </c>
      <c r="B35" s="107"/>
    </row>
    <row r="36" spans="1:2">
      <c r="A36" s="106">
        <f t="shared" si="0"/>
        <v>1971</v>
      </c>
      <c r="B36" s="107"/>
    </row>
    <row r="37" spans="1:2">
      <c r="A37" s="106">
        <f t="shared" si="0"/>
        <v>1972</v>
      </c>
      <c r="B37" s="107"/>
    </row>
    <row r="38" spans="1:2">
      <c r="A38" s="106">
        <f t="shared" si="0"/>
        <v>1973</v>
      </c>
      <c r="B38" s="107"/>
    </row>
    <row r="39" spans="1:2">
      <c r="A39" s="106">
        <f t="shared" si="0"/>
        <v>1974</v>
      </c>
      <c r="B39" s="107"/>
    </row>
    <row r="40" spans="1:2">
      <c r="A40" s="106">
        <f t="shared" si="0"/>
        <v>1975</v>
      </c>
      <c r="B40" s="107"/>
    </row>
    <row r="41" spans="1:2">
      <c r="A41" s="106">
        <f t="shared" si="0"/>
        <v>1976</v>
      </c>
      <c r="B41" s="107"/>
    </row>
    <row r="42" spans="1:2">
      <c r="A42" s="106">
        <f t="shared" si="0"/>
        <v>1977</v>
      </c>
      <c r="B42" s="107"/>
    </row>
    <row r="43" spans="1:2">
      <c r="A43" s="106">
        <f t="shared" si="0"/>
        <v>1978</v>
      </c>
      <c r="B43" s="107"/>
    </row>
    <row r="44" spans="1:2">
      <c r="A44" s="106">
        <f t="shared" si="0"/>
        <v>1979</v>
      </c>
      <c r="B44" s="107"/>
    </row>
    <row r="45" spans="1:2">
      <c r="A45" s="106">
        <f t="shared" si="0"/>
        <v>1980</v>
      </c>
      <c r="B45" s="107"/>
    </row>
    <row r="46" spans="1:2">
      <c r="A46" s="106">
        <f t="shared" si="0"/>
        <v>1981</v>
      </c>
      <c r="B46" s="107"/>
    </row>
    <row r="47" spans="1:2">
      <c r="A47" s="106">
        <f t="shared" si="0"/>
        <v>1982</v>
      </c>
      <c r="B47" s="107"/>
    </row>
    <row r="48" spans="1:2">
      <c r="A48" s="106">
        <f t="shared" si="0"/>
        <v>1983</v>
      </c>
      <c r="B48" s="107"/>
    </row>
    <row r="49" spans="1:2">
      <c r="A49" s="106">
        <f t="shared" si="0"/>
        <v>1984</v>
      </c>
      <c r="B49" s="107"/>
    </row>
    <row r="50" spans="1:2">
      <c r="A50" s="106">
        <f t="shared" si="0"/>
        <v>1985</v>
      </c>
      <c r="B50" s="107"/>
    </row>
    <row r="51" spans="1:2">
      <c r="A51" s="106">
        <f t="shared" si="0"/>
        <v>1986</v>
      </c>
      <c r="B51" s="107"/>
    </row>
    <row r="52" spans="1:2">
      <c r="A52" s="106">
        <f t="shared" si="0"/>
        <v>1987</v>
      </c>
      <c r="B52" s="107"/>
    </row>
    <row r="53" spans="1:2">
      <c r="A53" s="106">
        <f t="shared" si="0"/>
        <v>1988</v>
      </c>
      <c r="B53" s="107"/>
    </row>
    <row r="54" spans="1:2">
      <c r="A54" s="106">
        <f t="shared" si="0"/>
        <v>1989</v>
      </c>
      <c r="B54" s="107"/>
    </row>
    <row r="55" spans="1:2">
      <c r="A55" s="106">
        <f t="shared" si="0"/>
        <v>1990</v>
      </c>
      <c r="B55" s="107">
        <v>1.15748838744014</v>
      </c>
    </row>
    <row r="56" spans="1:2">
      <c r="A56" s="106">
        <f t="shared" si="0"/>
        <v>1991</v>
      </c>
      <c r="B56" s="107">
        <v>1.2004392709667799</v>
      </c>
    </row>
    <row r="57" spans="1:2">
      <c r="A57" s="106">
        <f t="shared" si="0"/>
        <v>1992</v>
      </c>
      <c r="B57" s="107">
        <v>1.2233096273357</v>
      </c>
    </row>
    <row r="58" spans="1:2">
      <c r="A58" s="106">
        <f t="shared" si="0"/>
        <v>1993</v>
      </c>
      <c r="B58" s="107">
        <v>1.1912868214825201</v>
      </c>
    </row>
    <row r="59" spans="1:2">
      <c r="A59" s="106">
        <f t="shared" si="0"/>
        <v>1994</v>
      </c>
      <c r="B59" s="107">
        <v>1.1564345414192601</v>
      </c>
    </row>
    <row r="60" spans="1:2">
      <c r="A60" s="106">
        <f t="shared" si="0"/>
        <v>1995</v>
      </c>
      <c r="B60" s="107">
        <v>1.1801922681609101</v>
      </c>
    </row>
    <row r="61" spans="1:2">
      <c r="A61" s="106">
        <f t="shared" si="0"/>
        <v>1996</v>
      </c>
      <c r="B61" s="107">
        <v>1.16874753540877</v>
      </c>
    </row>
    <row r="62" spans="1:2">
      <c r="A62" s="106">
        <f t="shared" si="0"/>
        <v>1997</v>
      </c>
      <c r="B62" s="107">
        <v>1.1786731266813699</v>
      </c>
    </row>
    <row r="63" spans="1:2">
      <c r="A63" s="106">
        <f t="shared" si="0"/>
        <v>1998</v>
      </c>
      <c r="B63" s="107">
        <v>1.2199105476683201</v>
      </c>
    </row>
    <row r="64" spans="1:2">
      <c r="A64" s="106">
        <f t="shared" si="0"/>
        <v>1999</v>
      </c>
      <c r="B64" s="107">
        <v>1.13749862132646</v>
      </c>
    </row>
    <row r="65" spans="1:2">
      <c r="A65" s="106">
        <f t="shared" si="0"/>
        <v>2000</v>
      </c>
      <c r="B65" s="107">
        <v>1.0933393064627901</v>
      </c>
    </row>
    <row r="66" spans="1:2">
      <c r="A66" s="106">
        <f t="shared" si="0"/>
        <v>2001</v>
      </c>
      <c r="B66" s="107">
        <v>1.1323453391749001</v>
      </c>
    </row>
    <row r="67" spans="1:2">
      <c r="A67" s="106">
        <f t="shared" si="0"/>
        <v>2002</v>
      </c>
      <c r="B67" s="107">
        <v>1.1458902679404299</v>
      </c>
    </row>
    <row r="68" spans="1:2">
      <c r="A68" s="106">
        <f t="shared" si="0"/>
        <v>2003</v>
      </c>
      <c r="B68" s="107">
        <v>1.08983131596517</v>
      </c>
    </row>
    <row r="69" spans="1:2">
      <c r="A69" s="106">
        <f t="shared" si="0"/>
        <v>2004</v>
      </c>
      <c r="B69" s="107">
        <v>1.04206226190773</v>
      </c>
    </row>
    <row r="70" spans="1:2">
      <c r="A70" s="106">
        <f t="shared" si="0"/>
        <v>2005</v>
      </c>
      <c r="B70" s="107">
        <v>1.0171536023366601</v>
      </c>
    </row>
    <row r="71" spans="1:2">
      <c r="A71" s="106">
        <f t="shared" si="0"/>
        <v>2006</v>
      </c>
      <c r="B71" s="107">
        <v>1.0221880090065101</v>
      </c>
    </row>
    <row r="72" spans="1:2">
      <c r="A72" s="106">
        <f t="shared" si="0"/>
        <v>2007</v>
      </c>
      <c r="B72" s="107">
        <v>1.04529254357055</v>
      </c>
    </row>
    <row r="73" spans="1:2">
      <c r="A73" s="106">
        <f t="shared" si="0"/>
        <v>2008</v>
      </c>
      <c r="B73" s="107">
        <v>1.0008931332014299</v>
      </c>
    </row>
    <row r="74" spans="1:2">
      <c r="A74" s="106">
        <f t="shared" si="0"/>
        <v>2009</v>
      </c>
      <c r="B74" s="107">
        <v>1.13291884819457</v>
      </c>
    </row>
    <row r="75" spans="1:2">
      <c r="A75" s="106">
        <f t="shared" si="0"/>
        <v>2010</v>
      </c>
      <c r="B75" s="107">
        <v>1.0035612526956199</v>
      </c>
    </row>
    <row r="76" spans="1:2">
      <c r="A76" s="106">
        <f t="shared" si="0"/>
        <v>2011</v>
      </c>
      <c r="B76" s="107">
        <v>0.95316100773996904</v>
      </c>
    </row>
    <row r="77" spans="1:2">
      <c r="A77" s="106">
        <f t="shared" si="0"/>
        <v>2012</v>
      </c>
      <c r="B77" s="107">
        <v>0.98094104208087396</v>
      </c>
    </row>
    <row r="78" spans="1:2">
      <c r="A78" s="106">
        <f t="shared" si="0"/>
        <v>2013</v>
      </c>
      <c r="B78" s="107">
        <v>0.97486263550204499</v>
      </c>
    </row>
    <row r="79" spans="1:2">
      <c r="A79" s="106">
        <f t="shared" si="0"/>
        <v>2014</v>
      </c>
      <c r="B79" s="107">
        <v>0.982391473322756</v>
      </c>
    </row>
    <row r="80" spans="1:2">
      <c r="A80" s="106">
        <f t="shared" si="0"/>
        <v>2015</v>
      </c>
      <c r="B80" s="107">
        <v>1.06054293863643</v>
      </c>
    </row>
    <row r="81" spans="1:2">
      <c r="A81" s="106">
        <f t="shared" si="0"/>
        <v>2016</v>
      </c>
      <c r="B81" s="107">
        <v>0.99971858364299504</v>
      </c>
    </row>
    <row r="82" spans="1:2">
      <c r="A82" s="106">
        <f t="shared" si="0"/>
        <v>2017</v>
      </c>
      <c r="B82" s="107">
        <v>0.95971780264665296</v>
      </c>
    </row>
    <row r="83" spans="1:2">
      <c r="A83" s="106">
        <f t="shared" si="0"/>
        <v>2018</v>
      </c>
      <c r="B83" s="107">
        <v>0.96012462975397606</v>
      </c>
    </row>
    <row r="84" spans="1:2">
      <c r="A84" s="106">
        <f t="shared" si="0"/>
        <v>2019</v>
      </c>
      <c r="B84" s="107">
        <v>0.99593858897370502</v>
      </c>
    </row>
    <row r="85" spans="1:2">
      <c r="A85" s="102">
        <f t="shared" si="0"/>
        <v>2020</v>
      </c>
      <c r="B85" s="103">
        <v>0.98513321100687701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E12A-9D09-7142-A8CD-047A8F72BCDD}">
  <dimension ref="A1:B85"/>
  <sheetViews>
    <sheetView zoomScale="125" zoomScaleNormal="125" workbookViewId="0"/>
  </sheetViews>
  <sheetFormatPr baseColWidth="10" defaultColWidth="9.1640625" defaultRowHeight="16"/>
  <cols>
    <col min="1" max="1" width="8.83203125" style="99" customWidth="1"/>
    <col min="2" max="2" width="9.1640625" style="98"/>
    <col min="3" max="4" width="9.1640625" style="1"/>
    <col min="5" max="5" width="12.5" style="1" bestFit="1" customWidth="1"/>
    <col min="6" max="6" width="9.1640625" style="1"/>
    <col min="7" max="8" width="19.1640625" style="1" bestFit="1" customWidth="1"/>
    <col min="9" max="9" width="19.1640625" style="1" customWidth="1"/>
    <col min="10" max="10" width="17.83203125" style="1" bestFit="1" customWidth="1"/>
    <col min="11" max="11" width="29" style="1" bestFit="1" customWidth="1"/>
    <col min="12" max="12" width="28.5" style="1" bestFit="1" customWidth="1"/>
    <col min="13" max="13" width="10.5" style="1" bestFit="1" customWidth="1"/>
    <col min="14" max="14" width="19.33203125" style="1" bestFit="1" customWidth="1"/>
    <col min="15" max="16384" width="9.1640625" style="1"/>
  </cols>
  <sheetData>
    <row r="1" spans="1:1">
      <c r="A1" s="20" t="s">
        <v>112</v>
      </c>
    </row>
    <row r="2" spans="1:1">
      <c r="A2" s="105"/>
    </row>
    <row r="21" spans="1:2">
      <c r="A21" s="104" t="s">
        <v>113</v>
      </c>
    </row>
    <row r="22" spans="1:2">
      <c r="A22" s="104" t="s">
        <v>68</v>
      </c>
    </row>
    <row r="25" spans="1:2">
      <c r="A25" s="100">
        <v>1960</v>
      </c>
      <c r="B25" s="122"/>
    </row>
    <row r="26" spans="1:2">
      <c r="A26" s="106">
        <v>1961</v>
      </c>
      <c r="B26" s="123"/>
    </row>
    <row r="27" spans="1:2">
      <c r="A27" s="106">
        <v>1962</v>
      </c>
      <c r="B27" s="123"/>
    </row>
    <row r="28" spans="1:2">
      <c r="A28" s="106">
        <v>1963</v>
      </c>
      <c r="B28" s="123"/>
    </row>
    <row r="29" spans="1:2">
      <c r="A29" s="106">
        <v>1964</v>
      </c>
      <c r="B29" s="123"/>
    </row>
    <row r="30" spans="1:2">
      <c r="A30" s="106">
        <v>1965</v>
      </c>
      <c r="B30" s="123"/>
    </row>
    <row r="31" spans="1:2">
      <c r="A31" s="106">
        <v>1966</v>
      </c>
      <c r="B31" s="123"/>
    </row>
    <row r="32" spans="1:2">
      <c r="A32" s="106">
        <v>1967</v>
      </c>
      <c r="B32" s="123"/>
    </row>
    <row r="33" spans="1:2">
      <c r="A33" s="106">
        <v>1968</v>
      </c>
      <c r="B33" s="123"/>
    </row>
    <row r="34" spans="1:2">
      <c r="A34" s="106">
        <v>1969</v>
      </c>
      <c r="B34" s="123"/>
    </row>
    <row r="35" spans="1:2">
      <c r="A35" s="106">
        <v>1970</v>
      </c>
      <c r="B35" s="123"/>
    </row>
    <row r="36" spans="1:2">
      <c r="A36" s="106">
        <v>1971</v>
      </c>
      <c r="B36" s="123"/>
    </row>
    <row r="37" spans="1:2">
      <c r="A37" s="106">
        <v>1972</v>
      </c>
      <c r="B37" s="123"/>
    </row>
    <row r="38" spans="1:2">
      <c r="A38" s="106">
        <v>1973</v>
      </c>
      <c r="B38" s="123"/>
    </row>
    <row r="39" spans="1:2">
      <c r="A39" s="106">
        <v>1974</v>
      </c>
      <c r="B39" s="123"/>
    </row>
    <row r="40" spans="1:2">
      <c r="A40" s="106">
        <v>1975</v>
      </c>
      <c r="B40" s="123"/>
    </row>
    <row r="41" spans="1:2">
      <c r="A41" s="106">
        <v>1976</v>
      </c>
      <c r="B41" s="123"/>
    </row>
    <row r="42" spans="1:2">
      <c r="A42" s="106">
        <v>1977</v>
      </c>
      <c r="B42" s="123"/>
    </row>
    <row r="43" spans="1:2">
      <c r="A43" s="106">
        <v>1978</v>
      </c>
      <c r="B43" s="123"/>
    </row>
    <row r="44" spans="1:2">
      <c r="A44" s="106">
        <v>1979</v>
      </c>
      <c r="B44" s="123"/>
    </row>
    <row r="45" spans="1:2">
      <c r="A45" s="106">
        <v>1980</v>
      </c>
      <c r="B45" s="123"/>
    </row>
    <row r="46" spans="1:2">
      <c r="A46" s="106">
        <v>1981</v>
      </c>
      <c r="B46" s="123"/>
    </row>
    <row r="47" spans="1:2">
      <c r="A47" s="106">
        <v>1982</v>
      </c>
      <c r="B47" s="123"/>
    </row>
    <row r="48" spans="1:2">
      <c r="A48" s="106">
        <v>1983</v>
      </c>
      <c r="B48" s="123"/>
    </row>
    <row r="49" spans="1:2">
      <c r="A49" s="106">
        <v>1984</v>
      </c>
      <c r="B49" s="123"/>
    </row>
    <row r="50" spans="1:2">
      <c r="A50" s="106">
        <v>1985</v>
      </c>
      <c r="B50" s="123"/>
    </row>
    <row r="51" spans="1:2">
      <c r="A51" s="106">
        <v>1986</v>
      </c>
      <c r="B51" s="123"/>
    </row>
    <row r="52" spans="1:2">
      <c r="A52" s="106">
        <v>1987</v>
      </c>
      <c r="B52" s="123"/>
    </row>
    <row r="53" spans="1:2">
      <c r="A53" s="106">
        <v>1988</v>
      </c>
      <c r="B53" s="123"/>
    </row>
    <row r="54" spans="1:2">
      <c r="A54" s="106">
        <v>1989</v>
      </c>
      <c r="B54" s="123"/>
    </row>
    <row r="55" spans="1:2">
      <c r="A55" s="106">
        <v>1990</v>
      </c>
      <c r="B55" s="123">
        <v>1.1323647200107971</v>
      </c>
    </row>
    <row r="56" spans="1:2">
      <c r="A56" s="106">
        <v>1991</v>
      </c>
      <c r="B56" s="123">
        <v>1.201597379459256</v>
      </c>
    </row>
    <row r="57" spans="1:2">
      <c r="A57" s="106">
        <v>1992</v>
      </c>
      <c r="B57" s="123">
        <v>1.2405433492484075</v>
      </c>
    </row>
    <row r="58" spans="1:2">
      <c r="A58" s="106">
        <v>1993</v>
      </c>
      <c r="B58" s="123">
        <v>1.1897075306628964</v>
      </c>
    </row>
    <row r="59" spans="1:2">
      <c r="A59" s="106">
        <v>1994</v>
      </c>
      <c r="B59" s="123">
        <v>1.1379756598043529</v>
      </c>
    </row>
    <row r="60" spans="1:2">
      <c r="A60" s="106">
        <v>1995</v>
      </c>
      <c r="B60" s="123">
        <v>1.176874862848946</v>
      </c>
    </row>
    <row r="61" spans="1:2">
      <c r="A61" s="106">
        <v>1996</v>
      </c>
      <c r="B61" s="123">
        <v>1.1608754537586576</v>
      </c>
    </row>
    <row r="62" spans="1:2">
      <c r="A62" s="106">
        <v>1997</v>
      </c>
      <c r="B62" s="123">
        <v>1.1779857944569905</v>
      </c>
    </row>
    <row r="63" spans="1:2">
      <c r="A63" s="106">
        <v>1998</v>
      </c>
      <c r="B63" s="123">
        <v>1.2469188987817597</v>
      </c>
    </row>
    <row r="64" spans="1:2" ht="20.25" customHeight="1">
      <c r="A64" s="106">
        <v>1999</v>
      </c>
      <c r="B64" s="123">
        <v>1.1180554953037112</v>
      </c>
    </row>
    <row r="65" spans="1:2">
      <c r="A65" s="106">
        <v>2000</v>
      </c>
      <c r="B65" s="123">
        <v>1.0534991599533405</v>
      </c>
    </row>
    <row r="66" spans="1:2">
      <c r="A66" s="106">
        <v>2001</v>
      </c>
      <c r="B66" s="123">
        <v>1.1155506181090769</v>
      </c>
    </row>
    <row r="67" spans="1:2">
      <c r="A67" s="106">
        <v>2002</v>
      </c>
      <c r="B67" s="123">
        <v>1.138503245218712</v>
      </c>
    </row>
    <row r="68" spans="1:2">
      <c r="A68" s="106">
        <v>2003</v>
      </c>
      <c r="B68" s="123">
        <v>1.0536644109763094</v>
      </c>
    </row>
    <row r="69" spans="1:2">
      <c r="A69" s="106">
        <v>2004</v>
      </c>
      <c r="B69" s="123">
        <v>0.9839470176491808</v>
      </c>
    </row>
    <row r="70" spans="1:2">
      <c r="A70" s="106">
        <v>2005</v>
      </c>
      <c r="B70" s="123">
        <v>0.94813452070653248</v>
      </c>
    </row>
    <row r="71" spans="1:2">
      <c r="A71" s="106">
        <v>2006</v>
      </c>
      <c r="B71" s="123">
        <v>0.95703384797959012</v>
      </c>
    </row>
    <row r="72" spans="1:2">
      <c r="A72" s="106">
        <v>2007</v>
      </c>
      <c r="B72" s="123">
        <v>0.99257138848615334</v>
      </c>
    </row>
    <row r="73" spans="1:2">
      <c r="A73" s="106">
        <v>2008</v>
      </c>
      <c r="B73" s="123">
        <v>0.927694377297413</v>
      </c>
    </row>
    <row r="74" spans="1:2">
      <c r="A74" s="106">
        <v>2009</v>
      </c>
      <c r="B74" s="123">
        <v>1.1298810702684767</v>
      </c>
    </row>
    <row r="75" spans="1:2">
      <c r="A75" s="106">
        <v>2010</v>
      </c>
      <c r="B75" s="123">
        <v>0.9329738642759533</v>
      </c>
    </row>
    <row r="76" spans="1:2">
      <c r="A76" s="106">
        <v>2011</v>
      </c>
      <c r="B76" s="123">
        <v>0.86137168815720766</v>
      </c>
    </row>
    <row r="77" spans="1:2">
      <c r="A77" s="106">
        <v>2012</v>
      </c>
      <c r="B77" s="123">
        <v>0.90169856334700604</v>
      </c>
    </row>
    <row r="78" spans="1:2">
      <c r="A78" s="106">
        <v>2013</v>
      </c>
      <c r="B78" s="123">
        <v>0.89283001109881188</v>
      </c>
    </row>
    <row r="79" spans="1:2">
      <c r="A79" s="106">
        <v>2014</v>
      </c>
      <c r="B79" s="123">
        <v>0.90372036202321893</v>
      </c>
    </row>
    <row r="80" spans="1:2">
      <c r="A80" s="106">
        <v>2015</v>
      </c>
      <c r="B80" s="123">
        <v>1.0203348920814599</v>
      </c>
    </row>
    <row r="81" spans="1:2">
      <c r="A81" s="106">
        <v>2016</v>
      </c>
      <c r="B81" s="123">
        <v>0.92954686884796967</v>
      </c>
    </row>
    <row r="82" spans="1:2">
      <c r="A82" s="106">
        <v>2017</v>
      </c>
      <c r="B82" s="123">
        <v>0.87189534964151494</v>
      </c>
    </row>
    <row r="83" spans="1:2">
      <c r="A83" s="106">
        <v>2018</v>
      </c>
      <c r="B83" s="123">
        <v>0.8732782663931552</v>
      </c>
    </row>
    <row r="84" spans="1:2">
      <c r="A84" s="106">
        <v>2019</v>
      </c>
      <c r="B84" s="123">
        <v>0.92534008751761987</v>
      </c>
    </row>
    <row r="85" spans="1:2">
      <c r="A85" s="102">
        <v>2020</v>
      </c>
      <c r="B85" s="124">
        <v>0.90991233360732526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CFEE-FEB9-684F-AB5B-3F501288FC74}">
  <dimension ref="A1:F35"/>
  <sheetViews>
    <sheetView zoomScale="125" zoomScaleNormal="125" workbookViewId="0"/>
  </sheetViews>
  <sheetFormatPr baseColWidth="10" defaultColWidth="9.1640625" defaultRowHeight="14"/>
  <cols>
    <col min="1" max="1" width="9.1640625" style="118"/>
    <col min="2" max="6" width="9.1640625" style="126"/>
    <col min="7" max="16384" width="9.1640625" style="118"/>
  </cols>
  <sheetData>
    <row r="1" spans="1:1" ht="16">
      <c r="A1" s="20" t="s">
        <v>116</v>
      </c>
    </row>
    <row r="18" spans="1:6" customFormat="1" ht="15">
      <c r="B18" s="82"/>
      <c r="C18" s="82"/>
      <c r="D18" s="82"/>
      <c r="E18" s="82"/>
      <c r="F18" s="82"/>
    </row>
    <row r="19" spans="1:6" customFormat="1" ht="15">
      <c r="B19" s="82"/>
      <c r="C19" s="82"/>
      <c r="D19" s="82"/>
      <c r="E19" s="82"/>
      <c r="F19" s="82"/>
    </row>
    <row r="20" spans="1:6" customFormat="1" ht="15">
      <c r="B20" s="82"/>
      <c r="C20" s="82"/>
      <c r="D20" s="82"/>
      <c r="E20" s="82"/>
      <c r="F20" s="82"/>
    </row>
    <row r="21" spans="1:6" customFormat="1" ht="15">
      <c r="A21" s="21" t="s">
        <v>117</v>
      </c>
      <c r="B21" s="82"/>
      <c r="C21" s="82"/>
      <c r="D21" s="82"/>
      <c r="E21" s="82"/>
      <c r="F21" s="82"/>
    </row>
    <row r="22" spans="1:6" customFormat="1" ht="15">
      <c r="A22" s="104" t="s">
        <v>68</v>
      </c>
      <c r="B22" s="82"/>
      <c r="C22" s="82"/>
      <c r="D22" s="82"/>
      <c r="E22" s="82"/>
      <c r="F22" s="82"/>
    </row>
    <row r="23" spans="1:6" customFormat="1" ht="15">
      <c r="B23" s="82"/>
      <c r="C23" s="82"/>
      <c r="D23" s="82"/>
      <c r="E23" s="82"/>
      <c r="F23" s="82"/>
    </row>
    <row r="24" spans="1:6" customFormat="1" ht="15">
      <c r="B24" s="82"/>
      <c r="C24" s="82"/>
      <c r="D24" s="82"/>
      <c r="E24" s="82"/>
      <c r="F24" s="82"/>
    </row>
    <row r="25" spans="1:6" customFormat="1" ht="15">
      <c r="A25" s="125" t="s">
        <v>114</v>
      </c>
      <c r="B25" s="127">
        <v>1995</v>
      </c>
      <c r="C25" s="127">
        <v>2000</v>
      </c>
      <c r="D25" s="127">
        <v>2005</v>
      </c>
      <c r="E25" s="127">
        <v>2010</v>
      </c>
      <c r="F25" s="127">
        <v>2015</v>
      </c>
    </row>
    <row r="26" spans="1:6" customFormat="1" ht="15">
      <c r="A26" s="11" t="s">
        <v>69</v>
      </c>
      <c r="B26" s="81">
        <v>1.65</v>
      </c>
      <c r="C26" s="81">
        <v>1.77</v>
      </c>
      <c r="D26" s="81">
        <v>1.84</v>
      </c>
      <c r="E26" s="81">
        <v>1.83</v>
      </c>
      <c r="F26" s="81">
        <v>1.77</v>
      </c>
    </row>
    <row r="27" spans="1:6" customFormat="1" ht="15">
      <c r="A27" s="118" t="s">
        <v>115</v>
      </c>
      <c r="B27" s="126">
        <v>1.0900000000000001</v>
      </c>
      <c r="C27" s="126">
        <v>1.1100000000000001</v>
      </c>
      <c r="D27" s="126">
        <v>1.1299999999999999</v>
      </c>
      <c r="E27" s="126">
        <v>1.1200000000000001</v>
      </c>
      <c r="F27" s="126">
        <v>1.18</v>
      </c>
    </row>
    <row r="28" spans="1:6" customFormat="1" ht="15">
      <c r="A28" s="118" t="s">
        <v>74</v>
      </c>
      <c r="B28" s="126">
        <v>0.9</v>
      </c>
      <c r="C28" s="126">
        <v>0.86</v>
      </c>
      <c r="D28" s="126">
        <v>0.87</v>
      </c>
      <c r="E28" s="126">
        <v>0.84</v>
      </c>
      <c r="F28" s="126">
        <v>0.86</v>
      </c>
    </row>
    <row r="29" spans="1:6" customFormat="1" ht="15">
      <c r="A29" s="118" t="s">
        <v>75</v>
      </c>
      <c r="B29" s="126">
        <v>0.75</v>
      </c>
      <c r="C29" s="126">
        <v>0.69</v>
      </c>
      <c r="D29" s="126">
        <v>0.66</v>
      </c>
      <c r="E29" s="128">
        <v>0.66</v>
      </c>
      <c r="F29" s="128">
        <v>0.66</v>
      </c>
    </row>
    <row r="30" spans="1:6" customFormat="1" ht="15">
      <c r="A30" s="17" t="s">
        <v>70</v>
      </c>
      <c r="B30" s="129">
        <v>0.59</v>
      </c>
      <c r="C30" s="129">
        <v>0.52</v>
      </c>
      <c r="D30" s="129">
        <v>0.49</v>
      </c>
      <c r="E30" s="129">
        <v>0.54</v>
      </c>
      <c r="F30" s="129">
        <v>0.52</v>
      </c>
    </row>
    <row r="31" spans="1:6" customFormat="1" ht="15">
      <c r="B31" s="82"/>
      <c r="C31" s="82"/>
      <c r="D31" s="82"/>
      <c r="E31" s="82"/>
      <c r="F31" s="82"/>
    </row>
    <row r="32" spans="1:6" customFormat="1" ht="15">
      <c r="B32" s="82"/>
      <c r="C32" s="82"/>
      <c r="D32" s="82"/>
      <c r="E32" s="82"/>
      <c r="F32" s="82"/>
    </row>
    <row r="33" spans="2:6" customFormat="1" ht="15">
      <c r="B33" s="82"/>
      <c r="C33" s="82"/>
      <c r="D33" s="82"/>
      <c r="E33" s="82"/>
      <c r="F33" s="82"/>
    </row>
    <row r="34" spans="2:6" customFormat="1" ht="15">
      <c r="B34" s="82"/>
      <c r="C34" s="82"/>
      <c r="D34" s="82"/>
      <c r="E34" s="82"/>
      <c r="F34" s="82"/>
    </row>
    <row r="35" spans="2:6" customFormat="1" ht="15">
      <c r="B35" s="82"/>
      <c r="C35" s="82"/>
      <c r="D35" s="82"/>
      <c r="E35" s="82"/>
      <c r="F35" s="8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A7243-A2E1-CF4C-BE77-470507AF5958}">
  <dimension ref="A1:H30"/>
  <sheetViews>
    <sheetView zoomScale="125" zoomScaleNormal="125" workbookViewId="0"/>
  </sheetViews>
  <sheetFormatPr baseColWidth="10" defaultColWidth="8.83203125" defaultRowHeight="16"/>
  <cols>
    <col min="1" max="1" width="8.83203125" style="1"/>
    <col min="2" max="3" width="8.83203125" style="98"/>
    <col min="4" max="16384" width="8.83203125" style="1"/>
  </cols>
  <sheetData>
    <row r="1" spans="1:8">
      <c r="A1" s="20" t="s">
        <v>118</v>
      </c>
      <c r="B1" s="1"/>
      <c r="C1" s="1"/>
    </row>
    <row r="2" spans="1:8">
      <c r="B2" s="1"/>
      <c r="C2" s="1"/>
      <c r="D2" s="19"/>
      <c r="E2" s="19"/>
      <c r="F2" s="19"/>
      <c r="G2" s="19"/>
      <c r="H2" s="19"/>
    </row>
    <row r="3" spans="1:8">
      <c r="B3" s="1"/>
      <c r="C3" s="1"/>
      <c r="D3" s="19"/>
      <c r="E3" s="19"/>
      <c r="F3" s="19"/>
      <c r="G3" s="19"/>
      <c r="H3" s="19"/>
    </row>
    <row r="4" spans="1:8">
      <c r="B4" s="1"/>
      <c r="C4" s="1"/>
      <c r="D4" s="19"/>
      <c r="E4" s="19"/>
      <c r="F4" s="19"/>
      <c r="G4" s="19"/>
      <c r="H4" s="19"/>
    </row>
    <row r="5" spans="1:8">
      <c r="B5" s="1"/>
      <c r="C5" s="1"/>
      <c r="D5" s="19"/>
      <c r="E5" s="19"/>
      <c r="F5" s="19"/>
      <c r="G5" s="19"/>
      <c r="H5" s="19"/>
    </row>
    <row r="6" spans="1:8">
      <c r="B6" s="1"/>
      <c r="C6" s="1"/>
      <c r="D6" s="19"/>
      <c r="E6" s="19"/>
      <c r="F6" s="19"/>
      <c r="G6" s="19"/>
      <c r="H6" s="19"/>
    </row>
    <row r="20" spans="1:3">
      <c r="A20" s="132" t="s">
        <v>119</v>
      </c>
    </row>
    <row r="21" spans="1:3">
      <c r="A21" s="21" t="s">
        <v>120</v>
      </c>
    </row>
    <row r="22" spans="1:3">
      <c r="A22" s="104" t="s">
        <v>68</v>
      </c>
    </row>
    <row r="25" spans="1:3">
      <c r="A25" s="22"/>
      <c r="B25" s="23">
        <v>1995</v>
      </c>
      <c r="C25" s="23">
        <v>2015</v>
      </c>
    </row>
    <row r="26" spans="1:3">
      <c r="A26" s="24" t="s">
        <v>69</v>
      </c>
      <c r="B26" s="130">
        <v>79.300938108345207</v>
      </c>
      <c r="C26" s="130">
        <v>80.6670827754497</v>
      </c>
    </row>
    <row r="27" spans="1:3">
      <c r="A27" s="24" t="s">
        <v>73</v>
      </c>
      <c r="B27" s="130">
        <v>80.163601959771697</v>
      </c>
      <c r="C27" s="130">
        <v>82.193926388161998</v>
      </c>
    </row>
    <row r="28" spans="1:3">
      <c r="A28" s="24" t="s">
        <v>74</v>
      </c>
      <c r="B28" s="130">
        <v>80.720231689452902</v>
      </c>
      <c r="C28" s="130">
        <v>83.129469673359694</v>
      </c>
    </row>
    <row r="29" spans="1:3">
      <c r="A29" s="24" t="s">
        <v>75</v>
      </c>
      <c r="B29" s="130">
        <v>81.715383326823599</v>
      </c>
      <c r="C29" s="130">
        <v>83.977001405132299</v>
      </c>
    </row>
    <row r="30" spans="1:3">
      <c r="A30" s="25" t="s">
        <v>70</v>
      </c>
      <c r="B30" s="131">
        <v>83.049808611318596</v>
      </c>
      <c r="C30" s="131">
        <v>85.459199185337098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F4B9-D225-7F47-85F3-AF4FC3835BBA}">
  <dimension ref="A1:X36"/>
  <sheetViews>
    <sheetView zoomScale="125" zoomScaleNormal="125" workbookViewId="0"/>
  </sheetViews>
  <sheetFormatPr baseColWidth="10" defaultColWidth="9.1640625" defaultRowHeight="14"/>
  <cols>
    <col min="1" max="1" width="9.1640625" style="15"/>
    <col min="2" max="6" width="9.1640625" style="133"/>
    <col min="7" max="24" width="9.1640625" style="15"/>
    <col min="25" max="16384" width="9.1640625" style="118"/>
  </cols>
  <sheetData>
    <row r="1" spans="1:1" ht="16">
      <c r="A1" s="20" t="s">
        <v>121</v>
      </c>
    </row>
    <row r="22" spans="1:7">
      <c r="A22" s="21" t="s">
        <v>122</v>
      </c>
    </row>
    <row r="23" spans="1:7">
      <c r="A23" s="104" t="s">
        <v>68</v>
      </c>
    </row>
    <row r="26" spans="1:7">
      <c r="A26" s="125" t="s">
        <v>114</v>
      </c>
      <c r="B26" s="127">
        <v>1995</v>
      </c>
      <c r="C26" s="127">
        <v>2000</v>
      </c>
      <c r="D26" s="127">
        <v>2005</v>
      </c>
      <c r="E26" s="127">
        <v>2010</v>
      </c>
      <c r="F26" s="127">
        <v>2015</v>
      </c>
    </row>
    <row r="27" spans="1:7">
      <c r="A27" s="15" t="s">
        <v>69</v>
      </c>
      <c r="D27" s="133">
        <v>1.41</v>
      </c>
      <c r="E27" s="133">
        <v>1.47</v>
      </c>
      <c r="F27" s="133">
        <v>1.48</v>
      </c>
    </row>
    <row r="28" spans="1:7">
      <c r="A28" s="15" t="s">
        <v>115</v>
      </c>
      <c r="D28" s="133">
        <v>1.17</v>
      </c>
      <c r="E28" s="133">
        <v>1.17</v>
      </c>
      <c r="F28" s="133">
        <v>1.18</v>
      </c>
    </row>
    <row r="29" spans="1:7">
      <c r="A29" s="15" t="s">
        <v>74</v>
      </c>
      <c r="D29" s="133">
        <v>1</v>
      </c>
      <c r="E29" s="133">
        <v>0.96</v>
      </c>
      <c r="F29" s="133">
        <v>0.97</v>
      </c>
    </row>
    <row r="30" spans="1:7">
      <c r="A30" s="15" t="s">
        <v>75</v>
      </c>
      <c r="D30" s="133">
        <v>0.81</v>
      </c>
      <c r="E30" s="133">
        <v>0.8</v>
      </c>
      <c r="F30" s="133">
        <v>0.79</v>
      </c>
    </row>
    <row r="31" spans="1:7">
      <c r="A31" s="17" t="s">
        <v>70</v>
      </c>
      <c r="B31" s="129"/>
      <c r="C31" s="129"/>
      <c r="D31" s="129">
        <v>0.61</v>
      </c>
      <c r="E31" s="129">
        <v>0.59</v>
      </c>
      <c r="F31" s="129">
        <v>0.57999999999999996</v>
      </c>
      <c r="G31" s="118"/>
    </row>
    <row r="32" spans="1:7">
      <c r="B32" s="126"/>
      <c r="C32" s="126"/>
      <c r="D32" s="126"/>
      <c r="E32" s="126"/>
      <c r="F32" s="126"/>
      <c r="G32" s="118"/>
    </row>
    <row r="33" spans="2:7">
      <c r="B33" s="126"/>
      <c r="C33" s="126"/>
      <c r="D33" s="126"/>
      <c r="E33" s="126"/>
      <c r="F33" s="126"/>
      <c r="G33" s="118"/>
    </row>
    <row r="34" spans="2:7">
      <c r="B34" s="126"/>
      <c r="C34" s="126"/>
      <c r="D34" s="126"/>
      <c r="E34" s="126"/>
      <c r="F34" s="126"/>
      <c r="G34" s="118"/>
    </row>
    <row r="35" spans="2:7">
      <c r="B35" s="126"/>
      <c r="C35" s="126"/>
      <c r="D35" s="126"/>
      <c r="E35" s="126"/>
      <c r="F35" s="126"/>
      <c r="G35" s="118"/>
    </row>
    <row r="36" spans="2:7">
      <c r="B36" s="126"/>
      <c r="C36" s="126"/>
      <c r="D36" s="126"/>
      <c r="E36" s="126"/>
      <c r="F36" s="126"/>
      <c r="G36" s="1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Figure 1</vt:lpstr>
      <vt:lpstr>V.A4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3 (by gender)</vt:lpstr>
      <vt:lpstr>Data for Beneficiary Type</vt:lpstr>
      <vt:lpstr>Period1960</vt:lpstr>
      <vt:lpstr>Period1980</vt:lpstr>
      <vt:lpstr>Period1985</vt:lpstr>
      <vt:lpstr>Period2018</vt:lpstr>
      <vt:lpstr>Period2030</vt:lpstr>
      <vt:lpstr>Factors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2019-05-17T19:21:15Z</dcterms:created>
  <dcterms:modified xsi:type="dcterms:W3CDTF">2021-01-15T15:13:23Z</dcterms:modified>
</cp:coreProperties>
</file>