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7.xml" ContentType="application/vnd.openxmlformats-officedocument.themeOverrid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8.xml" ContentType="application/vnd.openxmlformats-officedocument.themeOverrid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theme/themeOverride9.xml" ContentType="application/vnd.openxmlformats-officedocument.themeOverrid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5-15 S&amp;L funding update/Data download/"/>
    </mc:Choice>
  </mc:AlternateContent>
  <xr:revisionPtr revIDLastSave="0" documentId="13_ncr:1_{4AE8B436-4FF3-3A42-8E14-C49B13071789}" xr6:coauthVersionLast="47" xr6:coauthVersionMax="47" xr10:uidLastSave="{00000000-0000-0000-0000-000000000000}"/>
  <bookViews>
    <workbookView xWindow="-3420" yWindow="-21020" windowWidth="25900" windowHeight="18160" xr2:uid="{00000000-000D-0000-FFFF-FFFF00000000}"/>
  </bookViews>
  <sheets>
    <sheet name="Figure 1" sheetId="2" r:id="rId1"/>
    <sheet name="Figure 2" sheetId="32" r:id="rId2"/>
    <sheet name="Figure 3" sheetId="3" r:id="rId3"/>
    <sheet name="Figure 4" sheetId="26" r:id="rId4"/>
    <sheet name="Figure 5" sheetId="7" r:id="rId5"/>
    <sheet name="Figure 6" sheetId="28" r:id="rId6"/>
    <sheet name="Figure 7" sheetId="29" r:id="rId7"/>
    <sheet name="Figure 8" sheetId="33" r:id="rId8"/>
    <sheet name="Figure 9" sheetId="31" r:id="rId9"/>
    <sheet name="Figure 10" sheetId="22" r:id="rId10"/>
    <sheet name="Figure 11" sheetId="34" r:id="rId11"/>
    <sheet name="Figure 12" sheetId="35" r:id="rId12"/>
  </sheets>
  <externalReferences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8" l="1"/>
  <c r="C28" i="28"/>
</calcChain>
</file>

<file path=xl/sharedStrings.xml><?xml version="1.0" encoding="utf-8"?>
<sst xmlns="http://schemas.openxmlformats.org/spreadsheetml/2006/main" count="83" uniqueCount="55">
  <si>
    <t>*When using these data, please cite the Center for Retirement Research at Boston College.</t>
  </si>
  <si>
    <t>Funded ratio</t>
  </si>
  <si>
    <t>Year</t>
  </si>
  <si>
    <t>Total normal cost</t>
  </si>
  <si>
    <t>Amortization payment</t>
  </si>
  <si>
    <t>State plans</t>
  </si>
  <si>
    <t>Local plans</t>
  </si>
  <si>
    <t>New employees only</t>
  </si>
  <si>
    <t>New and current employees</t>
  </si>
  <si>
    <t>Total % making reforms</t>
  </si>
  <si>
    <t>Employee contributions</t>
  </si>
  <si>
    <t>COLA</t>
  </si>
  <si>
    <t>Final avg. salary</t>
  </si>
  <si>
    <t>Benefit factor</t>
  </si>
  <si>
    <t>Age/tenure</t>
  </si>
  <si>
    <t>DC/hybrid</t>
  </si>
  <si>
    <t>State</t>
  </si>
  <si>
    <t>Local</t>
  </si>
  <si>
    <t>ARC as calculated</t>
  </si>
  <si>
    <t>ARC under more stringent assumptions</t>
  </si>
  <si>
    <r>
      <t xml:space="preserve">Figure 1. </t>
    </r>
    <r>
      <rPr>
        <i/>
        <sz val="12"/>
        <color theme="1"/>
        <rFont val="Times New Roman"/>
        <family val="1"/>
      </rPr>
      <t>Aggregate Funded Ratio for State and Local Pension Plans, FY 1990-2025 </t>
    </r>
  </si>
  <si>
    <t>Note: 2025 is authors’ estimate. </t>
  </si>
  <si>
    <r>
      <t xml:space="preserve">Source: </t>
    </r>
    <r>
      <rPr>
        <sz val="10"/>
        <color rgb="FF211D1E"/>
        <rFont val="Times New Roman"/>
        <family val="1"/>
      </rPr>
      <t xml:space="preserve">Authors’ calculations using the </t>
    </r>
    <r>
      <rPr>
        <i/>
        <sz val="10"/>
        <color rgb="FF211D1E"/>
        <rFont val="Times New Roman"/>
        <family val="1"/>
      </rPr>
      <t xml:space="preserve">Public Plans Database </t>
    </r>
    <r>
      <rPr>
        <sz val="10"/>
        <color rgb="FF211D1E"/>
        <rFont val="Times New Roman"/>
        <family val="1"/>
      </rPr>
      <t>(PPD) (1990-2025). </t>
    </r>
  </si>
  <si>
    <t>Top third</t>
  </si>
  <si>
    <t>Middle third</t>
  </si>
  <si>
    <t>Bottom third</t>
  </si>
  <si>
    <r>
      <t xml:space="preserve">Figure 2. </t>
    </r>
    <r>
      <rPr>
        <i/>
        <sz val="12"/>
        <color theme="1"/>
        <rFont val="Times New Roman"/>
        <family val="1"/>
      </rPr>
      <t>Distribution of Plans by Funded Ratio, FY 2001-2025 </t>
    </r>
  </si>
  <si>
    <r>
      <t xml:space="preserve">Source: </t>
    </r>
    <r>
      <rPr>
        <sz val="10"/>
        <color rgb="FF211D1E"/>
        <rFont val="Times New Roman"/>
        <family val="1"/>
      </rPr>
      <t>Authors’ calculations using the PPD (2001-2025). </t>
    </r>
  </si>
  <si>
    <r>
      <t xml:space="preserve">Figure 3. </t>
    </r>
    <r>
      <rPr>
        <i/>
        <sz val="12"/>
        <color theme="1"/>
        <rFont val="Times New Roman"/>
        <family val="1"/>
      </rPr>
      <t>Actuarially Required Contribution Rate (ARC), FY 2001-2025</t>
    </r>
  </si>
  <si>
    <t>Notes: This rate is contributions as a share of payroll.  2025 is authors’ estimate. </t>
  </si>
  <si>
    <r>
      <t xml:space="preserve">Figure 4. </t>
    </r>
    <r>
      <rPr>
        <i/>
        <sz val="12"/>
        <color theme="1"/>
        <rFont val="Times New Roman"/>
        <family val="1"/>
      </rPr>
      <t>ARC as Calculated and Under More Stringent Return and Amortization Assumptions, FY 2001-2025 </t>
    </r>
  </si>
  <si>
    <t>Percentage</t>
  </si>
  <si>
    <r>
      <t xml:space="preserve">Figure 5. </t>
    </r>
    <r>
      <rPr>
        <i/>
        <sz val="12"/>
        <color theme="1"/>
        <rFont val="Times New Roman"/>
        <family val="1"/>
      </rPr>
      <t>Aggregate Percentage of Actuarially Determined Contribution Paid, FY 2001-2024</t>
    </r>
  </si>
  <si>
    <r>
      <t xml:space="preserve">Source: </t>
    </r>
    <r>
      <rPr>
        <sz val="10"/>
        <color rgb="FF211D1E"/>
        <rFont val="Times New Roman"/>
        <family val="1"/>
      </rPr>
      <t>Authors’ calculations using the PPD (2001-2024). </t>
    </r>
  </si>
  <si>
    <r>
      <t xml:space="preserve">Figure 6. </t>
    </r>
    <r>
      <rPr>
        <i/>
        <sz val="12"/>
        <color theme="1"/>
        <rFont val="Times New Roman"/>
        <family val="1"/>
      </rPr>
      <t>Percentage of Plans Making Benefit Changes, by Type of Employee, FY 2009-2014 </t>
    </r>
  </si>
  <si>
    <r>
      <t xml:space="preserve">Source: </t>
    </r>
    <r>
      <rPr>
        <sz val="10"/>
        <color rgb="FF211D1E"/>
        <rFont val="Times New Roman"/>
        <family val="1"/>
      </rPr>
      <t>Aubry and Crawford (2017). </t>
    </r>
  </si>
  <si>
    <r>
      <t xml:space="preserve">Figure 7. </t>
    </r>
    <r>
      <rPr>
        <i/>
        <sz val="12"/>
        <color theme="1"/>
        <rFont val="Times New Roman"/>
        <family val="1"/>
      </rPr>
      <t>Percentage of Plans Making Benefit Changes for New Employees, by Type of Reform, 2009-2014</t>
    </r>
  </si>
  <si>
    <r>
      <t xml:space="preserve">Source: </t>
    </r>
    <r>
      <rPr>
        <sz val="10"/>
        <color theme="1"/>
        <rFont val="Times New Roman"/>
        <family val="1"/>
      </rPr>
      <t>Aubry and Crawford (2017).</t>
    </r>
  </si>
  <si>
    <r>
      <t xml:space="preserve">Figure 8. </t>
    </r>
    <r>
      <rPr>
        <i/>
        <sz val="12"/>
        <color theme="1"/>
        <rFont val="Times New Roman"/>
        <family val="1"/>
      </rPr>
      <t>Percentage of State and Local Government Work Force Hired after FY 2014 </t>
    </r>
  </si>
  <si>
    <t>Note: Numbers for 2019 and 2024 are based on actual data, intermediate years are interpolated. </t>
  </si>
  <si>
    <r>
      <t xml:space="preserve">Source: </t>
    </r>
    <r>
      <rPr>
        <sz val="10"/>
        <color rgb="FF211D1E"/>
        <rFont val="Times New Roman"/>
        <family val="1"/>
      </rPr>
      <t>Authors’ estimates based on a sample of the 50 largest PPD plans (2014-2024). </t>
    </r>
  </si>
  <si>
    <r>
      <t xml:space="preserve">Figure 9. </t>
    </r>
    <r>
      <rPr>
        <i/>
        <sz val="12"/>
        <color rgb="FF000000"/>
        <rFont val="Times New Roman"/>
        <family val="1"/>
      </rPr>
      <t>Number of State and Local Government Employees, 1955-2024, in Millions</t>
    </r>
  </si>
  <si>
    <r>
      <t xml:space="preserve">Source: </t>
    </r>
    <r>
      <rPr>
        <sz val="10"/>
        <color rgb="FF211D1E"/>
        <rFont val="Times New Roman"/>
        <family val="1"/>
      </rPr>
      <t xml:space="preserve">Authors’ analysis using U.S. Bureau of Labor Statistics, </t>
    </r>
    <r>
      <rPr>
        <i/>
        <sz val="10"/>
        <color rgb="FF211D1E"/>
        <rFont val="Times New Roman"/>
        <family val="1"/>
      </rPr>
      <t xml:space="preserve">Current Employment Statistics </t>
    </r>
    <r>
      <rPr>
        <sz val="10"/>
        <color rgb="FF211D1E"/>
        <rFont val="Times New Roman"/>
        <family val="1"/>
      </rPr>
      <t>(1955-2024). </t>
    </r>
  </si>
  <si>
    <t>Liability growth</t>
  </si>
  <si>
    <r>
      <t xml:space="preserve">Figure 10. </t>
    </r>
    <r>
      <rPr>
        <i/>
        <sz val="12"/>
        <color theme="1"/>
        <rFont val="Times New Roman"/>
        <family val="1"/>
      </rPr>
      <t>Aggregate Annual Liability Growth, FY 2002-2024 </t>
    </r>
  </si>
  <si>
    <r>
      <t xml:space="preserve">Source: </t>
    </r>
    <r>
      <rPr>
        <sz val="10"/>
        <color rgb="FF211D1E"/>
        <rFont val="Times New Roman"/>
        <family val="1"/>
      </rPr>
      <t>Authors’ calculations using the PPD (2002-2024). </t>
    </r>
  </si>
  <si>
    <t>Note: Cash makes up roughly 2 percent of assets each year. </t>
  </si>
  <si>
    <t>Traditional equities</t>
  </si>
  <si>
    <t>Fixed income and cash</t>
  </si>
  <si>
    <t>Alternatives</t>
  </si>
  <si>
    <r>
      <t xml:space="preserve">Figure 11. </t>
    </r>
    <r>
      <rPr>
        <i/>
        <sz val="12"/>
        <color theme="1"/>
        <rFont val="Times New Roman"/>
        <family val="1"/>
      </rPr>
      <t>Investment Allocation for State and Local Plans, FY 2001-2024 </t>
    </r>
  </si>
  <si>
    <r>
      <t xml:space="preserve">Source: </t>
    </r>
    <r>
      <rPr>
        <sz val="10"/>
        <color rgb="FF211D1E"/>
        <rFont val="Times New Roman"/>
        <family val="1"/>
      </rPr>
      <t>Authors’ calculations using the PPD (2021-2024).</t>
    </r>
  </si>
  <si>
    <t>Cash flows</t>
  </si>
  <si>
    <r>
      <t xml:space="preserve">Figure 12. </t>
    </r>
    <r>
      <rPr>
        <i/>
        <sz val="12"/>
        <color theme="1"/>
        <rFont val="Times New Roman"/>
        <family val="1"/>
      </rPr>
      <t>Cash Flows as a Percentage of Market Assets for State and Local Plans, FY 1980-2025</t>
    </r>
  </si>
  <si>
    <r>
      <t xml:space="preserve">Sources: </t>
    </r>
    <r>
      <rPr>
        <sz val="10"/>
        <color rgb="FF211D1E"/>
        <rFont val="Times New Roman"/>
        <family val="1"/>
      </rPr>
      <t>Authors’ calculations using the U.S. Census Bureau (1980-2024) and PPD (2001-2025).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</si>
</sst>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00%"/>
    <numFmt numFmtId="171" formatCode="0.000"/>
    <numFmt numFmtId="172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  <font>
      <sz val="12"/>
      <color indexed="8"/>
      <name val="Times New Roman"/>
      <family val="1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2"/>
    <xf numFmtId="0" fontId="3" fillId="0" borderId="2"/>
    <xf numFmtId="0" fontId="1" fillId="0" borderId="2"/>
    <xf numFmtId="9" fontId="1" fillId="0" borderId="2" applyFont="0" applyFill="0" applyBorder="0" applyAlignment="0" applyProtection="0"/>
    <xf numFmtId="43" fontId="1" fillId="0" borderId="2" applyFont="0" applyFill="0" applyBorder="0" applyAlignment="0" applyProtection="0"/>
  </cellStyleXfs>
  <cellXfs count="102">
    <xf numFmtId="0" fontId="0" fillId="0" borderId="0" xfId="0"/>
    <xf numFmtId="0" fontId="4" fillId="0" borderId="2" xfId="4" applyFont="1" applyAlignment="1">
      <alignment vertical="center"/>
    </xf>
    <xf numFmtId="0" fontId="1" fillId="0" borderId="2" xfId="4" applyAlignment="1">
      <alignment horizontal="center"/>
    </xf>
    <xf numFmtId="0" fontId="1" fillId="0" borderId="2" xfId="4"/>
    <xf numFmtId="0" fontId="7" fillId="0" borderId="2" xfId="4" applyFont="1"/>
    <xf numFmtId="0" fontId="4" fillId="0" borderId="3" xfId="4" applyFont="1" applyBorder="1"/>
    <xf numFmtId="0" fontId="4" fillId="0" borderId="3" xfId="4" applyFont="1" applyBorder="1" applyAlignment="1">
      <alignment horizontal="center"/>
    </xf>
    <xf numFmtId="0" fontId="4" fillId="0" borderId="2" xfId="4" applyFont="1"/>
    <xf numFmtId="9" fontId="4" fillId="0" borderId="2" xfId="5" applyFont="1" applyAlignment="1">
      <alignment horizontal="center"/>
    </xf>
    <xf numFmtId="0" fontId="4" fillId="0" borderId="4" xfId="4" applyFont="1" applyBorder="1"/>
    <xf numFmtId="9" fontId="4" fillId="0" borderId="4" xfId="4" applyNumberFormat="1" applyFont="1" applyBorder="1" applyAlignment="1">
      <alignment horizontal="center"/>
    </xf>
    <xf numFmtId="0" fontId="8" fillId="0" borderId="3" xfId="4" applyFont="1" applyBorder="1" applyAlignment="1">
      <alignment vertical="center"/>
    </xf>
    <xf numFmtId="10" fontId="4" fillId="0" borderId="2" xfId="4" applyNumberFormat="1" applyFont="1" applyAlignment="1">
      <alignment horizontal="center"/>
    </xf>
    <xf numFmtId="10" fontId="4" fillId="0" borderId="4" xfId="4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" fontId="4" fillId="0" borderId="2" xfId="0" applyNumberFormat="1" applyFont="1" applyBorder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1" fontId="4" fillId="0" borderId="2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left"/>
    </xf>
    <xf numFmtId="164" fontId="4" fillId="0" borderId="4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164" fontId="4" fillId="0" borderId="2" xfId="5" applyNumberFormat="1" applyFont="1"/>
    <xf numFmtId="0" fontId="4" fillId="0" borderId="2" xfId="4" applyFont="1" applyAlignment="1">
      <alignment horizontal="left"/>
    </xf>
    <xf numFmtId="164" fontId="4" fillId="0" borderId="2" xfId="5" applyNumberFormat="1" applyFont="1" applyAlignment="1">
      <alignment horizontal="center"/>
    </xf>
    <xf numFmtId="0" fontId="4" fillId="0" borderId="2" xfId="4" applyFont="1" applyAlignment="1">
      <alignment horizontal="center"/>
    </xf>
    <xf numFmtId="0" fontId="4" fillId="0" borderId="5" xfId="4" applyFont="1" applyBorder="1" applyAlignment="1">
      <alignment horizontal="left"/>
    </xf>
    <xf numFmtId="164" fontId="4" fillId="0" borderId="5" xfId="5" applyNumberFormat="1" applyFont="1" applyBorder="1" applyAlignment="1">
      <alignment horizontal="center"/>
    </xf>
    <xf numFmtId="0" fontId="4" fillId="0" borderId="2" xfId="4" applyFont="1" applyBorder="1" applyAlignment="1">
      <alignment horizontal="left"/>
    </xf>
    <xf numFmtId="164" fontId="4" fillId="0" borderId="2" xfId="4" applyNumberFormat="1" applyFont="1" applyBorder="1" applyAlignment="1">
      <alignment horizontal="center"/>
    </xf>
    <xf numFmtId="0" fontId="4" fillId="0" borderId="4" xfId="4" applyFont="1" applyBorder="1" applyAlignment="1">
      <alignment horizontal="left"/>
    </xf>
    <xf numFmtId="164" fontId="4" fillId="0" borderId="4" xfId="4" applyNumberFormat="1" applyFont="1" applyBorder="1" applyAlignment="1">
      <alignment horizontal="center"/>
    </xf>
    <xf numFmtId="0" fontId="4" fillId="0" borderId="3" xfId="4" applyFont="1" applyBorder="1" applyAlignment="1">
      <alignment horizontal="left"/>
    </xf>
    <xf numFmtId="164" fontId="4" fillId="0" borderId="3" xfId="5" applyNumberFormat="1" applyFont="1" applyBorder="1" applyAlignment="1">
      <alignment horizontal="center"/>
    </xf>
    <xf numFmtId="164" fontId="4" fillId="0" borderId="1" xfId="1" applyNumberFormat="1" applyFont="1" applyBorder="1"/>
    <xf numFmtId="164" fontId="4" fillId="0" borderId="0" xfId="1" applyNumberFormat="1" applyFont="1"/>
    <xf numFmtId="164" fontId="4" fillId="0" borderId="0" xfId="1" applyNumberFormat="1" applyFont="1" applyAlignment="1">
      <alignment horizontal="center"/>
    </xf>
    <xf numFmtId="10" fontId="4" fillId="0" borderId="1" xfId="1" applyNumberFormat="1" applyFont="1" applyBorder="1"/>
    <xf numFmtId="165" fontId="4" fillId="0" borderId="0" xfId="1" applyNumberFormat="1" applyFont="1"/>
    <xf numFmtId="164" fontId="4" fillId="0" borderId="1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1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4" fontId="4" fillId="0" borderId="4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left"/>
    </xf>
    <xf numFmtId="164" fontId="4" fillId="0" borderId="3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left"/>
    </xf>
    <xf numFmtId="164" fontId="4" fillId="0" borderId="1" xfId="1" applyNumberFormat="1" applyFont="1" applyBorder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164" fontId="4" fillId="0" borderId="2" xfId="1" applyNumberFormat="1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0" fontId="4" fillId="0" borderId="4" xfId="1" applyNumberFormat="1" applyFont="1" applyBorder="1" applyAlignment="1">
      <alignment horizontal="left"/>
    </xf>
    <xf numFmtId="164" fontId="4" fillId="0" borderId="4" xfId="1" applyNumberFormat="1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10" fontId="4" fillId="0" borderId="3" xfId="1" applyNumberFormat="1" applyFont="1" applyBorder="1" applyAlignment="1">
      <alignment horizontal="left" vertical="center"/>
    </xf>
    <xf numFmtId="164" fontId="4" fillId="0" borderId="3" xfId="1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left"/>
    </xf>
    <xf numFmtId="1" fontId="4" fillId="0" borderId="2" xfId="4" applyNumberFormat="1" applyFont="1"/>
    <xf numFmtId="1" fontId="4" fillId="0" borderId="2" xfId="4" applyNumberFormat="1" applyFont="1" applyAlignment="1">
      <alignment horizontal="left"/>
    </xf>
    <xf numFmtId="2" fontId="4" fillId="0" borderId="2" xfId="5" applyNumberFormat="1" applyFont="1" applyAlignment="1">
      <alignment horizontal="center"/>
    </xf>
    <xf numFmtId="164" fontId="4" fillId="0" borderId="2" xfId="5" applyNumberFormat="1" applyFont="1" applyBorder="1" applyAlignment="1">
      <alignment horizontal="center"/>
    </xf>
    <xf numFmtId="2" fontId="4" fillId="0" borderId="2" xfId="5" applyNumberFormat="1" applyFont="1" applyBorder="1" applyAlignment="1">
      <alignment horizontal="center"/>
    </xf>
    <xf numFmtId="164" fontId="4" fillId="0" borderId="4" xfId="5" applyNumberFormat="1" applyFont="1" applyBorder="1" applyAlignment="1">
      <alignment horizontal="center"/>
    </xf>
    <xf numFmtId="0" fontId="11" fillId="0" borderId="2" xfId="3" applyFont="1"/>
    <xf numFmtId="0" fontId="11" fillId="0" borderId="2" xfId="3" applyFont="1" applyAlignment="1">
      <alignment horizontal="left"/>
    </xf>
    <xf numFmtId="0" fontId="11" fillId="0" borderId="2" xfId="3" applyFont="1" applyBorder="1" applyAlignment="1">
      <alignment horizontal="left"/>
    </xf>
    <xf numFmtId="0" fontId="11" fillId="0" borderId="4" xfId="3" applyFont="1" applyBorder="1" applyAlignment="1">
      <alignment horizontal="left"/>
    </xf>
    <xf numFmtId="0" fontId="11" fillId="0" borderId="3" xfId="3" applyFont="1" applyBorder="1" applyAlignment="1">
      <alignment horizontal="left"/>
    </xf>
    <xf numFmtId="171" fontId="11" fillId="0" borderId="2" xfId="3" applyNumberFormat="1" applyFont="1" applyAlignment="1">
      <alignment horizontal="center"/>
    </xf>
    <xf numFmtId="171" fontId="11" fillId="0" borderId="3" xfId="3" applyNumberFormat="1" applyFont="1" applyBorder="1" applyAlignment="1">
      <alignment horizontal="center"/>
    </xf>
    <xf numFmtId="171" fontId="11" fillId="0" borderId="2" xfId="3" applyNumberFormat="1" applyFont="1" applyBorder="1" applyAlignment="1">
      <alignment horizontal="center"/>
    </xf>
    <xf numFmtId="171" fontId="11" fillId="0" borderId="4" xfId="3" applyNumberFormat="1" applyFont="1" applyBorder="1" applyAlignment="1">
      <alignment horizontal="center"/>
    </xf>
    <xf numFmtId="10" fontId="4" fillId="0" borderId="0" xfId="1" applyNumberFormat="1" applyFont="1"/>
    <xf numFmtId="10" fontId="4" fillId="0" borderId="2" xfId="1" applyNumberFormat="1" applyFont="1" applyBorder="1"/>
    <xf numFmtId="10" fontId="4" fillId="0" borderId="0" xfId="1" applyNumberFormat="1" applyFont="1" applyAlignment="1">
      <alignment horizontal="center"/>
    </xf>
    <xf numFmtId="1" fontId="4" fillId="0" borderId="2" xfId="0" applyNumberFormat="1" applyFont="1" applyBorder="1" applyAlignment="1">
      <alignment horizontal="left"/>
    </xf>
    <xf numFmtId="10" fontId="4" fillId="0" borderId="2" xfId="1" applyNumberFormat="1" applyFont="1" applyBorder="1" applyAlignment="1">
      <alignment horizontal="center"/>
    </xf>
    <xf numFmtId="10" fontId="4" fillId="0" borderId="4" xfId="1" applyNumberFormat="1" applyFont="1" applyBorder="1" applyAlignment="1">
      <alignment horizontal="center"/>
    </xf>
    <xf numFmtId="10" fontId="4" fillId="0" borderId="3" xfId="1" applyNumberFormat="1" applyFont="1" applyBorder="1" applyAlignment="1">
      <alignment horizontal="center"/>
    </xf>
    <xf numFmtId="0" fontId="9" fillId="0" borderId="2" xfId="4" applyFont="1"/>
    <xf numFmtId="0" fontId="10" fillId="0" borderId="2" xfId="4" applyFont="1"/>
    <xf numFmtId="0" fontId="7" fillId="0" borderId="2" xfId="4" applyFont="1" applyAlignment="1">
      <alignment horizontal="left"/>
    </xf>
    <xf numFmtId="172" fontId="4" fillId="0" borderId="2" xfId="6" applyNumberFormat="1" applyFont="1"/>
    <xf numFmtId="165" fontId="4" fillId="0" borderId="2" xfId="5" applyNumberFormat="1" applyFont="1"/>
    <xf numFmtId="1" fontId="4" fillId="0" borderId="2" xfId="4" applyNumberFormat="1" applyFont="1" applyAlignment="1">
      <alignment horizontal="center"/>
    </xf>
    <xf numFmtId="10" fontId="4" fillId="0" borderId="2" xfId="5" applyNumberFormat="1" applyFont="1" applyBorder="1" applyAlignment="1">
      <alignment horizontal="center"/>
    </xf>
    <xf numFmtId="10" fontId="4" fillId="0" borderId="2" xfId="5" applyNumberFormat="1" applyFont="1" applyAlignment="1">
      <alignment horizontal="center"/>
    </xf>
    <xf numFmtId="165" fontId="4" fillId="0" borderId="2" xfId="5" applyNumberFormat="1" applyFont="1" applyBorder="1" applyAlignment="1">
      <alignment horizontal="center"/>
    </xf>
    <xf numFmtId="165" fontId="4" fillId="0" borderId="4" xfId="5" applyNumberFormat="1" applyFont="1" applyBorder="1" applyAlignment="1">
      <alignment horizontal="center"/>
    </xf>
    <xf numFmtId="165" fontId="4" fillId="0" borderId="3" xfId="5" applyNumberFormat="1" applyFont="1" applyBorder="1" applyAlignment="1">
      <alignment horizontal="center"/>
    </xf>
  </cellXfs>
  <cellStyles count="7">
    <cellStyle name="Comma 2" xfId="6" xr:uid="{A0322C4D-6B64-0E41-A76D-5859F682B78C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Percent" xfId="1" builtinId="5"/>
    <cellStyle name="Percent 2" xfId="5" xr:uid="{D7131857-F078-D64A-A57A-0233F87D866A}"/>
  </cellStyles>
  <dxfs count="0"/>
  <tableStyles count="0" defaultTableStyle="TableStyleMedium2" defaultPivotStyle="PivotStyleLight16"/>
  <colors>
    <mruColors>
      <color rgb="FF800000"/>
      <color rgb="FF181717"/>
      <color rgb="FF080808"/>
      <color rgb="FF000000"/>
      <color rgb="FF0017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917760279965"/>
          <c:y val="3.0764071157771945E-2"/>
          <c:w val="0.85141710411198601"/>
          <c:h val="0.87403671014675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Funded ratio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3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53C-4E67-A976-3D256625926F}"/>
              </c:ext>
            </c:extLst>
          </c:dPt>
          <c:dLbls>
            <c:dLbl>
              <c:idx val="33"/>
              <c:layout>
                <c:manualLayout>
                  <c:x val="-6.8984547461368659E-2"/>
                  <c:y val="-3.9497824043103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FA-DF47-BEF8-73F7608CAD40}"/>
                </c:ext>
              </c:extLst>
            </c:dLbl>
            <c:dLbl>
              <c:idx val="34"/>
              <c:layout>
                <c:manualLayout>
                  <c:x val="-2.7914624289513582E-2"/>
                  <c:y val="-4.9685308084582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22781963346883"/>
                      <c:h val="7.29626778159713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644-4FD2-B4E3-4A919F712BAB}"/>
                </c:ext>
              </c:extLst>
            </c:dLbl>
            <c:dLbl>
              <c:idx val="35"/>
              <c:layout>
                <c:manualLayout>
                  <c:x val="1.0117616748095358E-16"/>
                  <c:y val="-0.130582916351383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753C-4E67-A976-3D25662592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1'!$A$26:$A$61</c:f>
              <c:numCache>
                <c:formatCode>0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'Figure 1'!$B$26:$B$61</c:f>
              <c:numCache>
                <c:formatCode>0.0%</c:formatCode>
                <c:ptCount val="36"/>
                <c:pt idx="0">
                  <c:v>0.79400000000000004</c:v>
                </c:pt>
                <c:pt idx="1">
                  <c:v>0.8015000000000001</c:v>
                </c:pt>
                <c:pt idx="2">
                  <c:v>0.80900000000000005</c:v>
                </c:pt>
                <c:pt idx="3">
                  <c:v>0.8175</c:v>
                </c:pt>
                <c:pt idx="4">
                  <c:v>0.82599999999999996</c:v>
                </c:pt>
                <c:pt idx="5">
                  <c:v>0.83749999999999991</c:v>
                </c:pt>
                <c:pt idx="6">
                  <c:v>0.84899999999999998</c:v>
                </c:pt>
                <c:pt idx="7">
                  <c:v>0.86250000000000004</c:v>
                </c:pt>
                <c:pt idx="8">
                  <c:v>0.876</c:v>
                </c:pt>
                <c:pt idx="9">
                  <c:v>0.96</c:v>
                </c:pt>
                <c:pt idx="10">
                  <c:v>1.0269999999999999</c:v>
                </c:pt>
                <c:pt idx="11">
                  <c:v>1.019486665725708</c:v>
                </c:pt>
                <c:pt idx="12">
                  <c:v>0.94465994834899902</c:v>
                </c:pt>
                <c:pt idx="13">
                  <c:v>0.89059996604919434</c:v>
                </c:pt>
                <c:pt idx="14">
                  <c:v>0.86944776773452759</c:v>
                </c:pt>
                <c:pt idx="15">
                  <c:v>0.85643225908279419</c:v>
                </c:pt>
                <c:pt idx="16">
                  <c:v>0.85458481311798096</c:v>
                </c:pt>
                <c:pt idx="17">
                  <c:v>0.8663640022277832</c:v>
                </c:pt>
                <c:pt idx="18">
                  <c:v>0.8354153037071228</c:v>
                </c:pt>
                <c:pt idx="19">
                  <c:v>0.78930425643920898</c:v>
                </c:pt>
                <c:pt idx="20">
                  <c:v>0.75796973705291748</c:v>
                </c:pt>
                <c:pt idx="21">
                  <c:v>0.74245905876159668</c:v>
                </c:pt>
                <c:pt idx="22">
                  <c:v>0.72233694791793823</c:v>
                </c:pt>
                <c:pt idx="23">
                  <c:v>0.72185027599334717</c:v>
                </c:pt>
                <c:pt idx="24">
                  <c:v>0.72909146547317505</c:v>
                </c:pt>
                <c:pt idx="25">
                  <c:v>0.73211079835891724</c:v>
                </c:pt>
                <c:pt idx="26">
                  <c:v>0.71665775775909424</c:v>
                </c:pt>
                <c:pt idx="27">
                  <c:v>0.72265404462814331</c:v>
                </c:pt>
                <c:pt idx="28">
                  <c:v>0.72321224212646484</c:v>
                </c:pt>
                <c:pt idx="29">
                  <c:v>0.73110616207122803</c:v>
                </c:pt>
                <c:pt idx="30">
                  <c:v>0.72824573516845703</c:v>
                </c:pt>
                <c:pt idx="31">
                  <c:v>0.76297098398208618</c:v>
                </c:pt>
                <c:pt idx="32">
                  <c:v>0.76243025064468384</c:v>
                </c:pt>
                <c:pt idx="33">
                  <c:v>0.7623705267906189</c:v>
                </c:pt>
                <c:pt idx="34">
                  <c:v>0.77395862340927124</c:v>
                </c:pt>
                <c:pt idx="35">
                  <c:v>0.77731001377105713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10-8096-C0130DDAB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2"/>
        <c:overlap val="-27"/>
        <c:axId val="517754704"/>
        <c:axId val="517755032"/>
      </c:barChart>
      <c:catAx>
        <c:axId val="5177547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177550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17755032"/>
        <c:scaling>
          <c:orientation val="minMax"/>
          <c:max val="1.25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17754704"/>
        <c:crosses val="autoZero"/>
        <c:crossBetween val="between"/>
        <c:majorUnit val="0.25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08092738407699"/>
          <c:y val="2.6339450898560362E-2"/>
          <c:w val="0.86788035870516189"/>
          <c:h val="0.877714973128359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474190472531438E-2"/>
                  <c:y val="-3.493039785874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5B-4DD6-8756-D3EF2E528974}"/>
                </c:ext>
              </c:extLst>
            </c:dLbl>
            <c:dLbl>
              <c:idx val="22"/>
              <c:layout>
                <c:manualLayout>
                  <c:x val="0"/>
                  <c:y val="-6.6962077257302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5B-4DD6-8756-D3EF2E5289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10'!$A$25:$A$47</c:f>
              <c:numCache>
                <c:formatCode>0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 formatCode="General">
                  <c:v>2024</c:v>
                </c:pt>
              </c:numCache>
            </c:numRef>
          </c:cat>
          <c:val>
            <c:numRef>
              <c:f>'Figure 10'!$B$25:$B$47</c:f>
              <c:numCache>
                <c:formatCode>0.00%</c:formatCode>
                <c:ptCount val="23"/>
                <c:pt idx="0">
                  <c:v>7.3530696332454681E-2</c:v>
                </c:pt>
                <c:pt idx="1">
                  <c:v>7.3953889310359955E-2</c:v>
                </c:pt>
                <c:pt idx="2">
                  <c:v>6.3579671084880829E-2</c:v>
                </c:pt>
                <c:pt idx="3">
                  <c:v>4.8123020678758621E-2</c:v>
                </c:pt>
                <c:pt idx="4">
                  <c:v>6.4818300306797028E-2</c:v>
                </c:pt>
                <c:pt idx="5">
                  <c:v>7.2413831949234009E-2</c:v>
                </c:pt>
                <c:pt idx="6">
                  <c:v>5.8324981480836868E-2</c:v>
                </c:pt>
                <c:pt idx="7">
                  <c:v>5.057782307267189E-2</c:v>
                </c:pt>
                <c:pt idx="8">
                  <c:v>5.045037716627121E-2</c:v>
                </c:pt>
                <c:pt idx="9">
                  <c:v>4.3204732239246368E-2</c:v>
                </c:pt>
                <c:pt idx="10">
                  <c:v>3.7063609808683395E-2</c:v>
                </c:pt>
                <c:pt idx="11">
                  <c:v>4.1408609598875046E-2</c:v>
                </c:pt>
                <c:pt idx="12">
                  <c:v>5.208224430680275E-2</c:v>
                </c:pt>
                <c:pt idx="13">
                  <c:v>4.7815855592489243E-2</c:v>
                </c:pt>
                <c:pt idx="14">
                  <c:v>5.3854845464229584E-2</c:v>
                </c:pt>
                <c:pt idx="15">
                  <c:v>4.6652287244796753E-2</c:v>
                </c:pt>
                <c:pt idx="16">
                  <c:v>4.2501047253608704E-2</c:v>
                </c:pt>
                <c:pt idx="17">
                  <c:v>4.1776679456233978E-2</c:v>
                </c:pt>
                <c:pt idx="18">
                  <c:v>4.0722567588090897E-2</c:v>
                </c:pt>
                <c:pt idx="19">
                  <c:v>5.3492940962314606E-2</c:v>
                </c:pt>
                <c:pt idx="20">
                  <c:v>4.2238116264343262E-2</c:v>
                </c:pt>
                <c:pt idx="21">
                  <c:v>4.3501175940036774E-2</c:v>
                </c:pt>
                <c:pt idx="22">
                  <c:v>3.9682794362306595E-2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D-4163-A14F-B0EE4B0FB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471279"/>
        <c:axId val="2115984319"/>
      </c:lineChart>
      <c:catAx>
        <c:axId val="2114471279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115984319"/>
        <c:scaling>
          <c:orientation val="minMax"/>
          <c:max val="0.1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5820144356955386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11'!$B$25</c:f>
              <c:strCache>
                <c:ptCount val="1"/>
                <c:pt idx="0">
                  <c:v>Traditional equities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11'!$A$26:$A$49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'Figure 11'!$B$26:$B$49</c:f>
              <c:numCache>
                <c:formatCode>0.0%</c:formatCode>
                <c:ptCount val="24"/>
                <c:pt idx="0">
                  <c:v>0.53608306721046395</c:v>
                </c:pt>
                <c:pt idx="1">
                  <c:v>0.53702378913745596</c:v>
                </c:pt>
                <c:pt idx="2">
                  <c:v>0.55264412994348</c:v>
                </c:pt>
                <c:pt idx="3">
                  <c:v>0.585879347158339</c:v>
                </c:pt>
                <c:pt idx="4">
                  <c:v>0.58437296766964497</c:v>
                </c:pt>
                <c:pt idx="5">
                  <c:v>0.60549869732172001</c:v>
                </c:pt>
                <c:pt idx="6">
                  <c:v>0.59055908620810704</c:v>
                </c:pt>
                <c:pt idx="7">
                  <c:v>0.53232705310436701</c:v>
                </c:pt>
                <c:pt idx="8">
                  <c:v>0.49877650239226901</c:v>
                </c:pt>
                <c:pt idx="9">
                  <c:v>0.50194617041176604</c:v>
                </c:pt>
                <c:pt idx="10">
                  <c:v>0.51377078562146605</c:v>
                </c:pt>
                <c:pt idx="11">
                  <c:v>0.49122761520657898</c:v>
                </c:pt>
                <c:pt idx="12">
                  <c:v>0.50545093126631602</c:v>
                </c:pt>
                <c:pt idx="13">
                  <c:v>0.50941543868830896</c:v>
                </c:pt>
                <c:pt idx="14">
                  <c:v>0.49520899177682398</c:v>
                </c:pt>
                <c:pt idx="15">
                  <c:v>0.47986058635586498</c:v>
                </c:pt>
                <c:pt idx="16">
                  <c:v>0.49135347274796098</c:v>
                </c:pt>
                <c:pt idx="17">
                  <c:v>0.48003149100028902</c:v>
                </c:pt>
                <c:pt idx="18">
                  <c:v>0.46872353490920599</c:v>
                </c:pt>
                <c:pt idx="19">
                  <c:v>0.46307542761283499</c:v>
                </c:pt>
                <c:pt idx="20">
                  <c:v>0.47056060288489798</c:v>
                </c:pt>
                <c:pt idx="21">
                  <c:v>0.412230025709932</c:v>
                </c:pt>
                <c:pt idx="22">
                  <c:v>0.41747690621234701</c:v>
                </c:pt>
                <c:pt idx="23">
                  <c:v>0.42099999999999999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2-DB45-A2BE-45CE2072CD9C}"/>
            </c:ext>
          </c:extLst>
        </c:ser>
        <c:ser>
          <c:idx val="1"/>
          <c:order val="1"/>
          <c:tx>
            <c:strRef>
              <c:f>'Figure 11'!$C$25</c:f>
              <c:strCache>
                <c:ptCount val="1"/>
                <c:pt idx="0">
                  <c:v>Fixed income and cash</c:v>
                </c:pt>
              </c:strCache>
            </c:strRef>
          </c:tx>
          <c:spPr>
            <a:ln w="25400" cap="rnd">
              <a:solidFill>
                <a:srgbClr val="BFBFB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11'!$A$26:$A$49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'Figure 11'!$C$26:$C$49</c:f>
              <c:numCache>
                <c:formatCode>0.0%</c:formatCode>
                <c:ptCount val="24"/>
                <c:pt idx="0">
                  <c:v>0.30728130258428699</c:v>
                </c:pt>
                <c:pt idx="1">
                  <c:v>0.32351566105979401</c:v>
                </c:pt>
                <c:pt idx="2">
                  <c:v>0.30429424410861799</c:v>
                </c:pt>
                <c:pt idx="3">
                  <c:v>0.275904533165377</c:v>
                </c:pt>
                <c:pt idx="4">
                  <c:v>0.278726131860703</c:v>
                </c:pt>
                <c:pt idx="5">
                  <c:v>0.275926412167951</c:v>
                </c:pt>
                <c:pt idx="6">
                  <c:v>0.27230382107720602</c:v>
                </c:pt>
                <c:pt idx="7">
                  <c:v>0.286476510218721</c:v>
                </c:pt>
                <c:pt idx="8">
                  <c:v>0.31269570124695201</c:v>
                </c:pt>
                <c:pt idx="9">
                  <c:v>0.29523792203490901</c:v>
                </c:pt>
                <c:pt idx="10">
                  <c:v>0.26700409453561702</c:v>
                </c:pt>
                <c:pt idx="11">
                  <c:v>0.26377172481536898</c:v>
                </c:pt>
                <c:pt idx="12">
                  <c:v>0.24475130814601201</c:v>
                </c:pt>
                <c:pt idx="13">
                  <c:v>0.233885332318849</c:v>
                </c:pt>
                <c:pt idx="14">
                  <c:v>0.236508384776146</c:v>
                </c:pt>
                <c:pt idx="15">
                  <c:v>0.242409321537569</c:v>
                </c:pt>
                <c:pt idx="16">
                  <c:v>0.23617792908272101</c:v>
                </c:pt>
                <c:pt idx="17">
                  <c:v>0.24206747559029901</c:v>
                </c:pt>
                <c:pt idx="18">
                  <c:v>0.249879361621448</c:v>
                </c:pt>
                <c:pt idx="19">
                  <c:v>0.25722369082919</c:v>
                </c:pt>
                <c:pt idx="20">
                  <c:v>0.23851614018105899</c:v>
                </c:pt>
                <c:pt idx="21">
                  <c:v>0.227488722685767</c:v>
                </c:pt>
                <c:pt idx="22">
                  <c:v>0.21727050466101699</c:v>
                </c:pt>
                <c:pt idx="23">
                  <c:v>0.21199999999999999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2-DB45-A2BE-45CE2072CD9C}"/>
            </c:ext>
          </c:extLst>
        </c:ser>
        <c:ser>
          <c:idx val="3"/>
          <c:order val="2"/>
          <c:tx>
            <c:strRef>
              <c:f>'Figure 11'!$D$25</c:f>
              <c:strCache>
                <c:ptCount val="1"/>
                <c:pt idx="0">
                  <c:v>Alternatives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'Figure 11'!$A$26:$A$49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'Figure 11'!$D$26:$D$49</c:f>
              <c:numCache>
                <c:formatCode>0.0%</c:formatCode>
                <c:ptCount val="24"/>
                <c:pt idx="0">
                  <c:v>8.3661563983703197E-2</c:v>
                </c:pt>
                <c:pt idx="1">
                  <c:v>8.5058312698352304E-2</c:v>
                </c:pt>
                <c:pt idx="2">
                  <c:v>8.4889518663605903E-2</c:v>
                </c:pt>
                <c:pt idx="3">
                  <c:v>8.3133484888667702E-2</c:v>
                </c:pt>
                <c:pt idx="4">
                  <c:v>8.8630555660084695E-2</c:v>
                </c:pt>
                <c:pt idx="5">
                  <c:v>0.100835682462439</c:v>
                </c:pt>
                <c:pt idx="6">
                  <c:v>0.122866645677456</c:v>
                </c:pt>
                <c:pt idx="7">
                  <c:v>0.166663442758515</c:v>
                </c:pt>
                <c:pt idx="8">
                  <c:v>0.177863458882702</c:v>
                </c:pt>
                <c:pt idx="9">
                  <c:v>0.190877012658103</c:v>
                </c:pt>
                <c:pt idx="10">
                  <c:v>0.20991310807663999</c:v>
                </c:pt>
                <c:pt idx="11">
                  <c:v>0.234438677667405</c:v>
                </c:pt>
                <c:pt idx="12">
                  <c:v>0.24002318766282199</c:v>
                </c:pt>
                <c:pt idx="13">
                  <c:v>0.245049143115283</c:v>
                </c:pt>
                <c:pt idx="14">
                  <c:v>0.255280294455698</c:v>
                </c:pt>
                <c:pt idx="15">
                  <c:v>0.26625447351526599</c:v>
                </c:pt>
                <c:pt idx="16">
                  <c:v>0.26377300639843498</c:v>
                </c:pt>
                <c:pt idx="17">
                  <c:v>0.273275872151024</c:v>
                </c:pt>
                <c:pt idx="18">
                  <c:v>0.27826208275478698</c:v>
                </c:pt>
                <c:pt idx="19">
                  <c:v>0.27617733751300699</c:v>
                </c:pt>
                <c:pt idx="20">
                  <c:v>0.28510348990148998</c:v>
                </c:pt>
                <c:pt idx="21">
                  <c:v>0.35387161412905499</c:v>
                </c:pt>
                <c:pt idx="22">
                  <c:v>0.34541706020240198</c:v>
                </c:pt>
                <c:pt idx="23">
                  <c:v>0.36699999999999999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2-DB45-A2BE-45CE207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931808"/>
        <c:axId val="238932368"/>
      </c:lineChart>
      <c:catAx>
        <c:axId val="23893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893236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3893236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389318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11708223972005"/>
          <c:y val="0.10337145356830396"/>
          <c:w val="0.4157053805774279"/>
          <c:h val="0.17610673665791776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053149606299209E-2"/>
          <c:y val="2.8561429821272303E-2"/>
          <c:w val="0.8630384951881015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4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ysClr val="window" lastClr="FFFFFF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577-7942-A1F0-F90BDE8F6323}"/>
              </c:ext>
            </c:extLst>
          </c:dPt>
          <c:cat>
            <c:numRef>
              <c:f>'Figure 12'!$A$26:$A$71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'Figure 12'!$B$26:$B$71</c:f>
              <c:numCache>
                <c:formatCode>0.000%</c:formatCode>
                <c:ptCount val="46"/>
                <c:pt idx="0">
                  <c:v>6.1690258260829335E-2</c:v>
                </c:pt>
                <c:pt idx="1">
                  <c:v>6.3983621848088756E-2</c:v>
                </c:pt>
                <c:pt idx="2">
                  <c:v>5.6465699873947832E-2</c:v>
                </c:pt>
                <c:pt idx="3">
                  <c:v>4.9310752486792057E-2</c:v>
                </c:pt>
                <c:pt idx="4">
                  <c:v>3.9384058710102525E-2</c:v>
                </c:pt>
                <c:pt idx="5">
                  <c:v>3.8956174647078311E-2</c:v>
                </c:pt>
                <c:pt idx="6">
                  <c:v>3.3715520136785165E-2</c:v>
                </c:pt>
                <c:pt idx="7">
                  <c:v>2.6920615075631541E-2</c:v>
                </c:pt>
                <c:pt idx="8">
                  <c:v>2.0889531671552906E-2</c:v>
                </c:pt>
                <c:pt idx="9">
                  <c:v>1.6023053221310528E-2</c:v>
                </c:pt>
                <c:pt idx="10">
                  <c:v>1.2403751434908671E-2</c:v>
                </c:pt>
                <c:pt idx="11">
                  <c:v>1.0321488305710289E-2</c:v>
                </c:pt>
                <c:pt idx="12">
                  <c:v>3.7497569951248431E-3</c:v>
                </c:pt>
                <c:pt idx="13">
                  <c:v>3.8888948849638523E-4</c:v>
                </c:pt>
                <c:pt idx="14">
                  <c:v>-2.5031511699792545E-3</c:v>
                </c:pt>
                <c:pt idx="15">
                  <c:v>-1.7615648157544577E-3</c:v>
                </c:pt>
                <c:pt idx="16">
                  <c:v>-6.265878704169869E-3</c:v>
                </c:pt>
                <c:pt idx="17">
                  <c:v>-5.2996863624267384E-3</c:v>
                </c:pt>
                <c:pt idx="18">
                  <c:v>-1.079979275130895E-2</c:v>
                </c:pt>
                <c:pt idx="19">
                  <c:v>-1.1729617792125722E-2</c:v>
                </c:pt>
                <c:pt idx="20">
                  <c:v>-1.5532248809386192E-2</c:v>
                </c:pt>
                <c:pt idx="21">
                  <c:v>-1.8636558204889297E-2</c:v>
                </c:pt>
                <c:pt idx="22">
                  <c:v>-2.291022427380085E-2</c:v>
                </c:pt>
                <c:pt idx="23">
                  <c:v>-2.644023671746254E-2</c:v>
                </c:pt>
                <c:pt idx="24">
                  <c:v>-2.3745175451040268E-2</c:v>
                </c:pt>
                <c:pt idx="25">
                  <c:v>-2.3123253136873245E-2</c:v>
                </c:pt>
                <c:pt idx="26">
                  <c:v>-2.4672560393810272E-2</c:v>
                </c:pt>
                <c:pt idx="27">
                  <c:v>-2.324720099568367E-2</c:v>
                </c:pt>
                <c:pt idx="28">
                  <c:v>-2.1447537466883659E-2</c:v>
                </c:pt>
                <c:pt idx="29">
                  <c:v>-2.5936046615242958E-2</c:v>
                </c:pt>
                <c:pt idx="30">
                  <c:v>-3.532617911696434E-2</c:v>
                </c:pt>
                <c:pt idx="31">
                  <c:v>-3.4517839550971985E-2</c:v>
                </c:pt>
                <c:pt idx="32">
                  <c:v>-3.2867290079593658E-2</c:v>
                </c:pt>
                <c:pt idx="33">
                  <c:v>-3.4076180309057236E-2</c:v>
                </c:pt>
                <c:pt idx="34">
                  <c:v>-3.1717367470264435E-2</c:v>
                </c:pt>
                <c:pt idx="35">
                  <c:v>-2.7671018615365028E-2</c:v>
                </c:pt>
                <c:pt idx="36">
                  <c:v>-3.0242275446653366E-2</c:v>
                </c:pt>
                <c:pt idx="37">
                  <c:v>-3.1180957332253456E-2</c:v>
                </c:pt>
                <c:pt idx="38">
                  <c:v>-2.7012063190340996E-2</c:v>
                </c:pt>
                <c:pt idx="39">
                  <c:v>-2.6818325743079185E-2</c:v>
                </c:pt>
                <c:pt idx="40">
                  <c:v>-2.4631369858980179E-2</c:v>
                </c:pt>
                <c:pt idx="41">
                  <c:v>-2.5739766657352448E-2</c:v>
                </c:pt>
                <c:pt idx="42">
                  <c:v>-2.0090261474251747E-2</c:v>
                </c:pt>
                <c:pt idx="43">
                  <c:v>-2.2409180179238319E-2</c:v>
                </c:pt>
                <c:pt idx="44">
                  <c:v>-2.2882679477334023E-2</c:v>
                </c:pt>
                <c:pt idx="45">
                  <c:v>-2.4491827934980392E-2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77-7942-A1F0-F90BDE8F6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14944"/>
        <c:axId val="75716480"/>
      </c:barChart>
      <c:catAx>
        <c:axId val="757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75716480"/>
        <c:crosses val="autoZero"/>
        <c:auto val="1"/>
        <c:lblAlgn val="ctr"/>
        <c:lblOffset val="100"/>
        <c:tickLblSkip val="5"/>
        <c:tickMarkSkip val="10"/>
        <c:noMultiLvlLbl val="0"/>
      </c:catAx>
      <c:valAx>
        <c:axId val="75716480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757149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917760279965"/>
          <c:y val="2.8561429821272341E-2"/>
          <c:w val="0.85666972878390202"/>
          <c:h val="0.877714973128359"/>
        </c:manualLayout>
      </c:layout>
      <c:lineChart>
        <c:grouping val="standard"/>
        <c:varyColors val="0"/>
        <c:ser>
          <c:idx val="2"/>
          <c:order val="0"/>
          <c:tx>
            <c:strRef>
              <c:f>'Figure 2'!$B$25</c:f>
              <c:strCache>
                <c:ptCount val="1"/>
                <c:pt idx="0">
                  <c:v>Top third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0185067526415994E-16"/>
                  <c:y val="-6.7460317460317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AC-3C4B-8E4A-ED8FAC76806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2'!$A$26:$A$50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'Figure 2'!$B$26:$B$50</c:f>
              <c:numCache>
                <c:formatCode>0.0%</c:formatCode>
                <c:ptCount val="25"/>
                <c:pt idx="0">
                  <c:v>1.0945878028869629</c:v>
                </c:pt>
                <c:pt idx="1">
                  <c:v>1.0327627658843994</c:v>
                </c:pt>
                <c:pt idx="2">
                  <c:v>0.96799862384796143</c:v>
                </c:pt>
                <c:pt idx="3">
                  <c:v>0.95123863220214844</c:v>
                </c:pt>
                <c:pt idx="4">
                  <c:v>0.94250965118408203</c:v>
                </c:pt>
                <c:pt idx="5">
                  <c:v>0.93894487619400024</c:v>
                </c:pt>
                <c:pt idx="6">
                  <c:v>0.94370746612548828</c:v>
                </c:pt>
                <c:pt idx="7">
                  <c:v>0.93193709850311279</c:v>
                </c:pt>
                <c:pt idx="8">
                  <c:v>0.89944994449615479</c:v>
                </c:pt>
                <c:pt idx="9">
                  <c:v>0.86209172010421753</c:v>
                </c:pt>
                <c:pt idx="10">
                  <c:v>0.85721182823181152</c:v>
                </c:pt>
                <c:pt idx="11">
                  <c:v>0.83729320764541626</c:v>
                </c:pt>
                <c:pt idx="12">
                  <c:v>0.84514856338500977</c:v>
                </c:pt>
                <c:pt idx="13">
                  <c:v>0.85892510414123535</c:v>
                </c:pt>
                <c:pt idx="14">
                  <c:v>0.86795371770858765</c:v>
                </c:pt>
                <c:pt idx="15">
                  <c:v>0.8718571662902832</c:v>
                </c:pt>
                <c:pt idx="16">
                  <c:v>0.87900358438491821</c:v>
                </c:pt>
                <c:pt idx="17">
                  <c:v>0.88795453310012817</c:v>
                </c:pt>
                <c:pt idx="18">
                  <c:v>0.90479916334152222</c:v>
                </c:pt>
                <c:pt idx="19">
                  <c:v>0.90428781509399414</c:v>
                </c:pt>
                <c:pt idx="20">
                  <c:v>0.93613070249557495</c:v>
                </c:pt>
                <c:pt idx="21">
                  <c:v>0.93533587455749512</c:v>
                </c:pt>
                <c:pt idx="22">
                  <c:v>0.93384641408920288</c:v>
                </c:pt>
                <c:pt idx="23">
                  <c:v>0.94625395536422729</c:v>
                </c:pt>
                <c:pt idx="24">
                  <c:v>0.94551652669906616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C-3C4B-8E4A-ED8FAC76806E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Middle third</c:v>
                </c:pt>
              </c:strCache>
            </c:strRef>
          </c:tx>
          <c:spPr>
            <a:ln w="28575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0185067526415994E-16"/>
                  <c:y val="-5.1587301587301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AC-3C4B-8E4A-ED8FAC76806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2'!$A$26:$A$50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'Figure 2'!$C$26:$C$50</c:f>
              <c:numCache>
                <c:formatCode>0.0%</c:formatCode>
                <c:ptCount val="25"/>
                <c:pt idx="0">
                  <c:v>1.0194939374923706</c:v>
                </c:pt>
                <c:pt idx="1">
                  <c:v>0.94136393070220947</c:v>
                </c:pt>
                <c:pt idx="2">
                  <c:v>0.89518290758132935</c:v>
                </c:pt>
                <c:pt idx="3">
                  <c:v>0.87840116024017334</c:v>
                </c:pt>
                <c:pt idx="4">
                  <c:v>0.8651319146156311</c:v>
                </c:pt>
                <c:pt idx="5">
                  <c:v>0.87359964847564697</c:v>
                </c:pt>
                <c:pt idx="6">
                  <c:v>0.88609105348587036</c:v>
                </c:pt>
                <c:pt idx="7">
                  <c:v>0.85500609874725342</c:v>
                </c:pt>
                <c:pt idx="8">
                  <c:v>0.79322457313537598</c:v>
                </c:pt>
                <c:pt idx="9">
                  <c:v>0.76910191774368286</c:v>
                </c:pt>
                <c:pt idx="10">
                  <c:v>0.75227600336074829</c:v>
                </c:pt>
                <c:pt idx="11">
                  <c:v>0.74235504865646362</c:v>
                </c:pt>
                <c:pt idx="12">
                  <c:v>0.73576194047927856</c:v>
                </c:pt>
                <c:pt idx="13">
                  <c:v>0.74734765291213989</c:v>
                </c:pt>
                <c:pt idx="14">
                  <c:v>0.74379819631576538</c:v>
                </c:pt>
                <c:pt idx="15">
                  <c:v>0.72376316785812378</c:v>
                </c:pt>
                <c:pt idx="16">
                  <c:v>0.73049652576446533</c:v>
                </c:pt>
                <c:pt idx="17">
                  <c:v>0.72962111234664917</c:v>
                </c:pt>
                <c:pt idx="18">
                  <c:v>0.73240244388580322</c:v>
                </c:pt>
                <c:pt idx="19">
                  <c:v>0.73092132806777954</c:v>
                </c:pt>
                <c:pt idx="20">
                  <c:v>0.76799339056015015</c:v>
                </c:pt>
                <c:pt idx="21">
                  <c:v>0.76386219263076782</c:v>
                </c:pt>
                <c:pt idx="22">
                  <c:v>0.76197516918182373</c:v>
                </c:pt>
                <c:pt idx="23">
                  <c:v>0.77367883920669556</c:v>
                </c:pt>
                <c:pt idx="24">
                  <c:v>0.78251487016677856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AC-3C4B-8E4A-ED8FAC76806E}"/>
            </c:ext>
          </c:extLst>
        </c:ser>
        <c:ser>
          <c:idx val="0"/>
          <c:order val="2"/>
          <c:tx>
            <c:strRef>
              <c:f>'Figure 2'!$D$25</c:f>
              <c:strCache>
                <c:ptCount val="1"/>
                <c:pt idx="0">
                  <c:v>Bottom third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2.7777777777777779E-3"/>
                  <c:y val="-5.1587301587301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AC-3C4B-8E4A-ED8FAC76806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2'!$A$26:$A$50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'Figure 2'!$D$26:$D$50</c:f>
              <c:numCache>
                <c:formatCode>0.0%</c:formatCode>
                <c:ptCount val="25"/>
                <c:pt idx="0">
                  <c:v>0.93905943632125854</c:v>
                </c:pt>
                <c:pt idx="1">
                  <c:v>0.8617367148399353</c:v>
                </c:pt>
                <c:pt idx="2">
                  <c:v>0.80261385440826416</c:v>
                </c:pt>
                <c:pt idx="3">
                  <c:v>0.77426409721374512</c:v>
                </c:pt>
                <c:pt idx="4">
                  <c:v>0.74752247333526611</c:v>
                </c:pt>
                <c:pt idx="5">
                  <c:v>0.73358112573623657</c:v>
                </c:pt>
                <c:pt idx="6">
                  <c:v>0.74449813365936279</c:v>
                </c:pt>
                <c:pt idx="7">
                  <c:v>0.70278620719909668</c:v>
                </c:pt>
                <c:pt idx="8">
                  <c:v>0.66383230686187744</c:v>
                </c:pt>
                <c:pt idx="9">
                  <c:v>0.63178050518035889</c:v>
                </c:pt>
                <c:pt idx="10">
                  <c:v>0.60071659088134766</c:v>
                </c:pt>
                <c:pt idx="11">
                  <c:v>0.5697629451751709</c:v>
                </c:pt>
                <c:pt idx="12">
                  <c:v>0.56224870681762695</c:v>
                </c:pt>
                <c:pt idx="13">
                  <c:v>0.56294238567352295</c:v>
                </c:pt>
                <c:pt idx="14">
                  <c:v>0.56026870012283325</c:v>
                </c:pt>
                <c:pt idx="15">
                  <c:v>0.5398705005645752</c:v>
                </c:pt>
                <c:pt idx="16">
                  <c:v>0.53800427913665771</c:v>
                </c:pt>
                <c:pt idx="17">
                  <c:v>0.53488785028457642</c:v>
                </c:pt>
                <c:pt idx="18">
                  <c:v>0.53098303079605103</c:v>
                </c:pt>
                <c:pt idx="19">
                  <c:v>0.53342539072036743</c:v>
                </c:pt>
                <c:pt idx="20">
                  <c:v>0.55551612377166748</c:v>
                </c:pt>
                <c:pt idx="21">
                  <c:v>0.56582939624786377</c:v>
                </c:pt>
                <c:pt idx="22">
                  <c:v>0.57057565450668335</c:v>
                </c:pt>
                <c:pt idx="23">
                  <c:v>0.58090293407440186</c:v>
                </c:pt>
                <c:pt idx="24">
                  <c:v>0.57901269197463989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AC-3C4B-8E4A-ED8FAC768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54704"/>
        <c:axId val="517755032"/>
      </c:lineChart>
      <c:catAx>
        <c:axId val="51775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503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17755032"/>
        <c:scaling>
          <c:orientation val="minMax"/>
          <c:max val="1.25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4704"/>
        <c:crosses val="autoZero"/>
        <c:crossBetween val="between"/>
        <c:majorUnit val="0.2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2290135608048994"/>
          <c:y val="0.67819772528433941"/>
          <c:w val="0.26051115485564302"/>
          <c:h val="0.20087707786526685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2.8561429821272341E-2"/>
          <c:w val="0.87369750656167977"/>
          <c:h val="0.8777149731283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Total normal cost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C41-3240-9B10-6EBEA2EA7499}"/>
              </c:ext>
            </c:extLst>
          </c:dPt>
          <c:cat>
            <c:numRef>
              <c:f>'Figure 3'!$A$26:$A$50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'Figure 3'!$B$26:$B$50</c:f>
              <c:numCache>
                <c:formatCode>0.0%</c:formatCode>
                <c:ptCount val="25"/>
                <c:pt idx="0">
                  <c:v>0.13152119517326355</c:v>
                </c:pt>
                <c:pt idx="1">
                  <c:v>0.13132043182849884</c:v>
                </c:pt>
                <c:pt idx="2">
                  <c:v>0.13179145753383636</c:v>
                </c:pt>
                <c:pt idx="3">
                  <c:v>0.13131582736968994</c:v>
                </c:pt>
                <c:pt idx="4">
                  <c:v>0.13204915821552277</c:v>
                </c:pt>
                <c:pt idx="5">
                  <c:v>0.1326497495174408</c:v>
                </c:pt>
                <c:pt idx="6">
                  <c:v>0.13348971307277679</c:v>
                </c:pt>
                <c:pt idx="7">
                  <c:v>0.1343742311000824</c:v>
                </c:pt>
                <c:pt idx="8">
                  <c:v>0.13494342565536499</c:v>
                </c:pt>
                <c:pt idx="9">
                  <c:v>0.13521483540534973</c:v>
                </c:pt>
                <c:pt idx="10">
                  <c:v>0.13311219215393066</c:v>
                </c:pt>
                <c:pt idx="11">
                  <c:v>0.13428427278995514</c:v>
                </c:pt>
                <c:pt idx="12">
                  <c:v>0.13310329616069794</c:v>
                </c:pt>
                <c:pt idx="13">
                  <c:v>0.13320522010326385</c:v>
                </c:pt>
                <c:pt idx="14">
                  <c:v>0.13975244760513306</c:v>
                </c:pt>
                <c:pt idx="15">
                  <c:v>0.1413789838552475</c:v>
                </c:pt>
                <c:pt idx="16">
                  <c:v>0.14284875988960266</c:v>
                </c:pt>
                <c:pt idx="17">
                  <c:v>0.14358757436275482</c:v>
                </c:pt>
                <c:pt idx="18">
                  <c:v>0.14503683149814606</c:v>
                </c:pt>
                <c:pt idx="19">
                  <c:v>0.14585551619529724</c:v>
                </c:pt>
                <c:pt idx="20">
                  <c:v>0.14862425625324249</c:v>
                </c:pt>
                <c:pt idx="21">
                  <c:v>0.15322045981884003</c:v>
                </c:pt>
                <c:pt idx="22">
                  <c:v>0.153791144490242</c:v>
                </c:pt>
                <c:pt idx="23">
                  <c:v>0.15457296371459961</c:v>
                </c:pt>
                <c:pt idx="24">
                  <c:v>0.15406326949596405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E-4955-9681-A36EABAF2037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Amortization payment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4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41-3240-9B10-6EBEA2EA7499}"/>
              </c:ext>
            </c:extLst>
          </c:dPt>
          <c:cat>
            <c:numRef>
              <c:f>'Figure 3'!$A$26:$A$50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'Figure 3'!$C$26:$C$50</c:f>
              <c:numCache>
                <c:formatCode>0.0%</c:formatCode>
                <c:ptCount val="25"/>
                <c:pt idx="0">
                  <c:v>0</c:v>
                </c:pt>
                <c:pt idx="1">
                  <c:v>5.0122719258069992E-3</c:v>
                </c:pt>
                <c:pt idx="2">
                  <c:v>2.4454301223158836E-2</c:v>
                </c:pt>
                <c:pt idx="3">
                  <c:v>3.8643393665552139E-2</c:v>
                </c:pt>
                <c:pt idx="4">
                  <c:v>4.4656571000814438E-2</c:v>
                </c:pt>
                <c:pt idx="5">
                  <c:v>4.5345954596996307E-2</c:v>
                </c:pt>
                <c:pt idx="6">
                  <c:v>4.2754791676998138E-2</c:v>
                </c:pt>
                <c:pt idx="7">
                  <c:v>5.166655033826828E-2</c:v>
                </c:pt>
                <c:pt idx="8">
                  <c:v>7.1826770901679993E-2</c:v>
                </c:pt>
                <c:pt idx="9">
                  <c:v>8.9119672775268555E-2</c:v>
                </c:pt>
                <c:pt idx="10">
                  <c:v>9.813033789396286E-2</c:v>
                </c:pt>
                <c:pt idx="11">
                  <c:v>0.11212904006242752</c:v>
                </c:pt>
                <c:pt idx="12">
                  <c:v>0.11316576600074768</c:v>
                </c:pt>
                <c:pt idx="13">
                  <c:v>0.13136753439903259</c:v>
                </c:pt>
                <c:pt idx="14">
                  <c:v>0.13524264097213745</c:v>
                </c:pt>
                <c:pt idx="15">
                  <c:v>0.13995486497879028</c:v>
                </c:pt>
                <c:pt idx="16">
                  <c:v>0.17378298938274384</c:v>
                </c:pt>
                <c:pt idx="17">
                  <c:v>0.19161221385002136</c:v>
                </c:pt>
                <c:pt idx="18">
                  <c:v>0.17273841798305511</c:v>
                </c:pt>
                <c:pt idx="19">
                  <c:v>0.20277896523475647</c:v>
                </c:pt>
                <c:pt idx="20">
                  <c:v>0.14644044637680054</c:v>
                </c:pt>
                <c:pt idx="21">
                  <c:v>0.14451223611831665</c:v>
                </c:pt>
                <c:pt idx="22">
                  <c:v>0.13019196689128876</c:v>
                </c:pt>
                <c:pt idx="23">
                  <c:v>0.14701537787914276</c:v>
                </c:pt>
                <c:pt idx="24">
                  <c:v>0.14737167954444885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E-4955-9681-A36EABAF2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7051327"/>
        <c:axId val="1437094607"/>
      </c:barChart>
      <c:catAx>
        <c:axId val="1437051327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37094607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437094607"/>
        <c:scaling>
          <c:orientation val="minMax"/>
          <c:max val="0.4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3705132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1279352580927383"/>
          <c:y val="5.3990751156105486E-2"/>
          <c:w val="0.34202909011373583"/>
          <c:h val="0.12958411448568929"/>
        </c:manualLayout>
      </c:layout>
      <c:overlay val="0"/>
      <c:spPr>
        <a:solidFill>
          <a:sysClr val="window" lastClr="FFFFFF"/>
        </a:solidFill>
        <a:ln w="3175" cap="flat" cmpd="sng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2.8148620330209234E-2"/>
          <c:w val="0.87369160104986876"/>
          <c:h val="0.87948240634243158"/>
        </c:manualLayout>
      </c:layout>
      <c:lineChart>
        <c:grouping val="standard"/>
        <c:varyColors val="0"/>
        <c:ser>
          <c:idx val="1"/>
          <c:order val="0"/>
          <c:tx>
            <c:strRef>
              <c:f>'Figure 4'!$B$25</c:f>
              <c:strCache>
                <c:ptCount val="1"/>
                <c:pt idx="0">
                  <c:v>ARC under more stringent assumptions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075236769207791E-2"/>
                  <c:y val="4.0947118706428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D5-47FD-9564-45030987068C}"/>
                </c:ext>
              </c:extLst>
            </c:dLbl>
            <c:dLbl>
              <c:idx val="24"/>
              <c:layout>
                <c:manualLayout>
                  <c:x val="0"/>
                  <c:y val="-4.2896280793678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60-409B-B7EC-056105DEE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4'!$A$26:$A$50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'Figure 4'!$B$26:$B$50</c:f>
              <c:numCache>
                <c:formatCode>0.0%</c:formatCode>
                <c:ptCount val="25"/>
                <c:pt idx="0">
                  <c:v>0.27186251897364855</c:v>
                </c:pt>
                <c:pt idx="1">
                  <c:v>0.31324990559369326</c:v>
                </c:pt>
                <c:pt idx="2">
                  <c:v>0.30525348521769047</c:v>
                </c:pt>
                <c:pt idx="3">
                  <c:v>0.31968886032700539</c:v>
                </c:pt>
                <c:pt idx="4">
                  <c:v>0.32835974916815758</c:v>
                </c:pt>
                <c:pt idx="5">
                  <c:v>0.34031326696276665</c:v>
                </c:pt>
                <c:pt idx="6">
                  <c:v>0.33366664499044418</c:v>
                </c:pt>
                <c:pt idx="7">
                  <c:v>0.34893091768026352</c:v>
                </c:pt>
                <c:pt idx="8">
                  <c:v>0.35684054344892502</c:v>
                </c:pt>
                <c:pt idx="9">
                  <c:v>0.37053604423999786</c:v>
                </c:pt>
                <c:pt idx="10">
                  <c:v>0.37079714238643646</c:v>
                </c:pt>
                <c:pt idx="11">
                  <c:v>0.38735907524824142</c:v>
                </c:pt>
                <c:pt idx="12">
                  <c:v>0.38898327946662903</c:v>
                </c:pt>
                <c:pt idx="13">
                  <c:v>0.4065721407532692</c:v>
                </c:pt>
                <c:pt idx="14">
                  <c:v>0.41588307172060013</c:v>
                </c:pt>
                <c:pt idx="15">
                  <c:v>0.4139249175786972</c:v>
                </c:pt>
                <c:pt idx="16">
                  <c:v>0.44119177758693695</c:v>
                </c:pt>
                <c:pt idx="17">
                  <c:v>0.44868740439414978</c:v>
                </c:pt>
                <c:pt idx="18">
                  <c:v>0.42608528584241867</c:v>
                </c:pt>
                <c:pt idx="19">
                  <c:v>0.44979584217071533</c:v>
                </c:pt>
                <c:pt idx="20">
                  <c:v>0.39033068716526031</c:v>
                </c:pt>
                <c:pt idx="21">
                  <c:v>0.38958345353603363</c:v>
                </c:pt>
                <c:pt idx="22">
                  <c:v>0.36923105269670486</c:v>
                </c:pt>
                <c:pt idx="23">
                  <c:v>0.38824477046728134</c:v>
                </c:pt>
                <c:pt idx="24">
                  <c:v>0.38882821053266525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D-4163-A14F-B0EE4B0FBE87}"/>
            </c:ext>
          </c:extLst>
        </c:ser>
        <c:ser>
          <c:idx val="0"/>
          <c:order val="1"/>
          <c:tx>
            <c:strRef>
              <c:f>'Figure 4'!$C$25</c:f>
              <c:strCache>
                <c:ptCount val="1"/>
                <c:pt idx="0">
                  <c:v>ARC as calculated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53163648643864E-2"/>
                  <c:y val="4.0511042923975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D5-47FD-9564-45030987068C}"/>
                </c:ext>
              </c:extLst>
            </c:dLbl>
            <c:dLbl>
              <c:idx val="24"/>
              <c:layout>
                <c:manualLayout>
                  <c:x val="-1.011947904814963E-16"/>
                  <c:y val="-3.104786229661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60-409B-B7EC-056105DEE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4'!$A$26:$A$50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'Figure 4'!$C$26:$C$50</c:f>
              <c:numCache>
                <c:formatCode>0.0%</c:formatCode>
                <c:ptCount val="25"/>
                <c:pt idx="0">
                  <c:v>0.11897184699773788</c:v>
                </c:pt>
                <c:pt idx="1">
                  <c:v>0.13633270375430584</c:v>
                </c:pt>
                <c:pt idx="2">
                  <c:v>0.1562457587569952</c:v>
                </c:pt>
                <c:pt idx="3">
                  <c:v>0.16995922103524208</c:v>
                </c:pt>
                <c:pt idx="4">
                  <c:v>0.1767057292163372</c:v>
                </c:pt>
                <c:pt idx="5">
                  <c:v>0.1779957041144371</c:v>
                </c:pt>
                <c:pt idx="6">
                  <c:v>0.17624450474977493</c:v>
                </c:pt>
                <c:pt idx="7">
                  <c:v>0.18604078143835068</c:v>
                </c:pt>
                <c:pt idx="8">
                  <c:v>0.20677019655704498</c:v>
                </c:pt>
                <c:pt idx="9">
                  <c:v>0.22433450818061829</c:v>
                </c:pt>
                <c:pt idx="10">
                  <c:v>0.23124253004789352</c:v>
                </c:pt>
                <c:pt idx="11">
                  <c:v>0.24641331285238266</c:v>
                </c:pt>
                <c:pt idx="12">
                  <c:v>0.24626906216144562</c:v>
                </c:pt>
                <c:pt idx="13">
                  <c:v>0.26457275450229645</c:v>
                </c:pt>
                <c:pt idx="14">
                  <c:v>0.27499508857727051</c:v>
                </c:pt>
                <c:pt idx="15">
                  <c:v>0.28133384883403778</c:v>
                </c:pt>
                <c:pt idx="16">
                  <c:v>0.3166317492723465</c:v>
                </c:pt>
                <c:pt idx="17">
                  <c:v>0.33519978821277618</c:v>
                </c:pt>
                <c:pt idx="18">
                  <c:v>0.31777524948120117</c:v>
                </c:pt>
                <c:pt idx="19">
                  <c:v>0.34863448143005371</c:v>
                </c:pt>
                <c:pt idx="20">
                  <c:v>0.29506470263004303</c:v>
                </c:pt>
                <c:pt idx="21">
                  <c:v>0.29773269593715668</c:v>
                </c:pt>
                <c:pt idx="22">
                  <c:v>0.28398311138153076</c:v>
                </c:pt>
                <c:pt idx="23">
                  <c:v>0.30158834159374237</c:v>
                </c:pt>
                <c:pt idx="24">
                  <c:v>0.3014349490404129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D-4163-A14F-B0EE4B0FB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471279"/>
        <c:axId val="2115984319"/>
      </c:line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115984319"/>
        <c:scaling>
          <c:orientation val="minMax"/>
          <c:max val="0.6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0.2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14041519395888"/>
          <c:y val="4.4551554709045697E-2"/>
          <c:w val="0.63118744531933513"/>
          <c:h val="0.11458959664867781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65762186490857"/>
          <c:y val="2.082268249208959E-2"/>
          <c:w val="0.84751129906313438"/>
          <c:h val="0.879153828085059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3.2275153105861758E-2"/>
                  <c:y val="1.3837020372453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BD-4640-9D1B-8FF26AA97DD3}"/>
                </c:ext>
              </c:extLst>
            </c:dLbl>
            <c:dLbl>
              <c:idx val="23"/>
              <c:layout>
                <c:manualLayout>
                  <c:x val="-1.0185067526415994E-16"/>
                  <c:y val="3.9338832645919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97-4777-9D30-7AE5C08E8C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5'!$A$25:$A$48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'Figure 5'!$B$25:$B$48</c:f>
              <c:numCache>
                <c:formatCode>0.0%</c:formatCode>
                <c:ptCount val="24"/>
                <c:pt idx="0">
                  <c:v>0.991627037525177</c:v>
                </c:pt>
                <c:pt idx="1">
                  <c:v>0.94691812992095947</c:v>
                </c:pt>
                <c:pt idx="2">
                  <c:v>0.88647431135177612</c:v>
                </c:pt>
                <c:pt idx="3">
                  <c:v>0.86913472414016724</c:v>
                </c:pt>
                <c:pt idx="4">
                  <c:v>0.86835122108459473</c:v>
                </c:pt>
                <c:pt idx="5">
                  <c:v>0.85874128341674805</c:v>
                </c:pt>
                <c:pt idx="6">
                  <c:v>0.88310813903808594</c:v>
                </c:pt>
                <c:pt idx="7">
                  <c:v>0.93400639295578003</c:v>
                </c:pt>
                <c:pt idx="8">
                  <c:v>0.87027764320373535</c:v>
                </c:pt>
                <c:pt idx="9">
                  <c:v>0.81256955862045288</c:v>
                </c:pt>
                <c:pt idx="10">
                  <c:v>0.81759113073348999</c:v>
                </c:pt>
                <c:pt idx="11">
                  <c:v>0.81214696168899536</c:v>
                </c:pt>
                <c:pt idx="12">
                  <c:v>0.82420527935028076</c:v>
                </c:pt>
                <c:pt idx="13">
                  <c:v>0.85928940773010254</c:v>
                </c:pt>
                <c:pt idx="14">
                  <c:v>0.91158246994018555</c:v>
                </c:pt>
                <c:pt idx="15">
                  <c:v>0.91028296947479248</c:v>
                </c:pt>
                <c:pt idx="16">
                  <c:v>0.92960327863693237</c:v>
                </c:pt>
                <c:pt idx="17">
                  <c:v>0.93126606941223145</c:v>
                </c:pt>
                <c:pt idx="18">
                  <c:v>0.93925869464874268</c:v>
                </c:pt>
                <c:pt idx="19">
                  <c:v>0.94977843761444092</c:v>
                </c:pt>
                <c:pt idx="20">
                  <c:v>0.95539283752441406</c:v>
                </c:pt>
                <c:pt idx="21">
                  <c:v>0.99573266506195068</c:v>
                </c:pt>
                <c:pt idx="22">
                  <c:v>1.0156111717224121</c:v>
                </c:pt>
                <c:pt idx="23">
                  <c:v>1.014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3E-40F2-A6A8-936B388E4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614926639"/>
        <c:axId val="522461855"/>
      </c:barChart>
      <c:catAx>
        <c:axId val="61492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22461855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22461855"/>
        <c:scaling>
          <c:orientation val="minMax"/>
          <c:max val="1.25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4926639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6'!$A$26</c:f>
              <c:strCache>
                <c:ptCount val="1"/>
                <c:pt idx="0">
                  <c:v>New employees only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6'!$B$25:$C$25</c:f>
              <c:strCache>
                <c:ptCount val="2"/>
                <c:pt idx="0">
                  <c:v>State plans</c:v>
                </c:pt>
                <c:pt idx="1">
                  <c:v>Local plans</c:v>
                </c:pt>
              </c:strCache>
            </c:strRef>
          </c:cat>
          <c:val>
            <c:numRef>
              <c:f>'Figure 6'!$B$26:$C$26</c:f>
              <c:numCache>
                <c:formatCode>0%</c:formatCode>
                <c:ptCount val="2"/>
                <c:pt idx="0">
                  <c:v>0.48314610000000002</c:v>
                </c:pt>
                <c:pt idx="1">
                  <c:v>0.34375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C-D143-91AB-70BB258E98BC}"/>
            </c:ext>
          </c:extLst>
        </c:ser>
        <c:ser>
          <c:idx val="1"/>
          <c:order val="1"/>
          <c:tx>
            <c:strRef>
              <c:f>'Figure 6'!$A$27</c:f>
              <c:strCache>
                <c:ptCount val="1"/>
                <c:pt idx="0">
                  <c:v>New and current employees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6'!$B$25:$C$25</c:f>
              <c:strCache>
                <c:ptCount val="2"/>
                <c:pt idx="0">
                  <c:v>State plans</c:v>
                </c:pt>
                <c:pt idx="1">
                  <c:v>Local plans</c:v>
                </c:pt>
              </c:strCache>
            </c:strRef>
          </c:cat>
          <c:val>
            <c:numRef>
              <c:f>'Figure 6'!$B$27:$C$27</c:f>
              <c:numCache>
                <c:formatCode>0%</c:formatCode>
                <c:ptCount val="2"/>
                <c:pt idx="0">
                  <c:v>0.25842700000000002</c:v>
                </c:pt>
                <c:pt idx="1">
                  <c:v>0.2265625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7C-D143-91AB-70BB258E9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350219984"/>
        <c:axId val="350226704"/>
      </c:barChart>
      <c:catAx>
        <c:axId val="350219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350226704"/>
        <c:crosses val="autoZero"/>
        <c:auto val="1"/>
        <c:lblAlgn val="ctr"/>
        <c:lblOffset val="100"/>
        <c:noMultiLvlLbl val="0"/>
      </c:catAx>
      <c:valAx>
        <c:axId val="3502267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350219984"/>
        <c:crosses val="autoZero"/>
        <c:crossBetween val="between"/>
        <c:majorUnit val="0.25"/>
      </c:valAx>
      <c:spPr>
        <a:noFill/>
      </c:spPr>
    </c:plotArea>
    <c:legend>
      <c:legendPos val="r"/>
      <c:layout>
        <c:manualLayout>
          <c:xMode val="edge"/>
          <c:yMode val="edge"/>
          <c:x val="0.54372309711286093"/>
          <c:y val="3.9108236470441197E-2"/>
          <c:w val="0.45114014691116627"/>
          <c:h val="0.1192872765904261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61538427907501E-2"/>
          <c:y val="2.8627120852249381E-2"/>
          <c:w val="0.90643846157209251"/>
          <c:h val="0.84012685914260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7'!$A$26</c:f>
              <c:strCache>
                <c:ptCount val="1"/>
                <c:pt idx="0">
                  <c:v>State plans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7778256383160001E-3"/>
                  <c:y val="1.203804053987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59-BA4B-B33B-10F61FC45D14}"/>
                </c:ext>
              </c:extLst>
            </c:dLbl>
            <c:dLbl>
              <c:idx val="1"/>
              <c:layout>
                <c:manualLayout>
                  <c:x val="-9.411930083931163E-3"/>
                  <c:y val="1.59489842959221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59-BA4B-B33B-10F61FC45D14}"/>
                </c:ext>
              </c:extLst>
            </c:dLbl>
            <c:dLbl>
              <c:idx val="2"/>
              <c:layout>
                <c:manualLayout>
                  <c:x val="0"/>
                  <c:y val="1.5873015873015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59-BA4B-B33B-10F61FC45D14}"/>
                </c:ext>
              </c:extLst>
            </c:dLbl>
            <c:dLbl>
              <c:idx val="3"/>
              <c:layout>
                <c:manualLayout>
                  <c:x val="-6.3396068926832704E-3"/>
                  <c:y val="1.58730597579797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59-BA4B-B33B-10F61FC45D14}"/>
                </c:ext>
              </c:extLst>
            </c:dLbl>
            <c:dLbl>
              <c:idx val="4"/>
              <c:layout>
                <c:manualLayout>
                  <c:x val="0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59-BA4B-B33B-10F61FC45D14}"/>
                </c:ext>
              </c:extLst>
            </c:dLbl>
            <c:dLbl>
              <c:idx val="5"/>
              <c:layout>
                <c:manualLayout>
                  <c:x val="-1.0185067526416E-16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59-BA4B-B33B-10F61FC45D1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7'!$B$25:$G$25</c:f>
              <c:strCache>
                <c:ptCount val="6"/>
                <c:pt idx="0">
                  <c:v>Employee contributions</c:v>
                </c:pt>
                <c:pt idx="1">
                  <c:v>COLA</c:v>
                </c:pt>
                <c:pt idx="2">
                  <c:v>Final avg. salary</c:v>
                </c:pt>
                <c:pt idx="3">
                  <c:v>Benefit factor</c:v>
                </c:pt>
                <c:pt idx="4">
                  <c:v>Age/tenure</c:v>
                </c:pt>
                <c:pt idx="5">
                  <c:v>DC/hybrid</c:v>
                </c:pt>
              </c:strCache>
            </c:strRef>
          </c:cat>
          <c:val>
            <c:numRef>
              <c:f>'Figure 7'!$B$26:$G$26</c:f>
              <c:numCache>
                <c:formatCode>0.00%</c:formatCode>
                <c:ptCount val="6"/>
                <c:pt idx="0">
                  <c:v>0.32584269999999999</c:v>
                </c:pt>
                <c:pt idx="1">
                  <c:v>0.25842700000000002</c:v>
                </c:pt>
                <c:pt idx="2">
                  <c:v>0.4157303</c:v>
                </c:pt>
                <c:pt idx="3">
                  <c:v>0.3033708</c:v>
                </c:pt>
                <c:pt idx="4">
                  <c:v>0.59550559999999997</c:v>
                </c:pt>
                <c:pt idx="5">
                  <c:v>8.9887599999999998E-2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59-BA4B-B33B-10F61FC45D14}"/>
            </c:ext>
          </c:extLst>
        </c:ser>
        <c:ser>
          <c:idx val="1"/>
          <c:order val="1"/>
          <c:tx>
            <c:strRef>
              <c:f>'Figure 7'!$A$27</c:f>
              <c:strCache>
                <c:ptCount val="1"/>
                <c:pt idx="0">
                  <c:v>Local plans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6666447944006998E-2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59-BA4B-B33B-10F61FC45D14}"/>
                </c:ext>
              </c:extLst>
            </c:dLbl>
            <c:dLbl>
              <c:idx val="1"/>
              <c:layout>
                <c:manualLayout>
                  <c:x val="1.7188678270298109E-2"/>
                  <c:y val="1.5653969112975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59-BA4B-B33B-10F61FC45D14}"/>
                </c:ext>
              </c:extLst>
            </c:dLbl>
            <c:dLbl>
              <c:idx val="2"/>
              <c:layout>
                <c:manualLayout>
                  <c:x val="1.3879558824946202E-2"/>
                  <c:y val="1.984118036138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59-BA4B-B33B-10F61FC45D14}"/>
                </c:ext>
              </c:extLst>
            </c:dLbl>
            <c:dLbl>
              <c:idx val="3"/>
              <c:layout>
                <c:manualLayout>
                  <c:x val="1.7447706147215417E-2"/>
                  <c:y val="8.1642789853983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59-BA4B-B33B-10F61FC45D14}"/>
                </c:ext>
              </c:extLst>
            </c:dLbl>
            <c:dLbl>
              <c:idx val="4"/>
              <c:layout>
                <c:manualLayout>
                  <c:x val="1.4925304505552246E-2"/>
                  <c:y val="1.9850575749376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59-BA4B-B33B-10F61FC45D14}"/>
                </c:ext>
              </c:extLst>
            </c:dLbl>
            <c:dLbl>
              <c:idx val="5"/>
              <c:layout>
                <c:manualLayout>
                  <c:x val="1.1102070558930923E-2"/>
                  <c:y val="1.1913665153382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59-BA4B-B33B-10F61FC45D1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7'!$B$25:$G$25</c:f>
              <c:strCache>
                <c:ptCount val="6"/>
                <c:pt idx="0">
                  <c:v>Employee contributions</c:v>
                </c:pt>
                <c:pt idx="1">
                  <c:v>COLA</c:v>
                </c:pt>
                <c:pt idx="2">
                  <c:v>Final avg. salary</c:v>
                </c:pt>
                <c:pt idx="3">
                  <c:v>Benefit factor</c:v>
                </c:pt>
                <c:pt idx="4">
                  <c:v>Age/tenure</c:v>
                </c:pt>
                <c:pt idx="5">
                  <c:v>DC/hybrid</c:v>
                </c:pt>
              </c:strCache>
            </c:strRef>
          </c:cat>
          <c:val>
            <c:numRef>
              <c:f>'Figure 7'!$B$27:$G$27</c:f>
              <c:numCache>
                <c:formatCode>0.00%</c:formatCode>
                <c:ptCount val="6"/>
                <c:pt idx="0">
                  <c:v>0.2890625</c:v>
                </c:pt>
                <c:pt idx="1">
                  <c:v>0.2421875</c:v>
                </c:pt>
                <c:pt idx="2">
                  <c:v>0.3046875</c:v>
                </c:pt>
                <c:pt idx="3">
                  <c:v>0.3125</c:v>
                </c:pt>
                <c:pt idx="4">
                  <c:v>0.359375</c:v>
                </c:pt>
                <c:pt idx="5">
                  <c:v>4.6875E-2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59-BA4B-B33B-10F61FC45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773872"/>
        <c:axId val="373768832"/>
      </c:barChart>
      <c:catAx>
        <c:axId val="37377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3175"/>
        </c:spPr>
        <c:crossAx val="373768832"/>
        <c:crosses val="autoZero"/>
        <c:auto val="1"/>
        <c:lblAlgn val="ctr"/>
        <c:lblOffset val="100"/>
        <c:noMultiLvlLbl val="0"/>
      </c:catAx>
      <c:valAx>
        <c:axId val="373768832"/>
        <c:scaling>
          <c:orientation val="minMax"/>
          <c:max val="0.7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373773872"/>
        <c:crosses val="autoZero"/>
        <c:crossBetween val="between"/>
        <c:majorUnit val="0.25"/>
      </c:valAx>
      <c:spPr>
        <a:noFill/>
      </c:spPr>
    </c:plotArea>
    <c:legend>
      <c:legendPos val="r"/>
      <c:layout>
        <c:manualLayout>
          <c:xMode val="edge"/>
          <c:yMode val="edge"/>
          <c:x val="0.10670318764291055"/>
          <c:y val="5.1969128858892641E-2"/>
          <c:w val="0.21675141107083992"/>
          <c:h val="0.11819085114360704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8018372703412"/>
          <c:y val="2.8561429821272341E-2"/>
          <c:w val="0.87942607174103238"/>
          <c:h val="0.8777149731283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9"/>
              <c:layout>
                <c:manualLayout>
                  <c:x val="0"/>
                  <c:y val="-4.01861345811497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B5-0044-BEC4-9991A46E8C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8'!$A$26:$A$36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'Figure 8'!$B$26:$B$36</c:f>
              <c:numCache>
                <c:formatCode>0.0%</c:formatCode>
                <c:ptCount val="11"/>
                <c:pt idx="0">
                  <c:v>0</c:v>
                </c:pt>
                <c:pt idx="1">
                  <c:v>6.2218338251113892E-2</c:v>
                </c:pt>
                <c:pt idx="2">
                  <c:v>0.12443667650222778</c:v>
                </c:pt>
                <c:pt idx="3">
                  <c:v>0.18665501475334167</c:v>
                </c:pt>
                <c:pt idx="4">
                  <c:v>0.24887335300445557</c:v>
                </c:pt>
                <c:pt idx="5">
                  <c:v>0.31109169125556946</c:v>
                </c:pt>
                <c:pt idx="6">
                  <c:v>0.3496731758117676</c:v>
                </c:pt>
                <c:pt idx="7">
                  <c:v>0.38825466036796574</c:v>
                </c:pt>
                <c:pt idx="8">
                  <c:v>0.42683614492416388</c:v>
                </c:pt>
                <c:pt idx="9">
                  <c:v>0.46541762948036203</c:v>
                </c:pt>
                <c:pt idx="10">
                  <c:v>0.50399911403656006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B5-0044-BEC4-9991A46E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849518810148736E-2"/>
          <c:y val="2.8561429821272341E-2"/>
          <c:w val="0.89036373578302708"/>
          <c:h val="0.877714973128359"/>
        </c:manualLayout>
      </c:layout>
      <c:lineChart>
        <c:grouping val="standard"/>
        <c:varyColors val="0"/>
        <c:ser>
          <c:idx val="1"/>
          <c:order val="0"/>
          <c:tx>
            <c:strRef>
              <c:f>'Figure 9'!$B$24</c:f>
              <c:strCache>
                <c:ptCount val="1"/>
                <c:pt idx="0">
                  <c:v>Local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9'!$A$25:$A$95</c:f>
              <c:numCache>
                <c:formatCode>General</c:formatCode>
                <c:ptCount val="71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  <c:pt idx="69">
                  <c:v>2024</c:v>
                </c:pt>
                <c:pt idx="70">
                  <c:v>2025</c:v>
                </c:pt>
              </c:numCache>
            </c:numRef>
          </c:cat>
          <c:val>
            <c:numRef>
              <c:f>'Figure 9'!$B$25:$B$95</c:f>
              <c:numCache>
                <c:formatCode>0.000</c:formatCode>
                <c:ptCount val="71"/>
                <c:pt idx="0">
                  <c:v>3.5579999999999998</c:v>
                </c:pt>
                <c:pt idx="1">
                  <c:v>3.819</c:v>
                </c:pt>
                <c:pt idx="2">
                  <c:v>4.0709999999999997</c:v>
                </c:pt>
                <c:pt idx="3">
                  <c:v>4.2320000000000002</c:v>
                </c:pt>
                <c:pt idx="4">
                  <c:v>4.3659999999999997</c:v>
                </c:pt>
                <c:pt idx="5">
                  <c:v>4.5469999999999997</c:v>
                </c:pt>
                <c:pt idx="6">
                  <c:v>4.7080000000000002</c:v>
                </c:pt>
                <c:pt idx="7">
                  <c:v>4.8810000000000002</c:v>
                </c:pt>
                <c:pt idx="8">
                  <c:v>5.1210000000000004</c:v>
                </c:pt>
                <c:pt idx="9">
                  <c:v>5.3920000000000003</c:v>
                </c:pt>
                <c:pt idx="10">
                  <c:v>5.7</c:v>
                </c:pt>
                <c:pt idx="11">
                  <c:v>6.08</c:v>
                </c:pt>
                <c:pt idx="12">
                  <c:v>6.3710000000000004</c:v>
                </c:pt>
                <c:pt idx="13">
                  <c:v>6.66</c:v>
                </c:pt>
                <c:pt idx="14">
                  <c:v>6.9039999999999999</c:v>
                </c:pt>
                <c:pt idx="15">
                  <c:v>7.1580000000000004</c:v>
                </c:pt>
                <c:pt idx="16">
                  <c:v>7.4370000000000003</c:v>
                </c:pt>
                <c:pt idx="17">
                  <c:v>7.79</c:v>
                </c:pt>
                <c:pt idx="18">
                  <c:v>8.1460000000000008</c:v>
                </c:pt>
                <c:pt idx="19">
                  <c:v>8.407</c:v>
                </c:pt>
                <c:pt idx="20">
                  <c:v>8.7579999999999991</c:v>
                </c:pt>
                <c:pt idx="21">
                  <c:v>8.8650000000000002</c:v>
                </c:pt>
                <c:pt idx="22">
                  <c:v>9.0229999999999997</c:v>
                </c:pt>
                <c:pt idx="23">
                  <c:v>9.4459999999999997</c:v>
                </c:pt>
                <c:pt idx="24">
                  <c:v>9.6329999999999991</c:v>
                </c:pt>
                <c:pt idx="25">
                  <c:v>9.7650000000000006</c:v>
                </c:pt>
                <c:pt idx="26">
                  <c:v>9.6189999999999998</c:v>
                </c:pt>
                <c:pt idx="27">
                  <c:v>9.4580000000000002</c:v>
                </c:pt>
                <c:pt idx="28">
                  <c:v>9.4339999999999993</c:v>
                </c:pt>
                <c:pt idx="29">
                  <c:v>9.4819999999999993</c:v>
                </c:pt>
                <c:pt idx="30">
                  <c:v>9.6869999999999994</c:v>
                </c:pt>
                <c:pt idx="31">
                  <c:v>9.9009999999999998</c:v>
                </c:pt>
                <c:pt idx="32">
                  <c:v>10.1</c:v>
                </c:pt>
                <c:pt idx="33">
                  <c:v>10.339</c:v>
                </c:pt>
                <c:pt idx="34">
                  <c:v>10.609</c:v>
                </c:pt>
                <c:pt idx="35">
                  <c:v>10.914</c:v>
                </c:pt>
                <c:pt idx="36">
                  <c:v>11.081</c:v>
                </c:pt>
                <c:pt idx="37">
                  <c:v>11.266999999999999</c:v>
                </c:pt>
                <c:pt idx="38">
                  <c:v>11.438000000000001</c:v>
                </c:pt>
                <c:pt idx="39">
                  <c:v>11.682</c:v>
                </c:pt>
                <c:pt idx="40">
                  <c:v>11.849</c:v>
                </c:pt>
                <c:pt idx="41">
                  <c:v>12.055999999999999</c:v>
                </c:pt>
                <c:pt idx="42">
                  <c:v>12.276</c:v>
                </c:pt>
                <c:pt idx="43">
                  <c:v>12.525</c:v>
                </c:pt>
                <c:pt idx="44">
                  <c:v>12.829000000000001</c:v>
                </c:pt>
                <c:pt idx="45">
                  <c:v>13.138999999999999</c:v>
                </c:pt>
                <c:pt idx="46">
                  <c:v>13.449</c:v>
                </c:pt>
                <c:pt idx="47">
                  <c:v>13.718</c:v>
                </c:pt>
                <c:pt idx="48">
                  <c:v>13.82</c:v>
                </c:pt>
                <c:pt idx="49">
                  <c:v>13.909000000000001</c:v>
                </c:pt>
                <c:pt idx="50">
                  <c:v>14.041</c:v>
                </c:pt>
                <c:pt idx="51">
                  <c:v>14.167</c:v>
                </c:pt>
                <c:pt idx="52">
                  <c:v>14.362</c:v>
                </c:pt>
                <c:pt idx="53">
                  <c:v>14.571</c:v>
                </c:pt>
                <c:pt idx="54">
                  <c:v>14.554</c:v>
                </c:pt>
                <c:pt idx="55">
                  <c:v>14.375999999999999</c:v>
                </c:pt>
                <c:pt idx="56">
                  <c:v>14.15</c:v>
                </c:pt>
                <c:pt idx="57">
                  <c:v>14.045</c:v>
                </c:pt>
                <c:pt idx="58">
                  <c:v>14.037000000000001</c:v>
                </c:pt>
                <c:pt idx="59">
                  <c:v>14.098000000000001</c:v>
                </c:pt>
                <c:pt idx="60">
                  <c:v>14.195</c:v>
                </c:pt>
                <c:pt idx="61">
                  <c:v>14.319000000000001</c:v>
                </c:pt>
                <c:pt idx="62">
                  <c:v>14.379</c:v>
                </c:pt>
                <c:pt idx="63">
                  <c:v>14.481</c:v>
                </c:pt>
                <c:pt idx="64">
                  <c:v>14.576000000000001</c:v>
                </c:pt>
                <c:pt idx="65">
                  <c:v>13.920999999999999</c:v>
                </c:pt>
                <c:pt idx="66">
                  <c:v>13.930999999999999</c:v>
                </c:pt>
                <c:pt idx="67">
                  <c:v>14.212999999999999</c:v>
                </c:pt>
                <c:pt idx="68">
                  <c:v>14.571</c:v>
                </c:pt>
                <c:pt idx="69">
                  <c:v>14.93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08-6644-89CC-FA7CCA04DA05}"/>
            </c:ext>
          </c:extLst>
        </c:ser>
        <c:ser>
          <c:idx val="0"/>
          <c:order val="1"/>
          <c:tx>
            <c:strRef>
              <c:f>'Figure 9'!$C$24</c:f>
              <c:strCache>
                <c:ptCount val="1"/>
                <c:pt idx="0">
                  <c:v>State</c:v>
                </c:pt>
              </c:strCache>
            </c:strRef>
          </c:tx>
          <c:spPr>
            <a:ln w="28575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'Figure 9'!$A$25:$A$95</c:f>
              <c:numCache>
                <c:formatCode>General</c:formatCode>
                <c:ptCount val="71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  <c:pt idx="69">
                  <c:v>2024</c:v>
                </c:pt>
                <c:pt idx="70">
                  <c:v>2025</c:v>
                </c:pt>
              </c:numCache>
            </c:numRef>
          </c:cat>
          <c:val>
            <c:numRef>
              <c:f>'Figure 9'!$C$25:$C$95</c:f>
              <c:numCache>
                <c:formatCode>0.000</c:formatCode>
                <c:ptCount val="71"/>
                <c:pt idx="0">
                  <c:v>1.1679999999999999</c:v>
                </c:pt>
                <c:pt idx="1">
                  <c:v>1.2490000000000001</c:v>
                </c:pt>
                <c:pt idx="2">
                  <c:v>1.3280000000000001</c:v>
                </c:pt>
                <c:pt idx="3">
                  <c:v>1.415</c:v>
                </c:pt>
                <c:pt idx="4">
                  <c:v>1.484</c:v>
                </c:pt>
                <c:pt idx="5">
                  <c:v>1.536</c:v>
                </c:pt>
                <c:pt idx="6">
                  <c:v>1.607</c:v>
                </c:pt>
                <c:pt idx="7">
                  <c:v>1.669</c:v>
                </c:pt>
                <c:pt idx="8">
                  <c:v>1.7470000000000001</c:v>
                </c:pt>
                <c:pt idx="9">
                  <c:v>1.8560000000000001</c:v>
                </c:pt>
                <c:pt idx="10">
                  <c:v>1.996</c:v>
                </c:pt>
                <c:pt idx="11">
                  <c:v>2.141</c:v>
                </c:pt>
                <c:pt idx="12">
                  <c:v>2.302</c:v>
                </c:pt>
                <c:pt idx="13">
                  <c:v>2.4420000000000002</c:v>
                </c:pt>
                <c:pt idx="14">
                  <c:v>2.5329999999999999</c:v>
                </c:pt>
                <c:pt idx="15">
                  <c:v>2.6640000000000001</c:v>
                </c:pt>
                <c:pt idx="16">
                  <c:v>2.7469999999999999</c:v>
                </c:pt>
                <c:pt idx="17">
                  <c:v>2.859</c:v>
                </c:pt>
                <c:pt idx="18">
                  <c:v>2.923</c:v>
                </c:pt>
                <c:pt idx="19">
                  <c:v>3.0390000000000001</c:v>
                </c:pt>
                <c:pt idx="20">
                  <c:v>3.1789999999999998</c:v>
                </c:pt>
                <c:pt idx="21">
                  <c:v>3.2730000000000001</c:v>
                </c:pt>
                <c:pt idx="22">
                  <c:v>3.3769999999999998</c:v>
                </c:pt>
                <c:pt idx="23">
                  <c:v>3.4740000000000002</c:v>
                </c:pt>
                <c:pt idx="24">
                  <c:v>3.5409999999999999</c:v>
                </c:pt>
                <c:pt idx="25">
                  <c:v>3.61</c:v>
                </c:pt>
                <c:pt idx="26">
                  <c:v>3.64</c:v>
                </c:pt>
                <c:pt idx="27">
                  <c:v>3.64</c:v>
                </c:pt>
                <c:pt idx="28">
                  <c:v>3.6619999999999999</c:v>
                </c:pt>
                <c:pt idx="29">
                  <c:v>3.734</c:v>
                </c:pt>
                <c:pt idx="30">
                  <c:v>3.8319999999999999</c:v>
                </c:pt>
                <c:pt idx="31">
                  <c:v>3.8929999999999998</c:v>
                </c:pt>
                <c:pt idx="32">
                  <c:v>3.9670000000000001</c:v>
                </c:pt>
                <c:pt idx="33">
                  <c:v>4.0759999999999996</c:v>
                </c:pt>
                <c:pt idx="34">
                  <c:v>4.1820000000000004</c:v>
                </c:pt>
                <c:pt idx="35">
                  <c:v>4.3049999999999997</c:v>
                </c:pt>
                <c:pt idx="36">
                  <c:v>4.3550000000000004</c:v>
                </c:pt>
                <c:pt idx="37">
                  <c:v>4.4080000000000004</c:v>
                </c:pt>
                <c:pt idx="38">
                  <c:v>4.4880000000000004</c:v>
                </c:pt>
                <c:pt idx="39">
                  <c:v>4.5759999999999996</c:v>
                </c:pt>
                <c:pt idx="40">
                  <c:v>4.6349999999999998</c:v>
                </c:pt>
                <c:pt idx="41">
                  <c:v>4.6059999999999999</c:v>
                </c:pt>
                <c:pt idx="42">
                  <c:v>4.5819999999999999</c:v>
                </c:pt>
                <c:pt idx="43">
                  <c:v>4.6120000000000001</c:v>
                </c:pt>
                <c:pt idx="44">
                  <c:v>4.7089999999999996</c:v>
                </c:pt>
                <c:pt idx="45">
                  <c:v>4.7859999999999996</c:v>
                </c:pt>
                <c:pt idx="46">
                  <c:v>4.9050000000000002</c:v>
                </c:pt>
                <c:pt idx="47">
                  <c:v>5.0289999999999999</c:v>
                </c:pt>
                <c:pt idx="48">
                  <c:v>5.0019999999999998</c:v>
                </c:pt>
                <c:pt idx="49">
                  <c:v>4.9820000000000002</c:v>
                </c:pt>
                <c:pt idx="50">
                  <c:v>5.032</c:v>
                </c:pt>
                <c:pt idx="51">
                  <c:v>5.0750000000000002</c:v>
                </c:pt>
                <c:pt idx="52">
                  <c:v>5.1219999999999999</c:v>
                </c:pt>
                <c:pt idx="53">
                  <c:v>5.1769999999999996</c:v>
                </c:pt>
                <c:pt idx="54">
                  <c:v>5.1689999999999996</c:v>
                </c:pt>
                <c:pt idx="55">
                  <c:v>5.1369999999999996</c:v>
                </c:pt>
                <c:pt idx="56">
                  <c:v>5.0780000000000003</c:v>
                </c:pt>
                <c:pt idx="57">
                  <c:v>5.0549999999999997</c:v>
                </c:pt>
                <c:pt idx="58">
                  <c:v>5.0460000000000003</c:v>
                </c:pt>
                <c:pt idx="59">
                  <c:v>5.05</c:v>
                </c:pt>
                <c:pt idx="60">
                  <c:v>5.077</c:v>
                </c:pt>
                <c:pt idx="61">
                  <c:v>5.1100000000000003</c:v>
                </c:pt>
                <c:pt idx="62">
                  <c:v>5.165</c:v>
                </c:pt>
                <c:pt idx="63">
                  <c:v>5.173</c:v>
                </c:pt>
                <c:pt idx="64">
                  <c:v>5.2060000000000004</c:v>
                </c:pt>
                <c:pt idx="65">
                  <c:v>5.1349999999999998</c:v>
                </c:pt>
                <c:pt idx="66">
                  <c:v>5.1559999999999997</c:v>
                </c:pt>
                <c:pt idx="67">
                  <c:v>5.1109999999999998</c:v>
                </c:pt>
                <c:pt idx="68">
                  <c:v>5.2960000000000003</c:v>
                </c:pt>
                <c:pt idx="69">
                  <c:v>5.4450000000000003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8-6644-89CC-FA7CCA04D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471279"/>
        <c:axId val="2115984319"/>
      </c:line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115984319"/>
        <c:scaling>
          <c:orientation val="minMax"/>
          <c:max val="2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745800524934383"/>
          <c:y val="5.6736032995875513E-2"/>
          <c:w val="0.18186132983377079"/>
          <c:h val="0.14755905511811024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44132</xdr:rowOff>
    </xdr:from>
    <xdr:to>
      <xdr:col>6</xdr:col>
      <xdr:colOff>304800</xdr:colOff>
      <xdr:row>17</xdr:row>
      <xdr:rowOff>196532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A9D409-726F-4F97-A868-85DACBDAE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0.06621</cdr:x>
      <cdr:y>0.89564</cdr:y>
    </cdr:from>
    <cdr:to>
      <cdr:x>0.27808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0FDBA75-5EFA-C43D-3B03-D30EEF54FAE5}"/>
            </a:ext>
          </a:extLst>
        </cdr:cNvPr>
        <cdr:cNvSpPr txBox="1"/>
      </cdr:nvSpPr>
      <cdr:spPr>
        <a:xfrm xmlns:a="http://schemas.openxmlformats.org/drawingml/2006/main">
          <a:off x="302880" y="2866392"/>
          <a:ext cx="969208" cy="3340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Employee contributions</a:t>
          </a:r>
        </a:p>
      </cdr:txBody>
    </cdr:sp>
  </cdr:relSizeAnchor>
  <cdr:relSizeAnchor xmlns:cdr="http://schemas.openxmlformats.org/drawingml/2006/chartDrawing">
    <cdr:from>
      <cdr:x>0.21732</cdr:x>
      <cdr:y>0.89564</cdr:y>
    </cdr:from>
    <cdr:to>
      <cdr:x>0.42918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F011C9B6-08C5-6A1D-7FFB-E72B17E5CEAE}"/>
            </a:ext>
          </a:extLst>
        </cdr:cNvPr>
        <cdr:cNvSpPr txBox="1"/>
      </cdr:nvSpPr>
      <cdr:spPr>
        <a:xfrm xmlns:a="http://schemas.openxmlformats.org/drawingml/2006/main">
          <a:off x="994139" y="2866392"/>
          <a:ext cx="969162" cy="3340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COLA</a:t>
          </a:r>
        </a:p>
      </cdr:txBody>
    </cdr:sp>
  </cdr:relSizeAnchor>
  <cdr:relSizeAnchor xmlns:cdr="http://schemas.openxmlformats.org/drawingml/2006/chartDrawing">
    <cdr:from>
      <cdr:x>0.37243</cdr:x>
      <cdr:y>0.89564</cdr:y>
    </cdr:from>
    <cdr:to>
      <cdr:x>0.5843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F011C9B6-08C5-6A1D-7FFB-E72B17E5CEAE}"/>
            </a:ext>
          </a:extLst>
        </cdr:cNvPr>
        <cdr:cNvSpPr txBox="1"/>
      </cdr:nvSpPr>
      <cdr:spPr>
        <a:xfrm xmlns:a="http://schemas.openxmlformats.org/drawingml/2006/main">
          <a:off x="1703696" y="2866392"/>
          <a:ext cx="969208" cy="3340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Final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avg. salary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0.51809</cdr:x>
      <cdr:y>0.89564</cdr:y>
    </cdr:from>
    <cdr:to>
      <cdr:x>0.72996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F011C9B6-08C5-6A1D-7FFB-E72B17E5CEAE}"/>
            </a:ext>
          </a:extLst>
        </cdr:cNvPr>
        <cdr:cNvSpPr txBox="1"/>
      </cdr:nvSpPr>
      <cdr:spPr>
        <a:xfrm xmlns:a="http://schemas.openxmlformats.org/drawingml/2006/main">
          <a:off x="2370023" y="2866392"/>
          <a:ext cx="969208" cy="3340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Benefit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factor</a:t>
          </a:r>
        </a:p>
      </cdr:txBody>
    </cdr:sp>
  </cdr:relSizeAnchor>
  <cdr:relSizeAnchor xmlns:cdr="http://schemas.openxmlformats.org/drawingml/2006/chartDrawing">
    <cdr:from>
      <cdr:x>0.66565</cdr:x>
      <cdr:y>0.89564</cdr:y>
    </cdr:from>
    <cdr:to>
      <cdr:x>0.87751</cdr:x>
      <cdr:y>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F011C9B6-08C5-6A1D-7FFB-E72B17E5CEAE}"/>
            </a:ext>
          </a:extLst>
        </cdr:cNvPr>
        <cdr:cNvSpPr txBox="1"/>
      </cdr:nvSpPr>
      <cdr:spPr>
        <a:xfrm xmlns:a="http://schemas.openxmlformats.org/drawingml/2006/main">
          <a:off x="3045043" y="2866392"/>
          <a:ext cx="969162" cy="3340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Age/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tenure</a:t>
          </a:r>
        </a:p>
      </cdr:txBody>
    </cdr:sp>
  </cdr:relSizeAnchor>
  <cdr:relSizeAnchor xmlns:cdr="http://schemas.openxmlformats.org/drawingml/2006/chartDrawing">
    <cdr:from>
      <cdr:x>0.83991</cdr:x>
      <cdr:y>0.89564</cdr:y>
    </cdr:from>
    <cdr:to>
      <cdr:x>1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F011C9B6-08C5-6A1D-7FFB-E72B17E5CEAE}"/>
            </a:ext>
          </a:extLst>
        </cdr:cNvPr>
        <cdr:cNvSpPr txBox="1"/>
      </cdr:nvSpPr>
      <cdr:spPr>
        <a:xfrm xmlns:a="http://schemas.openxmlformats.org/drawingml/2006/main">
          <a:off x="3842202" y="2866392"/>
          <a:ext cx="732338" cy="3340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DC/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hybrid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60323</xdr:rowOff>
    </xdr:from>
    <xdr:to>
      <xdr:col>6</xdr:col>
      <xdr:colOff>241300</xdr:colOff>
      <xdr:row>18</xdr:row>
      <xdr:rowOff>9523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12BA53-86E1-9242-8F94-B39D6A9A3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533400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41F549-80AC-B94F-9D1A-56705544C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84713</xdr:rowOff>
    </xdr:from>
    <xdr:to>
      <xdr:col>4</xdr:col>
      <xdr:colOff>242455</xdr:colOff>
      <xdr:row>18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462E4A-CA82-DA11-D734-26F25E95A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</xdr:row>
      <xdr:rowOff>199650</xdr:rowOff>
    </xdr:from>
    <xdr:to>
      <xdr:col>4</xdr:col>
      <xdr:colOff>294640</xdr:colOff>
      <xdr:row>17</xdr:row>
      <xdr:rowOff>148850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F818B4-E62E-5A4A-9441-DCEECB871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6</xdr:col>
      <xdr:colOff>127000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58C893-3F0A-7A41-907C-FF1F4F216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0.95015</cdr:x>
      <cdr:y>0.21033</cdr:y>
    </cdr:from>
    <cdr:to>
      <cdr:x>0.95015</cdr:x>
      <cdr:y>0.35619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2F49B4D3-B336-00B2-F833-700A5BA338DD}"/>
            </a:ext>
          </a:extLst>
        </cdr:cNvPr>
        <cdr:cNvCxnSpPr/>
      </cdr:nvCxnSpPr>
      <cdr:spPr>
        <a:xfrm xmlns:a="http://schemas.openxmlformats.org/drawingml/2006/main">
          <a:off x="4383002" y="679657"/>
          <a:ext cx="0" cy="47135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0.88391</cdr:x>
      <cdr:y>0.33759</cdr:y>
    </cdr:from>
    <cdr:to>
      <cdr:x>0.90337</cdr:x>
      <cdr:y>0.36849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EB7331FB-2FAB-835C-CFF5-1DB6CE5D99C1}"/>
            </a:ext>
          </a:extLst>
        </cdr:cNvPr>
        <cdr:cNvCxnSpPr/>
      </cdr:nvCxnSpPr>
      <cdr:spPr>
        <a:xfrm xmlns:a="http://schemas.openxmlformats.org/drawingml/2006/main">
          <a:off x="4077439" y="1090912"/>
          <a:ext cx="89769" cy="9985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0.89724</cdr:x>
      <cdr:y>0.29149</cdr:y>
    </cdr:from>
    <cdr:to>
      <cdr:x>0.92351</cdr:x>
      <cdr:y>0.35833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88B84364-2788-85B8-9566-9640A154C617}"/>
            </a:ext>
          </a:extLst>
        </cdr:cNvPr>
        <cdr:cNvCxnSpPr/>
      </cdr:nvCxnSpPr>
      <cdr:spPr>
        <a:xfrm xmlns:a="http://schemas.openxmlformats.org/drawingml/2006/main">
          <a:off x="4138958" y="941940"/>
          <a:ext cx="121144" cy="21597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185737</xdr:rowOff>
    </xdr:from>
    <xdr:to>
      <xdr:col>6</xdr:col>
      <xdr:colOff>152400</xdr:colOff>
      <xdr:row>17</xdr:row>
      <xdr:rowOff>134937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1D8AF0-A7AE-D94F-A4C4-FA5228276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21272</xdr:rowOff>
    </xdr:from>
    <xdr:to>
      <xdr:col>4</xdr:col>
      <xdr:colOff>76200</xdr:colOff>
      <xdr:row>17</xdr:row>
      <xdr:rowOff>173672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400E25-5713-46ED-B595-FC412CD10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19056</xdr:rowOff>
    </xdr:from>
    <xdr:to>
      <xdr:col>3</xdr:col>
      <xdr:colOff>487680</xdr:colOff>
      <xdr:row>18</xdr:row>
      <xdr:rowOff>90176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3DD8BA-46A9-1341-2CA4-36C873983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52386</xdr:rowOff>
    </xdr:from>
    <xdr:to>
      <xdr:col>6</xdr:col>
      <xdr:colOff>368300</xdr:colOff>
      <xdr:row>18</xdr:row>
      <xdr:rowOff>1586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50E48B-FC43-493B-95A3-657AE8EF3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29845</xdr:rowOff>
    </xdr:from>
    <xdr:to>
      <xdr:col>2</xdr:col>
      <xdr:colOff>1016000</xdr:colOff>
      <xdr:row>18</xdr:row>
      <xdr:rowOff>141605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DDF48D-C8CB-4746-82E9-8E415E106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0.27069</cdr:x>
      <cdr:y>0.17842</cdr:y>
    </cdr:from>
    <cdr:to>
      <cdr:x>0.3915</cdr:x>
      <cdr:y>0.2598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29361" y="571025"/>
          <a:ext cx="548640" cy="260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74%</a:t>
          </a:r>
        </a:p>
      </cdr:txBody>
    </cdr:sp>
  </cdr:relSizeAnchor>
  <cdr:relSizeAnchor xmlns:cdr="http://schemas.openxmlformats.org/drawingml/2006/chartDrawing">
    <cdr:from>
      <cdr:x>0.71588</cdr:x>
      <cdr:y>0.3284</cdr:y>
    </cdr:from>
    <cdr:to>
      <cdr:x>0.83893</cdr:x>
      <cdr:y>0.42336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251201" y="1051026"/>
          <a:ext cx="558799" cy="303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57%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8888</xdr:rowOff>
    </xdr:from>
    <xdr:to>
      <xdr:col>3</xdr:col>
      <xdr:colOff>368300</xdr:colOff>
      <xdr:row>18</xdr:row>
      <xdr:rowOff>120648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4D6E1E-87B8-9340-AF0D-0EFD7DF62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Issues_in_Brief/IB_25-15%20S&amp;L%20funding%20update/New%20Figure%202.xlsx" TargetMode="External"/><Relationship Id="rId1" Type="http://schemas.openxmlformats.org/officeDocument/2006/relationships/externalLinkPath" Target="/Volumes/Administration/Executive/CRR/Publications/Issues_in_Brief/IB_25-15%20S&amp;L%20funding%20update/New%20Figure%20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Issues_in_Brief/IB_25-15%20S&amp;L%20funding%20update/New%20Figures%208%20and%2012.xlsx" TargetMode="External"/><Relationship Id="rId1" Type="http://schemas.openxmlformats.org/officeDocument/2006/relationships/externalLinkPath" Target="/Volumes/Administration/Executive/CRR/Publications/Issues_in_Brief/IB_25-15%20S&amp;L%20funding%20update/New%20Figures%208%20and%201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Issues_in_Brief/IB_25-15%20S&amp;L%20funding%20update/Figures%2011%20and%2012.xlsx" TargetMode="External"/><Relationship Id="rId1" Type="http://schemas.openxmlformats.org/officeDocument/2006/relationships/externalLinkPath" Target="/Volumes/Administration/Executive/CRR/Publications/Issues_in_Brief/IB_25-15%20S&amp;L%20funding%20update/Figures%2011%20and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2"/>
    </sheetNames>
    <sheetDataSet>
      <sheetData sheetId="0">
        <row r="1">
          <cell r="B1" t="str">
            <v>Top third</v>
          </cell>
          <cell r="C1" t="str">
            <v>Middle third</v>
          </cell>
          <cell r="D1" t="str">
            <v>Bottom third</v>
          </cell>
        </row>
        <row r="3">
          <cell r="A3">
            <v>2001</v>
          </cell>
          <cell r="B3">
            <v>1.0945878028869629</v>
          </cell>
          <cell r="C3">
            <v>1.0194939374923706</v>
          </cell>
          <cell r="D3">
            <v>0.93905943632125854</v>
          </cell>
        </row>
        <row r="4">
          <cell r="A4">
            <v>2002</v>
          </cell>
          <cell r="B4">
            <v>1.0327627658843994</v>
          </cell>
          <cell r="C4">
            <v>0.94136393070220947</v>
          </cell>
          <cell r="D4">
            <v>0.8617367148399353</v>
          </cell>
        </row>
        <row r="5">
          <cell r="A5">
            <v>2003</v>
          </cell>
          <cell r="B5">
            <v>0.96799862384796143</v>
          </cell>
          <cell r="C5">
            <v>0.89518290758132935</v>
          </cell>
          <cell r="D5">
            <v>0.80261385440826416</v>
          </cell>
        </row>
        <row r="6">
          <cell r="A6">
            <v>2004</v>
          </cell>
          <cell r="B6">
            <v>0.95123863220214844</v>
          </cell>
          <cell r="C6">
            <v>0.87840116024017334</v>
          </cell>
          <cell r="D6">
            <v>0.77426409721374512</v>
          </cell>
        </row>
        <row r="7">
          <cell r="A7">
            <v>2005</v>
          </cell>
          <cell r="B7">
            <v>0.94250965118408203</v>
          </cell>
          <cell r="C7">
            <v>0.8651319146156311</v>
          </cell>
          <cell r="D7">
            <v>0.74752247333526611</v>
          </cell>
        </row>
        <row r="8">
          <cell r="A8">
            <v>2006</v>
          </cell>
          <cell r="B8">
            <v>0.93894487619400024</v>
          </cell>
          <cell r="C8">
            <v>0.87359964847564697</v>
          </cell>
          <cell r="D8">
            <v>0.73358112573623657</v>
          </cell>
        </row>
        <row r="9">
          <cell r="A9">
            <v>2007</v>
          </cell>
          <cell r="B9">
            <v>0.94370746612548828</v>
          </cell>
          <cell r="C9">
            <v>0.88609105348587036</v>
          </cell>
          <cell r="D9">
            <v>0.74449813365936279</v>
          </cell>
        </row>
        <row r="10">
          <cell r="A10">
            <v>2008</v>
          </cell>
          <cell r="B10">
            <v>0.93193709850311279</v>
          </cell>
          <cell r="C10">
            <v>0.85500609874725342</v>
          </cell>
          <cell r="D10">
            <v>0.70278620719909668</v>
          </cell>
        </row>
        <row r="11">
          <cell r="A11">
            <v>2009</v>
          </cell>
          <cell r="B11">
            <v>0.89944994449615479</v>
          </cell>
          <cell r="C11">
            <v>0.79322457313537598</v>
          </cell>
          <cell r="D11">
            <v>0.66383230686187744</v>
          </cell>
        </row>
        <row r="12">
          <cell r="A12">
            <v>2010</v>
          </cell>
          <cell r="B12">
            <v>0.86209172010421753</v>
          </cell>
          <cell r="C12">
            <v>0.76910191774368286</v>
          </cell>
          <cell r="D12">
            <v>0.63178050518035889</v>
          </cell>
        </row>
        <row r="13">
          <cell r="A13">
            <v>2011</v>
          </cell>
          <cell r="B13">
            <v>0.85721182823181152</v>
          </cell>
          <cell r="C13">
            <v>0.75227600336074829</v>
          </cell>
          <cell r="D13">
            <v>0.60071659088134766</v>
          </cell>
        </row>
        <row r="14">
          <cell r="A14">
            <v>2012</v>
          </cell>
          <cell r="B14">
            <v>0.83729320764541626</v>
          </cell>
          <cell r="C14">
            <v>0.74235504865646362</v>
          </cell>
          <cell r="D14">
            <v>0.5697629451751709</v>
          </cell>
        </row>
        <row r="15">
          <cell r="A15">
            <v>2013</v>
          </cell>
          <cell r="B15">
            <v>0.84514856338500977</v>
          </cell>
          <cell r="C15">
            <v>0.73576194047927856</v>
          </cell>
          <cell r="D15">
            <v>0.56224870681762695</v>
          </cell>
        </row>
        <row r="16">
          <cell r="A16">
            <v>2014</v>
          </cell>
          <cell r="B16">
            <v>0.85892510414123535</v>
          </cell>
          <cell r="C16">
            <v>0.74734765291213989</v>
          </cell>
          <cell r="D16">
            <v>0.56294238567352295</v>
          </cell>
        </row>
        <row r="17">
          <cell r="A17">
            <v>2015</v>
          </cell>
          <cell r="B17">
            <v>0.86795371770858765</v>
          </cell>
          <cell r="C17">
            <v>0.74379819631576538</v>
          </cell>
          <cell r="D17">
            <v>0.56026870012283325</v>
          </cell>
        </row>
        <row r="18">
          <cell r="A18">
            <v>2016</v>
          </cell>
          <cell r="B18">
            <v>0.8718571662902832</v>
          </cell>
          <cell r="C18">
            <v>0.72376316785812378</v>
          </cell>
          <cell r="D18">
            <v>0.5398705005645752</v>
          </cell>
        </row>
        <row r="19">
          <cell r="A19">
            <v>2017</v>
          </cell>
          <cell r="B19">
            <v>0.87900358438491821</v>
          </cell>
          <cell r="C19">
            <v>0.73049652576446533</v>
          </cell>
          <cell r="D19">
            <v>0.53800427913665771</v>
          </cell>
        </row>
        <row r="20">
          <cell r="A20">
            <v>2018</v>
          </cell>
          <cell r="B20">
            <v>0.88795453310012817</v>
          </cell>
          <cell r="C20">
            <v>0.72962111234664917</v>
          </cell>
          <cell r="D20">
            <v>0.53488785028457642</v>
          </cell>
        </row>
        <row r="21">
          <cell r="A21">
            <v>2019</v>
          </cell>
          <cell r="B21">
            <v>0.90479916334152222</v>
          </cell>
          <cell r="C21">
            <v>0.73240244388580322</v>
          </cell>
          <cell r="D21">
            <v>0.53098303079605103</v>
          </cell>
        </row>
        <row r="22">
          <cell r="A22">
            <v>2020</v>
          </cell>
          <cell r="B22">
            <v>0.90428781509399414</v>
          </cell>
          <cell r="C22">
            <v>0.73092132806777954</v>
          </cell>
          <cell r="D22">
            <v>0.53342539072036743</v>
          </cell>
        </row>
        <row r="23">
          <cell r="A23">
            <v>2021</v>
          </cell>
          <cell r="B23">
            <v>0.93613070249557495</v>
          </cell>
          <cell r="C23">
            <v>0.76799339056015015</v>
          </cell>
          <cell r="D23">
            <v>0.55551612377166748</v>
          </cell>
        </row>
        <row r="24">
          <cell r="A24">
            <v>2022</v>
          </cell>
          <cell r="B24">
            <v>0.93533587455749512</v>
          </cell>
          <cell r="C24">
            <v>0.76386219263076782</v>
          </cell>
          <cell r="D24">
            <v>0.56582939624786377</v>
          </cell>
        </row>
        <row r="25">
          <cell r="A25">
            <v>2023</v>
          </cell>
          <cell r="B25">
            <v>0.93384641408920288</v>
          </cell>
          <cell r="C25">
            <v>0.76197516918182373</v>
          </cell>
          <cell r="D25">
            <v>0.57057565450668335</v>
          </cell>
        </row>
        <row r="26">
          <cell r="A26">
            <v>2024</v>
          </cell>
          <cell r="B26">
            <v>0.94625395536422729</v>
          </cell>
          <cell r="C26">
            <v>0.77367883920669556</v>
          </cell>
          <cell r="D26">
            <v>0.58090293407440186</v>
          </cell>
        </row>
        <row r="27">
          <cell r="A27">
            <v>2025</v>
          </cell>
          <cell r="B27">
            <v>0.94551652669906616</v>
          </cell>
          <cell r="C27">
            <v>0.78251487016677856</v>
          </cell>
          <cell r="D27">
            <v>0.57901269197463989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Hire Share"/>
      <sheetName val="CashFlow"/>
    </sheetNames>
    <sheetDataSet>
      <sheetData sheetId="0">
        <row r="2">
          <cell r="A2">
            <v>2014</v>
          </cell>
          <cell r="C2">
            <v>0</v>
          </cell>
          <cell r="F2">
            <v>2014</v>
          </cell>
          <cell r="G2">
            <v>0</v>
          </cell>
        </row>
        <row r="3">
          <cell r="A3">
            <v>2019</v>
          </cell>
          <cell r="C3">
            <v>0.31109169125556946</v>
          </cell>
          <cell r="F3">
            <v>2015</v>
          </cell>
          <cell r="G3">
            <v>6.2218338251113892E-2</v>
          </cell>
        </row>
        <row r="4">
          <cell r="A4">
            <v>2024</v>
          </cell>
          <cell r="C4">
            <v>0.50399911403656006</v>
          </cell>
          <cell r="F4">
            <v>2016</v>
          </cell>
          <cell r="G4">
            <v>0.12443667650222778</v>
          </cell>
        </row>
        <row r="5">
          <cell r="F5">
            <v>2017</v>
          </cell>
          <cell r="G5">
            <v>0.18665501475334167</v>
          </cell>
        </row>
        <row r="6">
          <cell r="F6">
            <v>2018</v>
          </cell>
          <cell r="G6">
            <v>0.24887335300445557</v>
          </cell>
        </row>
        <row r="7">
          <cell r="F7">
            <v>2019</v>
          </cell>
          <cell r="G7">
            <v>0.31109169125556946</v>
          </cell>
        </row>
        <row r="8">
          <cell r="F8">
            <v>2020</v>
          </cell>
          <cell r="G8">
            <v>0.3496731758117676</v>
          </cell>
        </row>
        <row r="9">
          <cell r="F9">
            <v>2021</v>
          </cell>
          <cell r="G9">
            <v>0.38825466036796574</v>
          </cell>
        </row>
        <row r="10">
          <cell r="F10">
            <v>2022</v>
          </cell>
          <cell r="G10">
            <v>0.42683614492416388</v>
          </cell>
        </row>
        <row r="11">
          <cell r="F11">
            <v>2023</v>
          </cell>
          <cell r="G11">
            <v>0.46541762948036203</v>
          </cell>
        </row>
        <row r="12">
          <cell r="F12">
            <v>2024</v>
          </cell>
          <cell r="G12">
            <v>0.50399911403656006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11"/>
      <sheetName val="Figure 12"/>
    </sheetNames>
    <sheetDataSet>
      <sheetData sheetId="0">
        <row r="25">
          <cell r="B25" t="str">
            <v>Traditional equities</v>
          </cell>
          <cell r="C25" t="str">
            <v>Fixed income and cash</v>
          </cell>
          <cell r="D25" t="str">
            <v>Alternatives</v>
          </cell>
        </row>
        <row r="26">
          <cell r="A26">
            <v>2001</v>
          </cell>
          <cell r="B26">
            <v>0.53608306721046395</v>
          </cell>
          <cell r="C26">
            <v>0.30728130258428699</v>
          </cell>
          <cell r="D26">
            <v>8.3661563983703197E-2</v>
          </cell>
        </row>
        <row r="27">
          <cell r="A27">
            <v>2002</v>
          </cell>
          <cell r="B27">
            <v>0.53702378913745596</v>
          </cell>
          <cell r="C27">
            <v>0.32351566105979401</v>
          </cell>
          <cell r="D27">
            <v>8.5058312698352304E-2</v>
          </cell>
        </row>
        <row r="28">
          <cell r="A28">
            <v>2003</v>
          </cell>
          <cell r="B28">
            <v>0.55264412994348</v>
          </cell>
          <cell r="C28">
            <v>0.30429424410861799</v>
          </cell>
          <cell r="D28">
            <v>8.4889518663605903E-2</v>
          </cell>
        </row>
        <row r="29">
          <cell r="A29">
            <v>2004</v>
          </cell>
          <cell r="B29">
            <v>0.585879347158339</v>
          </cell>
          <cell r="C29">
            <v>0.275904533165377</v>
          </cell>
          <cell r="D29">
            <v>8.3133484888667702E-2</v>
          </cell>
        </row>
        <row r="30">
          <cell r="A30">
            <v>2005</v>
          </cell>
          <cell r="B30">
            <v>0.58437296766964497</v>
          </cell>
          <cell r="C30">
            <v>0.278726131860703</v>
          </cell>
          <cell r="D30">
            <v>8.8630555660084695E-2</v>
          </cell>
        </row>
        <row r="31">
          <cell r="A31">
            <v>2006</v>
          </cell>
          <cell r="B31">
            <v>0.60549869732172001</v>
          </cell>
          <cell r="C31">
            <v>0.275926412167951</v>
          </cell>
          <cell r="D31">
            <v>0.100835682462439</v>
          </cell>
        </row>
        <row r="32">
          <cell r="A32">
            <v>2007</v>
          </cell>
          <cell r="B32">
            <v>0.59055908620810704</v>
          </cell>
          <cell r="C32">
            <v>0.27230382107720602</v>
          </cell>
          <cell r="D32">
            <v>0.122866645677456</v>
          </cell>
        </row>
        <row r="33">
          <cell r="A33">
            <v>2008</v>
          </cell>
          <cell r="B33">
            <v>0.53232705310436701</v>
          </cell>
          <cell r="C33">
            <v>0.286476510218721</v>
          </cell>
          <cell r="D33">
            <v>0.166663442758515</v>
          </cell>
        </row>
        <row r="34">
          <cell r="A34">
            <v>2009</v>
          </cell>
          <cell r="B34">
            <v>0.49877650239226901</v>
          </cell>
          <cell r="C34">
            <v>0.31269570124695201</v>
          </cell>
          <cell r="D34">
            <v>0.177863458882702</v>
          </cell>
        </row>
        <row r="35">
          <cell r="A35">
            <v>2010</v>
          </cell>
          <cell r="B35">
            <v>0.50194617041176604</v>
          </cell>
          <cell r="C35">
            <v>0.29523792203490901</v>
          </cell>
          <cell r="D35">
            <v>0.190877012658103</v>
          </cell>
        </row>
        <row r="36">
          <cell r="A36">
            <v>2011</v>
          </cell>
          <cell r="B36">
            <v>0.51377078562146605</v>
          </cell>
          <cell r="C36">
            <v>0.26700409453561702</v>
          </cell>
          <cell r="D36">
            <v>0.20991310807663999</v>
          </cell>
        </row>
        <row r="37">
          <cell r="A37">
            <v>2012</v>
          </cell>
          <cell r="B37">
            <v>0.49122761520657898</v>
          </cell>
          <cell r="C37">
            <v>0.26377172481536898</v>
          </cell>
          <cell r="D37">
            <v>0.234438677667405</v>
          </cell>
        </row>
        <row r="38">
          <cell r="A38">
            <v>2013</v>
          </cell>
          <cell r="B38">
            <v>0.50545093126631602</v>
          </cell>
          <cell r="C38">
            <v>0.24475130814601201</v>
          </cell>
          <cell r="D38">
            <v>0.24002318766282199</v>
          </cell>
        </row>
        <row r="39">
          <cell r="A39">
            <v>2014</v>
          </cell>
          <cell r="B39">
            <v>0.50941543868830896</v>
          </cell>
          <cell r="C39">
            <v>0.233885332318849</v>
          </cell>
          <cell r="D39">
            <v>0.245049143115283</v>
          </cell>
        </row>
        <row r="40">
          <cell r="A40">
            <v>2015</v>
          </cell>
          <cell r="B40">
            <v>0.49520899177682398</v>
          </cell>
          <cell r="C40">
            <v>0.236508384776146</v>
          </cell>
          <cell r="D40">
            <v>0.255280294455698</v>
          </cell>
        </row>
        <row r="41">
          <cell r="A41">
            <v>2016</v>
          </cell>
          <cell r="B41">
            <v>0.47986058635586498</v>
          </cell>
          <cell r="C41">
            <v>0.242409321537569</v>
          </cell>
          <cell r="D41">
            <v>0.26625447351526599</v>
          </cell>
        </row>
        <row r="42">
          <cell r="A42">
            <v>2017</v>
          </cell>
          <cell r="B42">
            <v>0.49135347274796098</v>
          </cell>
          <cell r="C42">
            <v>0.23617792908272101</v>
          </cell>
          <cell r="D42">
            <v>0.26377300639843498</v>
          </cell>
        </row>
        <row r="43">
          <cell r="A43">
            <v>2018</v>
          </cell>
          <cell r="B43">
            <v>0.48003149100028902</v>
          </cell>
          <cell r="C43">
            <v>0.24206747559029901</v>
          </cell>
          <cell r="D43">
            <v>0.273275872151024</v>
          </cell>
        </row>
        <row r="44">
          <cell r="A44">
            <v>2019</v>
          </cell>
          <cell r="B44">
            <v>0.46872353490920599</v>
          </cell>
          <cell r="C44">
            <v>0.249879361621448</v>
          </cell>
          <cell r="D44">
            <v>0.27826208275478698</v>
          </cell>
        </row>
        <row r="45">
          <cell r="A45">
            <v>2020</v>
          </cell>
          <cell r="B45">
            <v>0.46307542761283499</v>
          </cell>
          <cell r="C45">
            <v>0.25722369082919</v>
          </cell>
          <cell r="D45">
            <v>0.27617733751300699</v>
          </cell>
        </row>
        <row r="46">
          <cell r="A46">
            <v>2021</v>
          </cell>
          <cell r="B46">
            <v>0.47056060288489798</v>
          </cell>
          <cell r="C46">
            <v>0.23851614018105899</v>
          </cell>
          <cell r="D46">
            <v>0.28510348990148998</v>
          </cell>
        </row>
        <row r="47">
          <cell r="A47">
            <v>2022</v>
          </cell>
          <cell r="B47">
            <v>0.412230025709932</v>
          </cell>
          <cell r="C47">
            <v>0.227488722685767</v>
          </cell>
          <cell r="D47">
            <v>0.35387161412905499</v>
          </cell>
        </row>
        <row r="48">
          <cell r="A48">
            <v>2023</v>
          </cell>
          <cell r="B48">
            <v>0.41747690621234701</v>
          </cell>
          <cell r="C48">
            <v>0.21727050466101699</v>
          </cell>
          <cell r="D48">
            <v>0.34541706020240198</v>
          </cell>
        </row>
        <row r="49">
          <cell r="A49">
            <v>2024</v>
          </cell>
          <cell r="B49">
            <v>0.42099999999999999</v>
          </cell>
          <cell r="C49">
            <v>0.21199999999999999</v>
          </cell>
          <cell r="D49">
            <v>0.36699999999999999</v>
          </cell>
        </row>
      </sheetData>
      <sheetData sheetId="1">
        <row r="21">
          <cell r="J21">
            <v>1980</v>
          </cell>
          <cell r="K21">
            <v>6.1690258260829335E-2</v>
          </cell>
        </row>
        <row r="22">
          <cell r="J22">
            <v>1981</v>
          </cell>
          <cell r="K22">
            <v>6.3983621848088756E-2</v>
          </cell>
        </row>
        <row r="23">
          <cell r="J23">
            <v>1982</v>
          </cell>
          <cell r="K23">
            <v>5.6465699873947832E-2</v>
          </cell>
        </row>
        <row r="24">
          <cell r="J24">
            <v>1983</v>
          </cell>
          <cell r="K24">
            <v>4.9310752486792057E-2</v>
          </cell>
        </row>
        <row r="25">
          <cell r="J25">
            <v>1984</v>
          </cell>
          <cell r="K25">
            <v>3.9384058710102525E-2</v>
          </cell>
        </row>
        <row r="26">
          <cell r="J26">
            <v>1985</v>
          </cell>
          <cell r="K26">
            <v>3.8956174647078311E-2</v>
          </cell>
        </row>
        <row r="27">
          <cell r="J27">
            <v>1986</v>
          </cell>
          <cell r="K27">
            <v>3.3715520136785165E-2</v>
          </cell>
        </row>
        <row r="28">
          <cell r="J28">
            <v>1987</v>
          </cell>
          <cell r="K28">
            <v>2.6920615075631541E-2</v>
          </cell>
        </row>
        <row r="29">
          <cell r="J29">
            <v>1988</v>
          </cell>
          <cell r="K29">
            <v>2.0889531671552906E-2</v>
          </cell>
        </row>
        <row r="30">
          <cell r="J30">
            <v>1989</v>
          </cell>
          <cell r="K30">
            <v>1.6023053221310528E-2</v>
          </cell>
        </row>
        <row r="31">
          <cell r="J31">
            <v>1990</v>
          </cell>
          <cell r="K31">
            <v>1.2403751434908671E-2</v>
          </cell>
        </row>
        <row r="32">
          <cell r="J32">
            <v>1991</v>
          </cell>
          <cell r="K32">
            <v>1.0321488305710289E-2</v>
          </cell>
        </row>
        <row r="33">
          <cell r="J33">
            <v>1992</v>
          </cell>
          <cell r="K33">
            <v>3.7497569951248431E-3</v>
          </cell>
        </row>
        <row r="34">
          <cell r="J34">
            <v>1993</v>
          </cell>
          <cell r="K34">
            <v>3.8888948849638523E-4</v>
          </cell>
        </row>
        <row r="35">
          <cell r="J35">
            <v>1994</v>
          </cell>
          <cell r="K35">
            <v>-2.5031511699792545E-3</v>
          </cell>
        </row>
        <row r="36">
          <cell r="J36">
            <v>1995</v>
          </cell>
          <cell r="K36">
            <v>-1.7615648157544577E-3</v>
          </cell>
        </row>
        <row r="37">
          <cell r="J37">
            <v>1996</v>
          </cell>
          <cell r="K37">
            <v>-6.265878704169869E-3</v>
          </cell>
        </row>
        <row r="38">
          <cell r="J38">
            <v>1997</v>
          </cell>
          <cell r="K38">
            <v>-5.2996863624267384E-3</v>
          </cell>
        </row>
        <row r="39">
          <cell r="J39">
            <v>1998</v>
          </cell>
          <cell r="K39">
            <v>-1.079979275130895E-2</v>
          </cell>
        </row>
        <row r="40">
          <cell r="J40">
            <v>1999</v>
          </cell>
          <cell r="K40">
            <v>-1.1729617792125722E-2</v>
          </cell>
        </row>
        <row r="41">
          <cell r="J41">
            <v>2000</v>
          </cell>
          <cell r="K41">
            <v>-1.5532248809386192E-2</v>
          </cell>
        </row>
        <row r="42">
          <cell r="J42">
            <v>2001</v>
          </cell>
          <cell r="K42">
            <v>-1.8636558204889297E-2</v>
          </cell>
        </row>
        <row r="43">
          <cell r="J43">
            <v>2002</v>
          </cell>
          <cell r="K43">
            <v>-2.291022427380085E-2</v>
          </cell>
        </row>
        <row r="44">
          <cell r="J44">
            <v>2003</v>
          </cell>
          <cell r="K44">
            <v>-2.644023671746254E-2</v>
          </cell>
        </row>
        <row r="45">
          <cell r="J45">
            <v>2004</v>
          </cell>
          <cell r="K45">
            <v>-2.3745175451040268E-2</v>
          </cell>
        </row>
        <row r="46">
          <cell r="J46">
            <v>2005</v>
          </cell>
          <cell r="K46">
            <v>-2.3123253136873245E-2</v>
          </cell>
        </row>
        <row r="47">
          <cell r="J47">
            <v>2006</v>
          </cell>
          <cell r="K47">
            <v>-2.4672560393810272E-2</v>
          </cell>
        </row>
        <row r="48">
          <cell r="J48">
            <v>2007</v>
          </cell>
          <cell r="K48">
            <v>-2.324720099568367E-2</v>
          </cell>
        </row>
        <row r="49">
          <cell r="J49">
            <v>2008</v>
          </cell>
          <cell r="K49">
            <v>-2.1447537466883659E-2</v>
          </cell>
        </row>
        <row r="50">
          <cell r="J50">
            <v>2009</v>
          </cell>
          <cell r="K50">
            <v>-2.5936046615242958E-2</v>
          </cell>
        </row>
        <row r="51">
          <cell r="J51">
            <v>2010</v>
          </cell>
          <cell r="K51">
            <v>-3.532617911696434E-2</v>
          </cell>
        </row>
        <row r="52">
          <cell r="J52">
            <v>2011</v>
          </cell>
          <cell r="K52">
            <v>-3.4517839550971985E-2</v>
          </cell>
        </row>
        <row r="53">
          <cell r="J53">
            <v>2012</v>
          </cell>
          <cell r="K53">
            <v>-3.2867290079593658E-2</v>
          </cell>
        </row>
        <row r="54">
          <cell r="J54">
            <v>2013</v>
          </cell>
          <cell r="K54">
            <v>-3.4076180309057236E-2</v>
          </cell>
        </row>
        <row r="55">
          <cell r="J55">
            <v>2014</v>
          </cell>
          <cell r="K55">
            <v>-3.1717367470264435E-2</v>
          </cell>
        </row>
        <row r="56">
          <cell r="J56">
            <v>2015</v>
          </cell>
          <cell r="K56">
            <v>-2.7671018615365028E-2</v>
          </cell>
        </row>
        <row r="57">
          <cell r="J57">
            <v>2016</v>
          </cell>
          <cell r="K57">
            <v>-3.0242275446653366E-2</v>
          </cell>
        </row>
        <row r="58">
          <cell r="J58">
            <v>2017</v>
          </cell>
          <cell r="K58">
            <v>-3.1180957332253456E-2</v>
          </cell>
        </row>
        <row r="59">
          <cell r="J59">
            <v>2018</v>
          </cell>
          <cell r="K59">
            <v>-2.7012063190340996E-2</v>
          </cell>
        </row>
        <row r="60">
          <cell r="J60">
            <v>2019</v>
          </cell>
          <cell r="K60">
            <v>-2.6818325743079185E-2</v>
          </cell>
        </row>
        <row r="61">
          <cell r="J61">
            <v>2020</v>
          </cell>
          <cell r="K61">
            <v>-2.4631369858980179E-2</v>
          </cell>
        </row>
        <row r="62">
          <cell r="J62">
            <v>2021</v>
          </cell>
          <cell r="K62">
            <v>-2.5739766657352448E-2</v>
          </cell>
        </row>
        <row r="63">
          <cell r="J63">
            <v>2022</v>
          </cell>
          <cell r="K63">
            <v>-2.0090261474251747E-2</v>
          </cell>
        </row>
        <row r="64">
          <cell r="J64">
            <v>2023</v>
          </cell>
          <cell r="K64">
            <v>-2.2409180179238319E-2</v>
          </cell>
        </row>
        <row r="65">
          <cell r="J65">
            <v>2024</v>
          </cell>
          <cell r="K65">
            <v>-2.2882679477334023E-2</v>
          </cell>
        </row>
        <row r="66">
          <cell r="J66">
            <v>2025</v>
          </cell>
          <cell r="K66">
            <v>-2.4491827934980392E-2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1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18"/>
    <col min="2" max="2" width="12" style="20" customWidth="1"/>
    <col min="3" max="16384" width="8.83203125" style="17"/>
  </cols>
  <sheetData>
    <row r="1" spans="1:2" x14ac:dyDescent="0.2">
      <c r="A1" s="14" t="s">
        <v>20</v>
      </c>
      <c r="B1" s="17"/>
    </row>
    <row r="2" spans="1:2" x14ac:dyDescent="0.2">
      <c r="A2" s="17"/>
      <c r="B2" s="17"/>
    </row>
    <row r="3" spans="1:2" x14ac:dyDescent="0.2">
      <c r="A3" s="17"/>
      <c r="B3" s="17"/>
    </row>
    <row r="4" spans="1:2" x14ac:dyDescent="0.2">
      <c r="A4" s="17"/>
      <c r="B4" s="17"/>
    </row>
    <row r="5" spans="1:2" x14ac:dyDescent="0.2">
      <c r="A5" s="17"/>
      <c r="B5" s="17"/>
    </row>
    <row r="6" spans="1:2" x14ac:dyDescent="0.2">
      <c r="A6" s="17"/>
      <c r="B6" s="17"/>
    </row>
    <row r="7" spans="1:2" x14ac:dyDescent="0.2">
      <c r="A7" s="17"/>
      <c r="B7" s="17"/>
    </row>
    <row r="8" spans="1:2" x14ac:dyDescent="0.2">
      <c r="A8" s="17"/>
      <c r="B8" s="17"/>
    </row>
    <row r="9" spans="1:2" x14ac:dyDescent="0.2">
      <c r="A9" s="17"/>
      <c r="B9" s="17"/>
    </row>
    <row r="10" spans="1:2" x14ac:dyDescent="0.2">
      <c r="A10" s="17"/>
      <c r="B10" s="17"/>
    </row>
    <row r="11" spans="1:2" x14ac:dyDescent="0.2">
      <c r="A11" s="17"/>
      <c r="B11" s="17"/>
    </row>
    <row r="12" spans="1:2" x14ac:dyDescent="0.2">
      <c r="A12" s="17"/>
      <c r="B12" s="17"/>
    </row>
    <row r="13" spans="1:2" x14ac:dyDescent="0.2">
      <c r="A13" s="17"/>
      <c r="B13" s="17"/>
    </row>
    <row r="14" spans="1:2" x14ac:dyDescent="0.2">
      <c r="A14" s="17"/>
      <c r="B14" s="17"/>
    </row>
    <row r="15" spans="1:2" x14ac:dyDescent="0.2">
      <c r="A15" s="17"/>
      <c r="B15" s="17"/>
    </row>
    <row r="16" spans="1:2" x14ac:dyDescent="0.2">
      <c r="A16" s="17"/>
      <c r="B16" s="17"/>
    </row>
    <row r="17" spans="1:2" x14ac:dyDescent="0.2">
      <c r="A17" s="17"/>
      <c r="B17" s="17"/>
    </row>
    <row r="18" spans="1:2" x14ac:dyDescent="0.2">
      <c r="A18" s="17"/>
      <c r="B18" s="17"/>
    </row>
    <row r="19" spans="1:2" x14ac:dyDescent="0.2">
      <c r="A19" s="17"/>
      <c r="B19" s="17"/>
    </row>
    <row r="20" spans="1:2" x14ac:dyDescent="0.2">
      <c r="A20" s="26" t="s">
        <v>21</v>
      </c>
      <c r="B20" s="17"/>
    </row>
    <row r="21" spans="1:2" x14ac:dyDescent="0.2">
      <c r="A21" s="27" t="s">
        <v>22</v>
      </c>
      <c r="B21" s="17"/>
    </row>
    <row r="22" spans="1:2" x14ac:dyDescent="0.2">
      <c r="A22" s="28" t="s">
        <v>0</v>
      </c>
      <c r="B22" s="17"/>
    </row>
    <row r="23" spans="1:2" x14ac:dyDescent="0.2">
      <c r="A23" s="17"/>
      <c r="B23" s="17"/>
    </row>
    <row r="24" spans="1:2" x14ac:dyDescent="0.2">
      <c r="A24" s="17"/>
      <c r="B24" s="17"/>
    </row>
    <row r="25" spans="1:2" x14ac:dyDescent="0.2">
      <c r="A25" s="24" t="s">
        <v>2</v>
      </c>
      <c r="B25" s="25" t="s">
        <v>1</v>
      </c>
    </row>
    <row r="26" spans="1:2" x14ac:dyDescent="0.2">
      <c r="A26" s="19">
        <v>1990</v>
      </c>
      <c r="B26" s="21">
        <v>0.79400000000000004</v>
      </c>
    </row>
    <row r="27" spans="1:2" x14ac:dyDescent="0.2">
      <c r="A27" s="19">
        <v>1991</v>
      </c>
      <c r="B27" s="21">
        <v>0.8015000000000001</v>
      </c>
    </row>
    <row r="28" spans="1:2" x14ac:dyDescent="0.2">
      <c r="A28" s="19">
        <v>1992</v>
      </c>
      <c r="B28" s="21">
        <v>0.80900000000000005</v>
      </c>
    </row>
    <row r="29" spans="1:2" x14ac:dyDescent="0.2">
      <c r="A29" s="19">
        <v>1993</v>
      </c>
      <c r="B29" s="21">
        <v>0.8175</v>
      </c>
    </row>
    <row r="30" spans="1:2" x14ac:dyDescent="0.2">
      <c r="A30" s="19">
        <v>1994</v>
      </c>
      <c r="B30" s="21">
        <v>0.82599999999999996</v>
      </c>
    </row>
    <row r="31" spans="1:2" x14ac:dyDescent="0.2">
      <c r="A31" s="19">
        <v>1995</v>
      </c>
      <c r="B31" s="21">
        <v>0.83749999999999991</v>
      </c>
    </row>
    <row r="32" spans="1:2" x14ac:dyDescent="0.2">
      <c r="A32" s="19">
        <v>1996</v>
      </c>
      <c r="B32" s="21">
        <v>0.84899999999999998</v>
      </c>
    </row>
    <row r="33" spans="1:2" x14ac:dyDescent="0.2">
      <c r="A33" s="19">
        <v>1997</v>
      </c>
      <c r="B33" s="21">
        <v>0.86250000000000004</v>
      </c>
    </row>
    <row r="34" spans="1:2" x14ac:dyDescent="0.2">
      <c r="A34" s="19">
        <v>1998</v>
      </c>
      <c r="B34" s="21">
        <v>0.876</v>
      </c>
    </row>
    <row r="35" spans="1:2" x14ac:dyDescent="0.2">
      <c r="A35" s="19">
        <v>1999</v>
      </c>
      <c r="B35" s="21">
        <v>0.96</v>
      </c>
    </row>
    <row r="36" spans="1:2" x14ac:dyDescent="0.2">
      <c r="A36" s="19">
        <v>2000</v>
      </c>
      <c r="B36" s="21">
        <v>1.0269999999999999</v>
      </c>
    </row>
    <row r="37" spans="1:2" x14ac:dyDescent="0.2">
      <c r="A37" s="19">
        <v>2001</v>
      </c>
      <c r="B37" s="21">
        <v>1.019486665725708</v>
      </c>
    </row>
    <row r="38" spans="1:2" x14ac:dyDescent="0.2">
      <c r="A38" s="19">
        <v>2002</v>
      </c>
      <c r="B38" s="21">
        <v>0.94465994834899902</v>
      </c>
    </row>
    <row r="39" spans="1:2" x14ac:dyDescent="0.2">
      <c r="A39" s="19">
        <v>2003</v>
      </c>
      <c r="B39" s="21">
        <v>0.89059996604919434</v>
      </c>
    </row>
    <row r="40" spans="1:2" x14ac:dyDescent="0.2">
      <c r="A40" s="19">
        <v>2004</v>
      </c>
      <c r="B40" s="21">
        <v>0.86944776773452759</v>
      </c>
    </row>
    <row r="41" spans="1:2" x14ac:dyDescent="0.2">
      <c r="A41" s="19">
        <v>2005</v>
      </c>
      <c r="B41" s="21">
        <v>0.85643225908279419</v>
      </c>
    </row>
    <row r="42" spans="1:2" x14ac:dyDescent="0.2">
      <c r="A42" s="19">
        <v>2006</v>
      </c>
      <c r="B42" s="21">
        <v>0.85458481311798096</v>
      </c>
    </row>
    <row r="43" spans="1:2" x14ac:dyDescent="0.2">
      <c r="A43" s="19">
        <v>2007</v>
      </c>
      <c r="B43" s="21">
        <v>0.8663640022277832</v>
      </c>
    </row>
    <row r="44" spans="1:2" x14ac:dyDescent="0.2">
      <c r="A44" s="19">
        <v>2008</v>
      </c>
      <c r="B44" s="21">
        <v>0.8354153037071228</v>
      </c>
    </row>
    <row r="45" spans="1:2" x14ac:dyDescent="0.2">
      <c r="A45" s="19">
        <v>2009</v>
      </c>
      <c r="B45" s="21">
        <v>0.78930425643920898</v>
      </c>
    </row>
    <row r="46" spans="1:2" x14ac:dyDescent="0.2">
      <c r="A46" s="19">
        <v>2010</v>
      </c>
      <c r="B46" s="21">
        <v>0.75796973705291748</v>
      </c>
    </row>
    <row r="47" spans="1:2" x14ac:dyDescent="0.2">
      <c r="A47" s="19">
        <v>2011</v>
      </c>
      <c r="B47" s="21">
        <v>0.74245905876159668</v>
      </c>
    </row>
    <row r="48" spans="1:2" x14ac:dyDescent="0.2">
      <c r="A48" s="19">
        <v>2012</v>
      </c>
      <c r="B48" s="21">
        <v>0.72233694791793823</v>
      </c>
    </row>
    <row r="49" spans="1:2" x14ac:dyDescent="0.2">
      <c r="A49" s="19">
        <v>2013</v>
      </c>
      <c r="B49" s="21">
        <v>0.72185027599334717</v>
      </c>
    </row>
    <row r="50" spans="1:2" x14ac:dyDescent="0.2">
      <c r="A50" s="19">
        <v>2014</v>
      </c>
      <c r="B50" s="21">
        <v>0.72909146547317505</v>
      </c>
    </row>
    <row r="51" spans="1:2" x14ac:dyDescent="0.2">
      <c r="A51" s="19">
        <v>2015</v>
      </c>
      <c r="B51" s="21">
        <v>0.73211079835891724</v>
      </c>
    </row>
    <row r="52" spans="1:2" x14ac:dyDescent="0.2">
      <c r="A52" s="19">
        <v>2016</v>
      </c>
      <c r="B52" s="21">
        <v>0.71665775775909424</v>
      </c>
    </row>
    <row r="53" spans="1:2" x14ac:dyDescent="0.2">
      <c r="A53" s="19">
        <v>2017</v>
      </c>
      <c r="B53" s="21">
        <v>0.72265404462814331</v>
      </c>
    </row>
    <row r="54" spans="1:2" x14ac:dyDescent="0.2">
      <c r="A54" s="19">
        <v>2018</v>
      </c>
      <c r="B54" s="21">
        <v>0.72321224212646484</v>
      </c>
    </row>
    <row r="55" spans="1:2" x14ac:dyDescent="0.2">
      <c r="A55" s="19">
        <v>2019</v>
      </c>
      <c r="B55" s="21">
        <v>0.73110616207122803</v>
      </c>
    </row>
    <row r="56" spans="1:2" x14ac:dyDescent="0.2">
      <c r="A56" s="19">
        <v>2020</v>
      </c>
      <c r="B56" s="21">
        <v>0.72824573516845703</v>
      </c>
    </row>
    <row r="57" spans="1:2" x14ac:dyDescent="0.2">
      <c r="A57" s="19">
        <v>2021</v>
      </c>
      <c r="B57" s="21">
        <v>0.76297098398208618</v>
      </c>
    </row>
    <row r="58" spans="1:2" x14ac:dyDescent="0.2">
      <c r="A58" s="19">
        <v>2022</v>
      </c>
      <c r="B58" s="21">
        <v>0.76243025064468384</v>
      </c>
    </row>
    <row r="59" spans="1:2" x14ac:dyDescent="0.2">
      <c r="A59" s="19">
        <v>2023</v>
      </c>
      <c r="B59" s="21">
        <v>0.7623705267906189</v>
      </c>
    </row>
    <row r="60" spans="1:2" x14ac:dyDescent="0.2">
      <c r="A60" s="19">
        <v>2024</v>
      </c>
      <c r="B60" s="21">
        <v>0.77395862340927124</v>
      </c>
    </row>
    <row r="61" spans="1:2" x14ac:dyDescent="0.2">
      <c r="A61" s="22">
        <v>2025</v>
      </c>
      <c r="B61" s="23">
        <v>0.77731001377105713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74CA-C433-4492-B384-51F6AE806A14}">
  <dimension ref="A1:K47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5"/>
    <col min="2" max="2" width="14.5" style="86" customWidth="1"/>
    <col min="3" max="3" width="13.33203125" style="84" bestFit="1" customWidth="1"/>
    <col min="4" max="4" width="20" style="84" bestFit="1" customWidth="1"/>
    <col min="5" max="5" width="28" style="84" bestFit="1" customWidth="1"/>
    <col min="6" max="6" width="21" style="84" bestFit="1" customWidth="1"/>
    <col min="7" max="7" width="17.6640625" style="84" bestFit="1" customWidth="1"/>
    <col min="8" max="8" width="24.5" style="84" bestFit="1" customWidth="1"/>
    <col min="9" max="9" width="32.5" style="84" bestFit="1" customWidth="1"/>
    <col min="10" max="10" width="25.5" style="84" bestFit="1" customWidth="1"/>
    <col min="11" max="11" width="19.5" style="84" bestFit="1" customWidth="1"/>
    <col min="12" max="16384" width="8.83203125" style="14"/>
  </cols>
  <sheetData>
    <row r="1" spans="1:3" x14ac:dyDescent="0.2">
      <c r="A1" s="14" t="s">
        <v>44</v>
      </c>
      <c r="B1" s="14"/>
    </row>
    <row r="2" spans="1:3" x14ac:dyDescent="0.2">
      <c r="A2" s="14"/>
      <c r="B2" s="14"/>
      <c r="C2" s="85"/>
    </row>
    <row r="3" spans="1:3" x14ac:dyDescent="0.2">
      <c r="A3" s="14"/>
      <c r="B3" s="14"/>
      <c r="C3" s="85"/>
    </row>
    <row r="4" spans="1:3" x14ac:dyDescent="0.2">
      <c r="A4" s="14"/>
      <c r="B4" s="14"/>
      <c r="C4" s="85"/>
    </row>
    <row r="5" spans="1:3" x14ac:dyDescent="0.2">
      <c r="A5" s="14"/>
      <c r="B5" s="14"/>
      <c r="C5" s="85"/>
    </row>
    <row r="6" spans="1:3" x14ac:dyDescent="0.2">
      <c r="A6" s="14"/>
      <c r="B6" s="14"/>
      <c r="C6" s="85"/>
    </row>
    <row r="7" spans="1:3" x14ac:dyDescent="0.2">
      <c r="A7" s="14"/>
      <c r="B7" s="14"/>
      <c r="C7" s="85"/>
    </row>
    <row r="8" spans="1:3" x14ac:dyDescent="0.2">
      <c r="A8" s="14"/>
      <c r="B8" s="14"/>
      <c r="C8" s="85"/>
    </row>
    <row r="9" spans="1:3" x14ac:dyDescent="0.2">
      <c r="A9" s="14"/>
      <c r="B9" s="14"/>
      <c r="C9" s="85"/>
    </row>
    <row r="10" spans="1:3" x14ac:dyDescent="0.2">
      <c r="A10" s="14"/>
      <c r="B10" s="14"/>
      <c r="C10" s="85"/>
    </row>
    <row r="11" spans="1:3" x14ac:dyDescent="0.2">
      <c r="A11" s="14"/>
      <c r="B11" s="14"/>
      <c r="C11" s="85"/>
    </row>
    <row r="12" spans="1:3" x14ac:dyDescent="0.2">
      <c r="A12" s="14"/>
      <c r="B12" s="14"/>
      <c r="C12" s="85"/>
    </row>
    <row r="13" spans="1:3" x14ac:dyDescent="0.2">
      <c r="A13" s="14"/>
      <c r="B13" s="14"/>
      <c r="C13" s="85"/>
    </row>
    <row r="14" spans="1:3" x14ac:dyDescent="0.2">
      <c r="A14" s="14"/>
      <c r="B14" s="14"/>
      <c r="C14" s="85"/>
    </row>
    <row r="15" spans="1:3" x14ac:dyDescent="0.2">
      <c r="A15" s="14"/>
      <c r="B15" s="14"/>
      <c r="C15" s="85"/>
    </row>
    <row r="16" spans="1:3" x14ac:dyDescent="0.2">
      <c r="A16" s="14"/>
      <c r="B16" s="14"/>
      <c r="C16" s="85"/>
    </row>
    <row r="17" spans="1:3" x14ac:dyDescent="0.2">
      <c r="A17" s="14"/>
      <c r="B17" s="14"/>
      <c r="C17" s="85"/>
    </row>
    <row r="18" spans="1:3" x14ac:dyDescent="0.2">
      <c r="A18" s="14"/>
      <c r="B18" s="14"/>
      <c r="C18" s="85"/>
    </row>
    <row r="19" spans="1:3" x14ac:dyDescent="0.2">
      <c r="A19" s="14"/>
      <c r="B19" s="14"/>
      <c r="C19" s="85"/>
    </row>
    <row r="20" spans="1:3" x14ac:dyDescent="0.2">
      <c r="A20" s="27" t="s">
        <v>45</v>
      </c>
      <c r="B20" s="14"/>
      <c r="C20" s="85"/>
    </row>
    <row r="21" spans="1:3" x14ac:dyDescent="0.2">
      <c r="A21" s="4" t="s">
        <v>0</v>
      </c>
      <c r="B21" s="14"/>
      <c r="C21" s="85"/>
    </row>
    <row r="22" spans="1:3" x14ac:dyDescent="0.2">
      <c r="A22" s="14"/>
      <c r="B22" s="14"/>
      <c r="C22" s="85"/>
    </row>
    <row r="23" spans="1:3" x14ac:dyDescent="0.2">
      <c r="A23" s="14"/>
      <c r="B23" s="14"/>
    </row>
    <row r="24" spans="1:3" x14ac:dyDescent="0.2">
      <c r="A24" s="68" t="s">
        <v>2</v>
      </c>
      <c r="B24" s="90" t="s">
        <v>43</v>
      </c>
    </row>
    <row r="25" spans="1:3" x14ac:dyDescent="0.2">
      <c r="A25" s="87">
        <v>2002</v>
      </c>
      <c r="B25" s="88">
        <v>7.3530696332454681E-2</v>
      </c>
    </row>
    <row r="26" spans="1:3" x14ac:dyDescent="0.2">
      <c r="A26" s="87">
        <v>2003</v>
      </c>
      <c r="B26" s="88">
        <v>7.3953889310359955E-2</v>
      </c>
    </row>
    <row r="27" spans="1:3" x14ac:dyDescent="0.2">
      <c r="A27" s="87">
        <v>2004</v>
      </c>
      <c r="B27" s="88">
        <v>6.3579671084880829E-2</v>
      </c>
    </row>
    <row r="28" spans="1:3" x14ac:dyDescent="0.2">
      <c r="A28" s="87">
        <v>2005</v>
      </c>
      <c r="B28" s="88">
        <v>4.8123020678758621E-2</v>
      </c>
    </row>
    <row r="29" spans="1:3" x14ac:dyDescent="0.2">
      <c r="A29" s="87">
        <v>2006</v>
      </c>
      <c r="B29" s="88">
        <v>6.4818300306797028E-2</v>
      </c>
    </row>
    <row r="30" spans="1:3" x14ac:dyDescent="0.2">
      <c r="A30" s="87">
        <v>2007</v>
      </c>
      <c r="B30" s="88">
        <v>7.2413831949234009E-2</v>
      </c>
    </row>
    <row r="31" spans="1:3" x14ac:dyDescent="0.2">
      <c r="A31" s="87">
        <v>2008</v>
      </c>
      <c r="B31" s="88">
        <v>5.8324981480836868E-2</v>
      </c>
    </row>
    <row r="32" spans="1:3" x14ac:dyDescent="0.2">
      <c r="A32" s="87">
        <v>2009</v>
      </c>
      <c r="B32" s="88">
        <v>5.057782307267189E-2</v>
      </c>
    </row>
    <row r="33" spans="1:2" x14ac:dyDescent="0.2">
      <c r="A33" s="87">
        <v>2010</v>
      </c>
      <c r="B33" s="88">
        <v>5.045037716627121E-2</v>
      </c>
    </row>
    <row r="34" spans="1:2" x14ac:dyDescent="0.2">
      <c r="A34" s="87">
        <v>2011</v>
      </c>
      <c r="B34" s="88">
        <v>4.3204732239246368E-2</v>
      </c>
    </row>
    <row r="35" spans="1:2" x14ac:dyDescent="0.2">
      <c r="A35" s="87">
        <v>2012</v>
      </c>
      <c r="B35" s="88">
        <v>3.7063609808683395E-2</v>
      </c>
    </row>
    <row r="36" spans="1:2" x14ac:dyDescent="0.2">
      <c r="A36" s="87">
        <v>2013</v>
      </c>
      <c r="B36" s="88">
        <v>4.1408609598875046E-2</v>
      </c>
    </row>
    <row r="37" spans="1:2" x14ac:dyDescent="0.2">
      <c r="A37" s="87">
        <v>2014</v>
      </c>
      <c r="B37" s="88">
        <v>5.208224430680275E-2</v>
      </c>
    </row>
    <row r="38" spans="1:2" x14ac:dyDescent="0.2">
      <c r="A38" s="87">
        <v>2015</v>
      </c>
      <c r="B38" s="88">
        <v>4.7815855592489243E-2</v>
      </c>
    </row>
    <row r="39" spans="1:2" x14ac:dyDescent="0.2">
      <c r="A39" s="87">
        <v>2016</v>
      </c>
      <c r="B39" s="88">
        <v>5.3854845464229584E-2</v>
      </c>
    </row>
    <row r="40" spans="1:2" x14ac:dyDescent="0.2">
      <c r="A40" s="87">
        <v>2017</v>
      </c>
      <c r="B40" s="88">
        <v>4.6652287244796753E-2</v>
      </c>
    </row>
    <row r="41" spans="1:2" x14ac:dyDescent="0.2">
      <c r="A41" s="87">
        <v>2018</v>
      </c>
      <c r="B41" s="88">
        <v>4.2501047253608704E-2</v>
      </c>
    </row>
    <row r="42" spans="1:2" x14ac:dyDescent="0.2">
      <c r="A42" s="87">
        <v>2019</v>
      </c>
      <c r="B42" s="88">
        <v>4.1776679456233978E-2</v>
      </c>
    </row>
    <row r="43" spans="1:2" x14ac:dyDescent="0.2">
      <c r="A43" s="87">
        <v>2020</v>
      </c>
      <c r="B43" s="88">
        <v>4.0722567588090897E-2</v>
      </c>
    </row>
    <row r="44" spans="1:2" x14ac:dyDescent="0.2">
      <c r="A44" s="87">
        <v>2021</v>
      </c>
      <c r="B44" s="88">
        <v>5.3492940962314606E-2</v>
      </c>
    </row>
    <row r="45" spans="1:2" x14ac:dyDescent="0.2">
      <c r="A45" s="87">
        <v>2022</v>
      </c>
      <c r="B45" s="88">
        <v>4.2238116264343262E-2</v>
      </c>
    </row>
    <row r="46" spans="1:2" x14ac:dyDescent="0.2">
      <c r="A46" s="87">
        <v>2023</v>
      </c>
      <c r="B46" s="88">
        <v>4.3501175940036774E-2</v>
      </c>
    </row>
    <row r="47" spans="1:2" x14ac:dyDescent="0.2">
      <c r="A47" s="51">
        <v>2024</v>
      </c>
      <c r="B47" s="89">
        <v>3.9682794362306595E-2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231D-914B-1A41-B644-957C473DF208}">
  <dimension ref="A1:F50"/>
  <sheetViews>
    <sheetView zoomScale="125" zoomScaleNormal="125" workbookViewId="0"/>
  </sheetViews>
  <sheetFormatPr baseColWidth="10" defaultColWidth="7.6640625" defaultRowHeight="16" x14ac:dyDescent="0.2"/>
  <cols>
    <col min="1" max="1" width="7.6640625" style="30"/>
    <col min="2" max="2" width="17.1640625" style="32" bestFit="1" customWidth="1"/>
    <col min="3" max="3" width="20.5" style="32" bestFit="1" customWidth="1"/>
    <col min="4" max="4" width="11" style="32" bestFit="1" customWidth="1"/>
    <col min="5" max="5" width="7.6640625" style="94"/>
    <col min="6" max="16384" width="7.6640625" style="7"/>
  </cols>
  <sheetData>
    <row r="1" spans="1:6" x14ac:dyDescent="0.2">
      <c r="A1" s="14" t="s">
        <v>50</v>
      </c>
      <c r="E1" s="7"/>
      <c r="F1" s="1"/>
    </row>
    <row r="2" spans="1:6" x14ac:dyDescent="0.2">
      <c r="E2" s="7"/>
    </row>
    <row r="3" spans="1:6" x14ac:dyDescent="0.2">
      <c r="E3" s="7"/>
    </row>
    <row r="4" spans="1:6" x14ac:dyDescent="0.2">
      <c r="E4" s="7"/>
    </row>
    <row r="5" spans="1:6" x14ac:dyDescent="0.2">
      <c r="E5" s="7"/>
    </row>
    <row r="6" spans="1:6" x14ac:dyDescent="0.2">
      <c r="E6" s="7"/>
    </row>
    <row r="7" spans="1:6" x14ac:dyDescent="0.2">
      <c r="E7" s="7"/>
    </row>
    <row r="8" spans="1:6" x14ac:dyDescent="0.2">
      <c r="E8" s="7"/>
    </row>
    <row r="9" spans="1:6" x14ac:dyDescent="0.2">
      <c r="E9" s="7"/>
    </row>
    <row r="10" spans="1:6" x14ac:dyDescent="0.2">
      <c r="E10" s="7"/>
    </row>
    <row r="11" spans="1:6" x14ac:dyDescent="0.2">
      <c r="E11" s="7"/>
    </row>
    <row r="12" spans="1:6" x14ac:dyDescent="0.2">
      <c r="E12" s="7"/>
    </row>
    <row r="13" spans="1:6" x14ac:dyDescent="0.2">
      <c r="E13" s="7"/>
    </row>
    <row r="14" spans="1:6" x14ac:dyDescent="0.2">
      <c r="E14" s="7"/>
    </row>
    <row r="15" spans="1:6" x14ac:dyDescent="0.2">
      <c r="E15" s="7"/>
    </row>
    <row r="16" spans="1:6" x14ac:dyDescent="0.2">
      <c r="E16" s="7"/>
    </row>
    <row r="17" spans="1:5" x14ac:dyDescent="0.2">
      <c r="E17" s="7"/>
    </row>
    <row r="18" spans="1:5" x14ac:dyDescent="0.2">
      <c r="E18" s="7"/>
    </row>
    <row r="19" spans="1:5" x14ac:dyDescent="0.2">
      <c r="E19" s="7"/>
    </row>
    <row r="20" spans="1:5" x14ac:dyDescent="0.2">
      <c r="A20" s="91" t="s">
        <v>46</v>
      </c>
      <c r="E20" s="7"/>
    </row>
    <row r="21" spans="1:5" x14ac:dyDescent="0.2">
      <c r="A21" s="92" t="s">
        <v>51</v>
      </c>
      <c r="E21" s="7"/>
    </row>
    <row r="22" spans="1:5" x14ac:dyDescent="0.2">
      <c r="A22" s="93" t="s">
        <v>0</v>
      </c>
      <c r="E22" s="7"/>
    </row>
    <row r="23" spans="1:5" x14ac:dyDescent="0.2">
      <c r="E23" s="7"/>
    </row>
    <row r="24" spans="1:5" x14ac:dyDescent="0.2">
      <c r="E24" s="7"/>
    </row>
    <row r="25" spans="1:5" x14ac:dyDescent="0.2">
      <c r="A25" s="39" t="s">
        <v>2</v>
      </c>
      <c r="B25" s="6" t="s">
        <v>47</v>
      </c>
      <c r="C25" s="6" t="s">
        <v>48</v>
      </c>
      <c r="D25" s="6" t="s">
        <v>49</v>
      </c>
      <c r="E25" s="7"/>
    </row>
    <row r="26" spans="1:5" x14ac:dyDescent="0.2">
      <c r="A26" s="33">
        <v>2001</v>
      </c>
      <c r="B26" s="34">
        <v>0.53608306721046395</v>
      </c>
      <c r="C26" s="34">
        <v>0.30728130258428699</v>
      </c>
      <c r="D26" s="34">
        <v>8.3661563983703197E-2</v>
      </c>
      <c r="E26" s="7"/>
    </row>
    <row r="27" spans="1:5" x14ac:dyDescent="0.2">
      <c r="A27" s="30">
        <v>2002</v>
      </c>
      <c r="B27" s="72">
        <v>0.53702378913745596</v>
      </c>
      <c r="C27" s="72">
        <v>0.32351566105979401</v>
      </c>
      <c r="D27" s="72">
        <v>8.5058312698352304E-2</v>
      </c>
      <c r="E27" s="7"/>
    </row>
    <row r="28" spans="1:5" x14ac:dyDescent="0.2">
      <c r="A28" s="30">
        <v>2003</v>
      </c>
      <c r="B28" s="72">
        <v>0.55264412994348</v>
      </c>
      <c r="C28" s="72">
        <v>0.30429424410861799</v>
      </c>
      <c r="D28" s="72">
        <v>8.4889518663605903E-2</v>
      </c>
      <c r="E28" s="7"/>
    </row>
    <row r="29" spans="1:5" x14ac:dyDescent="0.2">
      <c r="A29" s="30">
        <v>2004</v>
      </c>
      <c r="B29" s="72">
        <v>0.585879347158339</v>
      </c>
      <c r="C29" s="72">
        <v>0.275904533165377</v>
      </c>
      <c r="D29" s="72">
        <v>8.3133484888667702E-2</v>
      </c>
      <c r="E29" s="7"/>
    </row>
    <row r="30" spans="1:5" x14ac:dyDescent="0.2">
      <c r="A30" s="30">
        <v>2005</v>
      </c>
      <c r="B30" s="72">
        <v>0.58437296766964497</v>
      </c>
      <c r="C30" s="72">
        <v>0.278726131860703</v>
      </c>
      <c r="D30" s="72">
        <v>8.8630555660084695E-2</v>
      </c>
      <c r="E30" s="7"/>
    </row>
    <row r="31" spans="1:5" x14ac:dyDescent="0.2">
      <c r="A31" s="30">
        <v>2006</v>
      </c>
      <c r="B31" s="72">
        <v>0.60549869732172001</v>
      </c>
      <c r="C31" s="72">
        <v>0.275926412167951</v>
      </c>
      <c r="D31" s="72">
        <v>0.100835682462439</v>
      </c>
      <c r="E31" s="7"/>
    </row>
    <row r="32" spans="1:5" x14ac:dyDescent="0.2">
      <c r="A32" s="30">
        <v>2007</v>
      </c>
      <c r="B32" s="72">
        <v>0.59055908620810704</v>
      </c>
      <c r="C32" s="72">
        <v>0.27230382107720602</v>
      </c>
      <c r="D32" s="72">
        <v>0.122866645677456</v>
      </c>
      <c r="E32" s="7"/>
    </row>
    <row r="33" spans="1:5" x14ac:dyDescent="0.2">
      <c r="A33" s="30">
        <v>2008</v>
      </c>
      <c r="B33" s="72">
        <v>0.53232705310436701</v>
      </c>
      <c r="C33" s="72">
        <v>0.286476510218721</v>
      </c>
      <c r="D33" s="72">
        <v>0.166663442758515</v>
      </c>
      <c r="E33" s="7"/>
    </row>
    <row r="34" spans="1:5" x14ac:dyDescent="0.2">
      <c r="A34" s="30">
        <v>2009</v>
      </c>
      <c r="B34" s="72">
        <v>0.49877650239226901</v>
      </c>
      <c r="C34" s="72">
        <v>0.31269570124695201</v>
      </c>
      <c r="D34" s="72">
        <v>0.177863458882702</v>
      </c>
      <c r="E34" s="7"/>
    </row>
    <row r="35" spans="1:5" x14ac:dyDescent="0.2">
      <c r="A35" s="30">
        <v>2010</v>
      </c>
      <c r="B35" s="72">
        <v>0.50194617041176604</v>
      </c>
      <c r="C35" s="72">
        <v>0.29523792203490901</v>
      </c>
      <c r="D35" s="72">
        <v>0.190877012658103</v>
      </c>
      <c r="E35" s="7"/>
    </row>
    <row r="36" spans="1:5" x14ac:dyDescent="0.2">
      <c r="A36" s="30">
        <v>2011</v>
      </c>
      <c r="B36" s="72">
        <v>0.51377078562146605</v>
      </c>
      <c r="C36" s="72">
        <v>0.26700409453561702</v>
      </c>
      <c r="D36" s="72">
        <v>0.20991310807663999</v>
      </c>
      <c r="E36" s="7"/>
    </row>
    <row r="37" spans="1:5" x14ac:dyDescent="0.2">
      <c r="A37" s="30">
        <v>2012</v>
      </c>
      <c r="B37" s="72">
        <v>0.49122761520657898</v>
      </c>
      <c r="C37" s="72">
        <v>0.26377172481536898</v>
      </c>
      <c r="D37" s="72">
        <v>0.234438677667405</v>
      </c>
      <c r="E37" s="7"/>
    </row>
    <row r="38" spans="1:5" x14ac:dyDescent="0.2">
      <c r="A38" s="30">
        <v>2013</v>
      </c>
      <c r="B38" s="72">
        <v>0.50545093126631602</v>
      </c>
      <c r="C38" s="72">
        <v>0.24475130814601201</v>
      </c>
      <c r="D38" s="72">
        <v>0.24002318766282199</v>
      </c>
      <c r="E38" s="7"/>
    </row>
    <row r="39" spans="1:5" x14ac:dyDescent="0.2">
      <c r="A39" s="30">
        <v>2014</v>
      </c>
      <c r="B39" s="72">
        <v>0.50941543868830896</v>
      </c>
      <c r="C39" s="72">
        <v>0.233885332318849</v>
      </c>
      <c r="D39" s="72">
        <v>0.245049143115283</v>
      </c>
      <c r="E39" s="7"/>
    </row>
    <row r="40" spans="1:5" x14ac:dyDescent="0.2">
      <c r="A40" s="30">
        <v>2015</v>
      </c>
      <c r="B40" s="72">
        <v>0.49520899177682398</v>
      </c>
      <c r="C40" s="72">
        <v>0.236508384776146</v>
      </c>
      <c r="D40" s="72">
        <v>0.255280294455698</v>
      </c>
      <c r="E40" s="7"/>
    </row>
    <row r="41" spans="1:5" x14ac:dyDescent="0.2">
      <c r="A41" s="30">
        <v>2016</v>
      </c>
      <c r="B41" s="72">
        <v>0.47986058635586498</v>
      </c>
      <c r="C41" s="72">
        <v>0.242409321537569</v>
      </c>
      <c r="D41" s="72">
        <v>0.26625447351526599</v>
      </c>
      <c r="E41" s="7"/>
    </row>
    <row r="42" spans="1:5" x14ac:dyDescent="0.2">
      <c r="A42" s="30">
        <v>2017</v>
      </c>
      <c r="B42" s="72">
        <v>0.49135347274796098</v>
      </c>
      <c r="C42" s="72">
        <v>0.23617792908272101</v>
      </c>
      <c r="D42" s="72">
        <v>0.26377300639843498</v>
      </c>
      <c r="E42" s="7"/>
    </row>
    <row r="43" spans="1:5" x14ac:dyDescent="0.2">
      <c r="A43" s="30">
        <v>2018</v>
      </c>
      <c r="B43" s="72">
        <v>0.48003149100028902</v>
      </c>
      <c r="C43" s="72">
        <v>0.24206747559029901</v>
      </c>
      <c r="D43" s="72">
        <v>0.273275872151024</v>
      </c>
      <c r="E43" s="7"/>
    </row>
    <row r="44" spans="1:5" x14ac:dyDescent="0.2">
      <c r="A44" s="30">
        <v>2019</v>
      </c>
      <c r="B44" s="72">
        <v>0.46872353490920599</v>
      </c>
      <c r="C44" s="72">
        <v>0.249879361621448</v>
      </c>
      <c r="D44" s="72">
        <v>0.27826208275478698</v>
      </c>
      <c r="E44" s="7"/>
    </row>
    <row r="45" spans="1:5" x14ac:dyDescent="0.2">
      <c r="A45" s="30">
        <v>2020</v>
      </c>
      <c r="B45" s="72">
        <v>0.46307542761283499</v>
      </c>
      <c r="C45" s="72">
        <v>0.25722369082919</v>
      </c>
      <c r="D45" s="72">
        <v>0.27617733751300699</v>
      </c>
      <c r="E45" s="7"/>
    </row>
    <row r="46" spans="1:5" x14ac:dyDescent="0.2">
      <c r="A46" s="30">
        <v>2021</v>
      </c>
      <c r="B46" s="72">
        <v>0.47056060288489798</v>
      </c>
      <c r="C46" s="72">
        <v>0.23851614018105899</v>
      </c>
      <c r="D46" s="72">
        <v>0.28510348990148998</v>
      </c>
      <c r="E46" s="7"/>
    </row>
    <row r="47" spans="1:5" x14ac:dyDescent="0.2">
      <c r="A47" s="30">
        <v>2022</v>
      </c>
      <c r="B47" s="72">
        <v>0.412230025709932</v>
      </c>
      <c r="C47" s="72">
        <v>0.227488722685767</v>
      </c>
      <c r="D47" s="72">
        <v>0.35387161412905499</v>
      </c>
      <c r="E47" s="7"/>
    </row>
    <row r="48" spans="1:5" x14ac:dyDescent="0.2">
      <c r="A48" s="30">
        <v>2023</v>
      </c>
      <c r="B48" s="72">
        <v>0.41747690621234701</v>
      </c>
      <c r="C48" s="72">
        <v>0.21727050466101699</v>
      </c>
      <c r="D48" s="72">
        <v>0.34541706020240198</v>
      </c>
    </row>
    <row r="49" spans="1:4" x14ac:dyDescent="0.2">
      <c r="A49" s="37">
        <v>2024</v>
      </c>
      <c r="B49" s="74">
        <v>0.42099999999999999</v>
      </c>
      <c r="C49" s="74">
        <v>0.21199999999999999</v>
      </c>
      <c r="D49" s="74">
        <v>0.36699999999999999</v>
      </c>
    </row>
    <row r="50" spans="1:4" x14ac:dyDescent="0.2">
      <c r="B50" s="72"/>
      <c r="C50" s="72"/>
      <c r="D50" s="7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C6D8-8DBE-3A48-8EA8-A9D9CFED097A}">
  <dimension ref="A1:E7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7"/>
    <col min="2" max="2" width="14.1640625" style="32" customWidth="1"/>
    <col min="3" max="3" width="8.83203125" style="7"/>
    <col min="4" max="4" width="8.83203125" style="30"/>
    <col min="5" max="5" width="8.83203125" style="95"/>
    <col min="6" max="16384" width="8.83203125" style="7"/>
  </cols>
  <sheetData>
    <row r="1" spans="1:2" x14ac:dyDescent="0.2">
      <c r="A1" s="14" t="s">
        <v>53</v>
      </c>
      <c r="B1" s="96"/>
    </row>
    <row r="2" spans="1:2" x14ac:dyDescent="0.2">
      <c r="A2" s="69"/>
      <c r="B2" s="97"/>
    </row>
    <row r="3" spans="1:2" x14ac:dyDescent="0.2">
      <c r="A3" s="69"/>
      <c r="B3" s="97"/>
    </row>
    <row r="4" spans="1:2" x14ac:dyDescent="0.2">
      <c r="A4" s="69"/>
      <c r="B4" s="97"/>
    </row>
    <row r="5" spans="1:2" x14ac:dyDescent="0.2">
      <c r="A5" s="69"/>
      <c r="B5" s="97"/>
    </row>
    <row r="6" spans="1:2" x14ac:dyDescent="0.2">
      <c r="A6" s="69"/>
      <c r="B6" s="97"/>
    </row>
    <row r="7" spans="1:2" x14ac:dyDescent="0.2">
      <c r="A7" s="69"/>
      <c r="B7" s="97"/>
    </row>
    <row r="8" spans="1:2" x14ac:dyDescent="0.2">
      <c r="A8" s="69"/>
      <c r="B8" s="97"/>
    </row>
    <row r="9" spans="1:2" x14ac:dyDescent="0.2">
      <c r="A9" s="69"/>
      <c r="B9" s="97"/>
    </row>
    <row r="10" spans="1:2" x14ac:dyDescent="0.2">
      <c r="A10" s="69"/>
      <c r="B10" s="97"/>
    </row>
    <row r="11" spans="1:2" x14ac:dyDescent="0.2">
      <c r="A11" s="69"/>
      <c r="B11" s="97"/>
    </row>
    <row r="12" spans="1:2" x14ac:dyDescent="0.2">
      <c r="A12" s="69"/>
      <c r="B12" s="97"/>
    </row>
    <row r="13" spans="1:2" x14ac:dyDescent="0.2">
      <c r="A13" s="69"/>
      <c r="B13" s="97"/>
    </row>
    <row r="14" spans="1:2" x14ac:dyDescent="0.2">
      <c r="A14" s="69"/>
      <c r="B14" s="97"/>
    </row>
    <row r="15" spans="1:2" x14ac:dyDescent="0.2">
      <c r="A15" s="69"/>
      <c r="B15" s="97"/>
    </row>
    <row r="16" spans="1:2" x14ac:dyDescent="0.2">
      <c r="A16" s="69"/>
      <c r="B16" s="97"/>
    </row>
    <row r="17" spans="1:5" x14ac:dyDescent="0.2">
      <c r="A17" s="69"/>
      <c r="B17" s="97"/>
    </row>
    <row r="18" spans="1:5" x14ac:dyDescent="0.2">
      <c r="A18" s="69"/>
      <c r="B18" s="97"/>
    </row>
    <row r="19" spans="1:5" x14ac:dyDescent="0.2">
      <c r="A19" s="69"/>
      <c r="B19" s="97"/>
    </row>
    <row r="20" spans="1:5" x14ac:dyDescent="0.2">
      <c r="A20" s="26" t="s">
        <v>21</v>
      </c>
      <c r="B20" s="97"/>
      <c r="D20" s="7"/>
      <c r="E20" s="7"/>
    </row>
    <row r="21" spans="1:5" x14ac:dyDescent="0.2">
      <c r="A21" s="27" t="s">
        <v>54</v>
      </c>
      <c r="B21" s="97"/>
      <c r="D21" s="7"/>
      <c r="E21" s="7"/>
    </row>
    <row r="22" spans="1:5" x14ac:dyDescent="0.2">
      <c r="A22" s="93" t="s">
        <v>0</v>
      </c>
      <c r="B22" s="97"/>
      <c r="D22" s="7"/>
      <c r="E22" s="7"/>
    </row>
    <row r="23" spans="1:5" x14ac:dyDescent="0.2">
      <c r="B23" s="98"/>
      <c r="D23" s="7"/>
      <c r="E23" s="7"/>
    </row>
    <row r="24" spans="1:5" x14ac:dyDescent="0.2">
      <c r="B24" s="98"/>
      <c r="D24" s="7"/>
      <c r="E24" s="7"/>
    </row>
    <row r="25" spans="1:5" x14ac:dyDescent="0.2">
      <c r="A25" s="39" t="s">
        <v>2</v>
      </c>
      <c r="B25" s="101" t="s">
        <v>52</v>
      </c>
      <c r="D25" s="7"/>
      <c r="E25" s="7"/>
    </row>
    <row r="26" spans="1:5" x14ac:dyDescent="0.2">
      <c r="A26" s="35">
        <v>1980</v>
      </c>
      <c r="B26" s="99">
        <v>6.1690258260829335E-2</v>
      </c>
      <c r="D26" s="7"/>
      <c r="E26" s="7"/>
    </row>
    <row r="27" spans="1:5" x14ac:dyDescent="0.2">
      <c r="A27" s="35">
        <v>1981</v>
      </c>
      <c r="B27" s="99">
        <v>6.3983621848088756E-2</v>
      </c>
      <c r="D27" s="7"/>
      <c r="E27" s="7"/>
    </row>
    <row r="28" spans="1:5" x14ac:dyDescent="0.2">
      <c r="A28" s="35">
        <v>1982</v>
      </c>
      <c r="B28" s="99">
        <v>5.6465699873947832E-2</v>
      </c>
      <c r="D28" s="7"/>
      <c r="E28" s="7"/>
    </row>
    <row r="29" spans="1:5" x14ac:dyDescent="0.2">
      <c r="A29" s="35">
        <v>1983</v>
      </c>
      <c r="B29" s="99">
        <v>4.9310752486792057E-2</v>
      </c>
      <c r="D29" s="7"/>
      <c r="E29" s="7"/>
    </row>
    <row r="30" spans="1:5" x14ac:dyDescent="0.2">
      <c r="A30" s="35">
        <v>1984</v>
      </c>
      <c r="B30" s="99">
        <v>3.9384058710102525E-2</v>
      </c>
      <c r="D30" s="7"/>
      <c r="E30" s="7"/>
    </row>
    <row r="31" spans="1:5" x14ac:dyDescent="0.2">
      <c r="A31" s="35">
        <v>1985</v>
      </c>
      <c r="B31" s="99">
        <v>3.8956174647078311E-2</v>
      </c>
      <c r="D31" s="7"/>
      <c r="E31" s="7"/>
    </row>
    <row r="32" spans="1:5" x14ac:dyDescent="0.2">
      <c r="A32" s="35">
        <v>1986</v>
      </c>
      <c r="B32" s="99">
        <v>3.3715520136785165E-2</v>
      </c>
      <c r="D32" s="7"/>
      <c r="E32" s="7"/>
    </row>
    <row r="33" spans="1:5" x14ac:dyDescent="0.2">
      <c r="A33" s="35">
        <v>1987</v>
      </c>
      <c r="B33" s="99">
        <v>2.6920615075631541E-2</v>
      </c>
      <c r="D33" s="7"/>
      <c r="E33" s="7"/>
    </row>
    <row r="34" spans="1:5" x14ac:dyDescent="0.2">
      <c r="A34" s="35">
        <v>1988</v>
      </c>
      <c r="B34" s="99">
        <v>2.0889531671552906E-2</v>
      </c>
      <c r="D34" s="7"/>
      <c r="E34" s="7"/>
    </row>
    <row r="35" spans="1:5" x14ac:dyDescent="0.2">
      <c r="A35" s="35">
        <v>1989</v>
      </c>
      <c r="B35" s="99">
        <v>1.6023053221310528E-2</v>
      </c>
      <c r="D35" s="7"/>
      <c r="E35" s="7"/>
    </row>
    <row r="36" spans="1:5" x14ac:dyDescent="0.2">
      <c r="A36" s="35">
        <v>1990</v>
      </c>
      <c r="B36" s="99">
        <v>1.2403751434908671E-2</v>
      </c>
      <c r="D36" s="7"/>
      <c r="E36" s="7"/>
    </row>
    <row r="37" spans="1:5" x14ac:dyDescent="0.2">
      <c r="A37" s="35">
        <v>1991</v>
      </c>
      <c r="B37" s="99">
        <v>1.0321488305710289E-2</v>
      </c>
      <c r="D37" s="7"/>
      <c r="E37" s="7"/>
    </row>
    <row r="38" spans="1:5" x14ac:dyDescent="0.2">
      <c r="A38" s="35">
        <v>1992</v>
      </c>
      <c r="B38" s="99">
        <v>3.7497569951248431E-3</v>
      </c>
      <c r="D38" s="7"/>
      <c r="E38" s="7"/>
    </row>
    <row r="39" spans="1:5" x14ac:dyDescent="0.2">
      <c r="A39" s="35">
        <v>1993</v>
      </c>
      <c r="B39" s="99">
        <v>3.8888948849638523E-4</v>
      </c>
      <c r="D39" s="7"/>
      <c r="E39" s="7"/>
    </row>
    <row r="40" spans="1:5" x14ac:dyDescent="0.2">
      <c r="A40" s="35">
        <v>1994</v>
      </c>
      <c r="B40" s="99">
        <v>-2.5031511699792545E-3</v>
      </c>
      <c r="D40" s="7"/>
      <c r="E40" s="7"/>
    </row>
    <row r="41" spans="1:5" x14ac:dyDescent="0.2">
      <c r="A41" s="35">
        <v>1995</v>
      </c>
      <c r="B41" s="99">
        <v>-1.7615648157544577E-3</v>
      </c>
      <c r="D41" s="7"/>
      <c r="E41" s="7"/>
    </row>
    <row r="42" spans="1:5" x14ac:dyDescent="0.2">
      <c r="A42" s="35">
        <v>1996</v>
      </c>
      <c r="B42" s="99">
        <v>-6.265878704169869E-3</v>
      </c>
      <c r="D42" s="7"/>
      <c r="E42" s="7"/>
    </row>
    <row r="43" spans="1:5" x14ac:dyDescent="0.2">
      <c r="A43" s="35">
        <v>1997</v>
      </c>
      <c r="B43" s="99">
        <v>-5.2996863624267384E-3</v>
      </c>
      <c r="D43" s="7"/>
      <c r="E43" s="7"/>
    </row>
    <row r="44" spans="1:5" x14ac:dyDescent="0.2">
      <c r="A44" s="35">
        <v>1998</v>
      </c>
      <c r="B44" s="99">
        <v>-1.079979275130895E-2</v>
      </c>
      <c r="D44" s="7"/>
      <c r="E44" s="7"/>
    </row>
    <row r="45" spans="1:5" x14ac:dyDescent="0.2">
      <c r="A45" s="35">
        <v>1999</v>
      </c>
      <c r="B45" s="99">
        <v>-1.1729617792125722E-2</v>
      </c>
      <c r="D45" s="7"/>
      <c r="E45" s="7"/>
    </row>
    <row r="46" spans="1:5" x14ac:dyDescent="0.2">
      <c r="A46" s="35">
        <v>2000</v>
      </c>
      <c r="B46" s="99">
        <v>-1.5532248809386192E-2</v>
      </c>
      <c r="D46" s="7"/>
      <c r="E46" s="7"/>
    </row>
    <row r="47" spans="1:5" x14ac:dyDescent="0.2">
      <c r="A47" s="35">
        <v>2001</v>
      </c>
      <c r="B47" s="99">
        <v>-1.8636558204889297E-2</v>
      </c>
      <c r="D47" s="7"/>
      <c r="E47" s="7"/>
    </row>
    <row r="48" spans="1:5" x14ac:dyDescent="0.2">
      <c r="A48" s="35">
        <v>2002</v>
      </c>
      <c r="B48" s="99">
        <v>-2.291022427380085E-2</v>
      </c>
      <c r="D48" s="7"/>
      <c r="E48" s="7"/>
    </row>
    <row r="49" spans="1:5" x14ac:dyDescent="0.2">
      <c r="A49" s="35">
        <v>2003</v>
      </c>
      <c r="B49" s="99">
        <v>-2.644023671746254E-2</v>
      </c>
      <c r="D49" s="7"/>
      <c r="E49" s="7"/>
    </row>
    <row r="50" spans="1:5" x14ac:dyDescent="0.2">
      <c r="A50" s="35">
        <v>2004</v>
      </c>
      <c r="B50" s="99">
        <v>-2.3745175451040268E-2</v>
      </c>
      <c r="D50" s="7"/>
      <c r="E50" s="7"/>
    </row>
    <row r="51" spans="1:5" x14ac:dyDescent="0.2">
      <c r="A51" s="35">
        <v>2005</v>
      </c>
      <c r="B51" s="99">
        <v>-2.3123253136873245E-2</v>
      </c>
      <c r="D51" s="7"/>
      <c r="E51" s="7"/>
    </row>
    <row r="52" spans="1:5" x14ac:dyDescent="0.2">
      <c r="A52" s="35">
        <v>2006</v>
      </c>
      <c r="B52" s="99">
        <v>-2.4672560393810272E-2</v>
      </c>
      <c r="D52" s="7"/>
      <c r="E52" s="7"/>
    </row>
    <row r="53" spans="1:5" x14ac:dyDescent="0.2">
      <c r="A53" s="35">
        <v>2007</v>
      </c>
      <c r="B53" s="99">
        <v>-2.324720099568367E-2</v>
      </c>
      <c r="D53" s="7"/>
      <c r="E53" s="7"/>
    </row>
    <row r="54" spans="1:5" x14ac:dyDescent="0.2">
      <c r="A54" s="35">
        <v>2008</v>
      </c>
      <c r="B54" s="99">
        <v>-2.1447537466883659E-2</v>
      </c>
      <c r="D54" s="7"/>
      <c r="E54" s="7"/>
    </row>
    <row r="55" spans="1:5" x14ac:dyDescent="0.2">
      <c r="A55" s="35">
        <v>2009</v>
      </c>
      <c r="B55" s="99">
        <v>-2.5936046615242958E-2</v>
      </c>
      <c r="D55" s="7"/>
      <c r="E55" s="7"/>
    </row>
    <row r="56" spans="1:5" x14ac:dyDescent="0.2">
      <c r="A56" s="35">
        <v>2010</v>
      </c>
      <c r="B56" s="99">
        <v>-3.532617911696434E-2</v>
      </c>
      <c r="D56" s="7"/>
      <c r="E56" s="7"/>
    </row>
    <row r="57" spans="1:5" x14ac:dyDescent="0.2">
      <c r="A57" s="35">
        <v>2011</v>
      </c>
      <c r="B57" s="99">
        <v>-3.4517839550971985E-2</v>
      </c>
      <c r="D57" s="7"/>
      <c r="E57" s="7"/>
    </row>
    <row r="58" spans="1:5" x14ac:dyDescent="0.2">
      <c r="A58" s="35">
        <v>2012</v>
      </c>
      <c r="B58" s="99">
        <v>-3.2867290079593658E-2</v>
      </c>
      <c r="D58" s="7"/>
      <c r="E58" s="7"/>
    </row>
    <row r="59" spans="1:5" x14ac:dyDescent="0.2">
      <c r="A59" s="35">
        <v>2013</v>
      </c>
      <c r="B59" s="99">
        <v>-3.4076180309057236E-2</v>
      </c>
      <c r="D59" s="7"/>
      <c r="E59" s="7"/>
    </row>
    <row r="60" spans="1:5" x14ac:dyDescent="0.2">
      <c r="A60" s="35">
        <v>2014</v>
      </c>
      <c r="B60" s="99">
        <v>-3.1717367470264435E-2</v>
      </c>
      <c r="D60" s="7"/>
      <c r="E60" s="7"/>
    </row>
    <row r="61" spans="1:5" x14ac:dyDescent="0.2">
      <c r="A61" s="35">
        <v>2015</v>
      </c>
      <c r="B61" s="99">
        <v>-2.7671018615365028E-2</v>
      </c>
      <c r="D61" s="7"/>
      <c r="E61" s="7"/>
    </row>
    <row r="62" spans="1:5" x14ac:dyDescent="0.2">
      <c r="A62" s="35">
        <v>2016</v>
      </c>
      <c r="B62" s="99">
        <v>-3.0242275446653366E-2</v>
      </c>
      <c r="D62" s="7"/>
      <c r="E62" s="7"/>
    </row>
    <row r="63" spans="1:5" x14ac:dyDescent="0.2">
      <c r="A63" s="35">
        <v>2017</v>
      </c>
      <c r="B63" s="99">
        <v>-3.1180957332253456E-2</v>
      </c>
      <c r="D63" s="7"/>
      <c r="E63" s="7"/>
    </row>
    <row r="64" spans="1:5" x14ac:dyDescent="0.2">
      <c r="A64" s="35">
        <v>2018</v>
      </c>
      <c r="B64" s="99">
        <v>-2.7012063190340996E-2</v>
      </c>
      <c r="D64" s="7"/>
      <c r="E64" s="7"/>
    </row>
    <row r="65" spans="1:5" x14ac:dyDescent="0.2">
      <c r="A65" s="35">
        <v>2019</v>
      </c>
      <c r="B65" s="99">
        <v>-2.6818325743079185E-2</v>
      </c>
      <c r="D65" s="7"/>
      <c r="E65" s="7"/>
    </row>
    <row r="66" spans="1:5" x14ac:dyDescent="0.2">
      <c r="A66" s="35">
        <v>2020</v>
      </c>
      <c r="B66" s="99">
        <v>-2.4631369858980179E-2</v>
      </c>
      <c r="D66" s="7"/>
      <c r="E66" s="7"/>
    </row>
    <row r="67" spans="1:5" x14ac:dyDescent="0.2">
      <c r="A67" s="35">
        <v>2021</v>
      </c>
      <c r="B67" s="99">
        <v>-2.5739766657352448E-2</v>
      </c>
    </row>
    <row r="68" spans="1:5" x14ac:dyDescent="0.2">
      <c r="A68" s="35">
        <v>2022</v>
      </c>
      <c r="B68" s="99">
        <v>-2.0090261474251747E-2</v>
      </c>
    </row>
    <row r="69" spans="1:5" x14ac:dyDescent="0.2">
      <c r="A69" s="35">
        <v>2023</v>
      </c>
      <c r="B69" s="99">
        <v>-2.2409180179238319E-2</v>
      </c>
    </row>
    <row r="70" spans="1:5" x14ac:dyDescent="0.2">
      <c r="A70" s="35">
        <v>2024</v>
      </c>
      <c r="B70" s="99">
        <v>-2.2882679477334023E-2</v>
      </c>
    </row>
    <row r="71" spans="1:5" x14ac:dyDescent="0.2">
      <c r="A71" s="37">
        <v>2025</v>
      </c>
      <c r="B71" s="100">
        <v>-2.4491827934980392E-2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62B0-76A5-344E-B826-826F35300EAC}">
  <dimension ref="A1:D5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0"/>
    <col min="2" max="4" width="10.5" style="32" customWidth="1"/>
    <col min="5" max="16384" width="8.83203125" style="7"/>
  </cols>
  <sheetData>
    <row r="1" spans="1:4" x14ac:dyDescent="0.2">
      <c r="A1" s="14" t="s">
        <v>26</v>
      </c>
      <c r="B1" s="7"/>
      <c r="C1" s="7"/>
      <c r="D1" s="7"/>
    </row>
    <row r="2" spans="1:4" x14ac:dyDescent="0.2">
      <c r="A2" s="7"/>
      <c r="B2" s="7"/>
      <c r="C2" s="7"/>
      <c r="D2" s="7"/>
    </row>
    <row r="3" spans="1:4" x14ac:dyDescent="0.2">
      <c r="A3" s="7"/>
      <c r="B3" s="7"/>
      <c r="C3" s="7"/>
      <c r="D3" s="7"/>
    </row>
    <row r="4" spans="1:4" x14ac:dyDescent="0.2">
      <c r="A4" s="7"/>
      <c r="B4" s="7"/>
      <c r="C4" s="7"/>
      <c r="D4" s="7"/>
    </row>
    <row r="5" spans="1:4" x14ac:dyDescent="0.2">
      <c r="A5" s="7"/>
      <c r="B5" s="7"/>
      <c r="C5" s="7"/>
      <c r="D5" s="7"/>
    </row>
    <row r="6" spans="1:4" x14ac:dyDescent="0.2">
      <c r="A6" s="7"/>
      <c r="B6" s="7"/>
      <c r="C6" s="7"/>
      <c r="D6" s="7"/>
    </row>
    <row r="7" spans="1:4" x14ac:dyDescent="0.2">
      <c r="A7" s="7"/>
      <c r="B7" s="7"/>
      <c r="C7" s="7"/>
      <c r="D7" s="7"/>
    </row>
    <row r="8" spans="1:4" x14ac:dyDescent="0.2">
      <c r="A8" s="7"/>
      <c r="B8" s="7"/>
      <c r="C8" s="7"/>
      <c r="D8" s="7"/>
    </row>
    <row r="9" spans="1:4" x14ac:dyDescent="0.2">
      <c r="A9" s="7"/>
      <c r="B9" s="7"/>
      <c r="C9" s="7"/>
      <c r="D9" s="7"/>
    </row>
    <row r="10" spans="1:4" x14ac:dyDescent="0.2">
      <c r="A10" s="7"/>
      <c r="B10" s="7"/>
      <c r="C10" s="7"/>
      <c r="D10" s="7"/>
    </row>
    <row r="11" spans="1:4" x14ac:dyDescent="0.2">
      <c r="A11" s="7"/>
      <c r="B11" s="7"/>
      <c r="C11" s="7"/>
      <c r="D11" s="7"/>
    </row>
    <row r="12" spans="1:4" x14ac:dyDescent="0.2">
      <c r="A12" s="7"/>
      <c r="B12" s="7"/>
      <c r="C12" s="7"/>
      <c r="D12" s="7"/>
    </row>
    <row r="13" spans="1:4" x14ac:dyDescent="0.2">
      <c r="A13" s="7"/>
      <c r="B13" s="7"/>
      <c r="C13" s="7"/>
      <c r="D13" s="7"/>
    </row>
    <row r="14" spans="1:4" x14ac:dyDescent="0.2">
      <c r="A14" s="7"/>
      <c r="B14" s="7"/>
      <c r="C14" s="7"/>
      <c r="D14" s="7"/>
    </row>
    <row r="15" spans="1:4" x14ac:dyDescent="0.2">
      <c r="A15" s="7"/>
      <c r="B15" s="7"/>
      <c r="C15" s="7"/>
      <c r="D15" s="7"/>
    </row>
    <row r="16" spans="1:4" x14ac:dyDescent="0.2">
      <c r="A16" s="7"/>
      <c r="B16" s="7"/>
      <c r="C16" s="7"/>
      <c r="D16" s="7"/>
    </row>
    <row r="17" spans="1:4" x14ac:dyDescent="0.2">
      <c r="A17" s="7"/>
      <c r="B17" s="7"/>
      <c r="C17" s="7"/>
      <c r="D17" s="7"/>
    </row>
    <row r="18" spans="1:4" x14ac:dyDescent="0.2">
      <c r="A18" s="7"/>
      <c r="B18" s="7"/>
      <c r="C18" s="7"/>
      <c r="D18" s="7"/>
    </row>
    <row r="19" spans="1:4" x14ac:dyDescent="0.2">
      <c r="A19" s="7"/>
      <c r="B19" s="7"/>
      <c r="C19" s="7"/>
      <c r="D19" s="7"/>
    </row>
    <row r="20" spans="1:4" x14ac:dyDescent="0.2">
      <c r="A20" s="26" t="s">
        <v>21</v>
      </c>
      <c r="B20" s="7"/>
      <c r="C20" s="7"/>
      <c r="D20" s="7"/>
    </row>
    <row r="21" spans="1:4" x14ac:dyDescent="0.2">
      <c r="A21" s="27" t="s">
        <v>27</v>
      </c>
      <c r="B21" s="7"/>
      <c r="C21" s="7"/>
      <c r="D21" s="7"/>
    </row>
    <row r="22" spans="1:4" x14ac:dyDescent="0.2">
      <c r="A22" s="28" t="s">
        <v>0</v>
      </c>
      <c r="B22" s="7"/>
      <c r="C22" s="7"/>
      <c r="D22" s="7"/>
    </row>
    <row r="23" spans="1:4" x14ac:dyDescent="0.2">
      <c r="A23" s="7"/>
      <c r="B23" s="7"/>
      <c r="C23" s="7"/>
      <c r="D23" s="7"/>
    </row>
    <row r="24" spans="1:4" x14ac:dyDescent="0.2">
      <c r="A24" s="7"/>
      <c r="B24" s="7"/>
      <c r="C24" s="7"/>
      <c r="D24" s="7"/>
    </row>
    <row r="25" spans="1:4" x14ac:dyDescent="0.2">
      <c r="A25" s="39" t="s">
        <v>2</v>
      </c>
      <c r="B25" s="40" t="s">
        <v>23</v>
      </c>
      <c r="C25" s="40" t="s">
        <v>24</v>
      </c>
      <c r="D25" s="40" t="s">
        <v>25</v>
      </c>
    </row>
    <row r="26" spans="1:4" x14ac:dyDescent="0.2">
      <c r="A26" s="35">
        <v>2001</v>
      </c>
      <c r="B26" s="36">
        <v>1.0945878028869629</v>
      </c>
      <c r="C26" s="36">
        <v>1.0194939374923706</v>
      </c>
      <c r="D26" s="36">
        <v>0.93905943632125854</v>
      </c>
    </row>
    <row r="27" spans="1:4" x14ac:dyDescent="0.2">
      <c r="A27" s="35">
        <v>2002</v>
      </c>
      <c r="B27" s="36">
        <v>1.0327627658843994</v>
      </c>
      <c r="C27" s="36">
        <v>0.94136393070220947</v>
      </c>
      <c r="D27" s="36">
        <v>0.8617367148399353</v>
      </c>
    </row>
    <row r="28" spans="1:4" x14ac:dyDescent="0.2">
      <c r="A28" s="35">
        <v>2003</v>
      </c>
      <c r="B28" s="36">
        <v>0.96799862384796143</v>
      </c>
      <c r="C28" s="36">
        <v>0.89518290758132935</v>
      </c>
      <c r="D28" s="36">
        <v>0.80261385440826416</v>
      </c>
    </row>
    <row r="29" spans="1:4" x14ac:dyDescent="0.2">
      <c r="A29" s="35">
        <v>2004</v>
      </c>
      <c r="B29" s="36">
        <v>0.95123863220214844</v>
      </c>
      <c r="C29" s="36">
        <v>0.87840116024017334</v>
      </c>
      <c r="D29" s="36">
        <v>0.77426409721374512</v>
      </c>
    </row>
    <row r="30" spans="1:4" x14ac:dyDescent="0.2">
      <c r="A30" s="35">
        <v>2005</v>
      </c>
      <c r="B30" s="36">
        <v>0.94250965118408203</v>
      </c>
      <c r="C30" s="36">
        <v>0.8651319146156311</v>
      </c>
      <c r="D30" s="36">
        <v>0.74752247333526611</v>
      </c>
    </row>
    <row r="31" spans="1:4" x14ac:dyDescent="0.2">
      <c r="A31" s="35">
        <v>2006</v>
      </c>
      <c r="B31" s="36">
        <v>0.93894487619400024</v>
      </c>
      <c r="C31" s="36">
        <v>0.87359964847564697</v>
      </c>
      <c r="D31" s="36">
        <v>0.73358112573623657</v>
      </c>
    </row>
    <row r="32" spans="1:4" x14ac:dyDescent="0.2">
      <c r="A32" s="35">
        <v>2007</v>
      </c>
      <c r="B32" s="36">
        <v>0.94370746612548828</v>
      </c>
      <c r="C32" s="36">
        <v>0.88609105348587036</v>
      </c>
      <c r="D32" s="36">
        <v>0.74449813365936279</v>
      </c>
    </row>
    <row r="33" spans="1:4" x14ac:dyDescent="0.2">
      <c r="A33" s="35">
        <v>2008</v>
      </c>
      <c r="B33" s="36">
        <v>0.93193709850311279</v>
      </c>
      <c r="C33" s="36">
        <v>0.85500609874725342</v>
      </c>
      <c r="D33" s="36">
        <v>0.70278620719909668</v>
      </c>
    </row>
    <row r="34" spans="1:4" x14ac:dyDescent="0.2">
      <c r="A34" s="35">
        <v>2009</v>
      </c>
      <c r="B34" s="36">
        <v>0.89944994449615479</v>
      </c>
      <c r="C34" s="36">
        <v>0.79322457313537598</v>
      </c>
      <c r="D34" s="36">
        <v>0.66383230686187744</v>
      </c>
    </row>
    <row r="35" spans="1:4" x14ac:dyDescent="0.2">
      <c r="A35" s="35">
        <v>2010</v>
      </c>
      <c r="B35" s="36">
        <v>0.86209172010421753</v>
      </c>
      <c r="C35" s="36">
        <v>0.76910191774368286</v>
      </c>
      <c r="D35" s="36">
        <v>0.63178050518035889</v>
      </c>
    </row>
    <row r="36" spans="1:4" x14ac:dyDescent="0.2">
      <c r="A36" s="35">
        <v>2011</v>
      </c>
      <c r="B36" s="36">
        <v>0.85721182823181152</v>
      </c>
      <c r="C36" s="36">
        <v>0.75227600336074829</v>
      </c>
      <c r="D36" s="36">
        <v>0.60071659088134766</v>
      </c>
    </row>
    <row r="37" spans="1:4" x14ac:dyDescent="0.2">
      <c r="A37" s="35">
        <v>2012</v>
      </c>
      <c r="B37" s="36">
        <v>0.83729320764541626</v>
      </c>
      <c r="C37" s="36">
        <v>0.74235504865646362</v>
      </c>
      <c r="D37" s="36">
        <v>0.5697629451751709</v>
      </c>
    </row>
    <row r="38" spans="1:4" x14ac:dyDescent="0.2">
      <c r="A38" s="35">
        <v>2013</v>
      </c>
      <c r="B38" s="36">
        <v>0.84514856338500977</v>
      </c>
      <c r="C38" s="36">
        <v>0.73576194047927856</v>
      </c>
      <c r="D38" s="36">
        <v>0.56224870681762695</v>
      </c>
    </row>
    <row r="39" spans="1:4" x14ac:dyDescent="0.2">
      <c r="A39" s="35">
        <v>2014</v>
      </c>
      <c r="B39" s="36">
        <v>0.85892510414123535</v>
      </c>
      <c r="C39" s="36">
        <v>0.74734765291213989</v>
      </c>
      <c r="D39" s="36">
        <v>0.56294238567352295</v>
      </c>
    </row>
    <row r="40" spans="1:4" x14ac:dyDescent="0.2">
      <c r="A40" s="35">
        <v>2015</v>
      </c>
      <c r="B40" s="36">
        <v>0.86795371770858765</v>
      </c>
      <c r="C40" s="36">
        <v>0.74379819631576538</v>
      </c>
      <c r="D40" s="36">
        <v>0.56026870012283325</v>
      </c>
    </row>
    <row r="41" spans="1:4" x14ac:dyDescent="0.2">
      <c r="A41" s="35">
        <v>2016</v>
      </c>
      <c r="B41" s="36">
        <v>0.8718571662902832</v>
      </c>
      <c r="C41" s="36">
        <v>0.72376316785812378</v>
      </c>
      <c r="D41" s="36">
        <v>0.5398705005645752</v>
      </c>
    </row>
    <row r="42" spans="1:4" x14ac:dyDescent="0.2">
      <c r="A42" s="35">
        <v>2017</v>
      </c>
      <c r="B42" s="36">
        <v>0.87900358438491821</v>
      </c>
      <c r="C42" s="36">
        <v>0.73049652576446533</v>
      </c>
      <c r="D42" s="36">
        <v>0.53800427913665771</v>
      </c>
    </row>
    <row r="43" spans="1:4" x14ac:dyDescent="0.2">
      <c r="A43" s="35">
        <v>2018</v>
      </c>
      <c r="B43" s="36">
        <v>0.88795453310012817</v>
      </c>
      <c r="C43" s="36">
        <v>0.72962111234664917</v>
      </c>
      <c r="D43" s="36">
        <v>0.53488785028457642</v>
      </c>
    </row>
    <row r="44" spans="1:4" x14ac:dyDescent="0.2">
      <c r="A44" s="35">
        <v>2019</v>
      </c>
      <c r="B44" s="36">
        <v>0.90479916334152222</v>
      </c>
      <c r="C44" s="36">
        <v>0.73240244388580322</v>
      </c>
      <c r="D44" s="36">
        <v>0.53098303079605103</v>
      </c>
    </row>
    <row r="45" spans="1:4" x14ac:dyDescent="0.2">
      <c r="A45" s="35">
        <v>2020</v>
      </c>
      <c r="B45" s="36">
        <v>0.90428781509399414</v>
      </c>
      <c r="C45" s="36">
        <v>0.73092132806777954</v>
      </c>
      <c r="D45" s="36">
        <v>0.53342539072036743</v>
      </c>
    </row>
    <row r="46" spans="1:4" x14ac:dyDescent="0.2">
      <c r="A46" s="35">
        <v>2021</v>
      </c>
      <c r="B46" s="36">
        <v>0.93613070249557495</v>
      </c>
      <c r="C46" s="36">
        <v>0.76799339056015015</v>
      </c>
      <c r="D46" s="36">
        <v>0.55551612377166748</v>
      </c>
    </row>
    <row r="47" spans="1:4" x14ac:dyDescent="0.2">
      <c r="A47" s="35">
        <v>2022</v>
      </c>
      <c r="B47" s="36">
        <v>0.93533587455749512</v>
      </c>
      <c r="C47" s="36">
        <v>0.76386219263076782</v>
      </c>
      <c r="D47" s="36">
        <v>0.56582939624786377</v>
      </c>
    </row>
    <row r="48" spans="1:4" x14ac:dyDescent="0.2">
      <c r="A48" s="35">
        <v>2023</v>
      </c>
      <c r="B48" s="36">
        <v>0.93384641408920288</v>
      </c>
      <c r="C48" s="36">
        <v>0.76197516918182373</v>
      </c>
      <c r="D48" s="36">
        <v>0.57057565450668335</v>
      </c>
    </row>
    <row r="49" spans="1:4" x14ac:dyDescent="0.2">
      <c r="A49" s="35">
        <v>2024</v>
      </c>
      <c r="B49" s="36">
        <v>0.94625395536422729</v>
      </c>
      <c r="C49" s="36">
        <v>0.77367883920669556</v>
      </c>
      <c r="D49" s="36">
        <v>0.58090293407440186</v>
      </c>
    </row>
    <row r="50" spans="1:4" x14ac:dyDescent="0.2">
      <c r="A50" s="37">
        <v>2025</v>
      </c>
      <c r="B50" s="38">
        <v>0.94551652669906616</v>
      </c>
      <c r="C50" s="38">
        <v>0.78251487016677856</v>
      </c>
      <c r="D50" s="38">
        <v>0.57901269197463989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5"/>
    <col min="2" max="3" width="20.5" style="43" customWidth="1"/>
    <col min="4" max="8" width="9.1640625" style="42"/>
    <col min="9" max="16384" width="8.83203125" style="14"/>
  </cols>
  <sheetData>
    <row r="1" spans="1:8" x14ac:dyDescent="0.2">
      <c r="A1" s="48" t="s">
        <v>28</v>
      </c>
      <c r="B1" s="46"/>
      <c r="C1" s="46"/>
      <c r="D1" s="41"/>
      <c r="E1" s="41"/>
      <c r="F1" s="41"/>
      <c r="G1" s="41"/>
      <c r="H1" s="43"/>
    </row>
    <row r="2" spans="1:8" x14ac:dyDescent="0.2">
      <c r="A2" s="48"/>
      <c r="B2" s="46"/>
      <c r="C2" s="46"/>
      <c r="D2" s="41"/>
      <c r="E2" s="41"/>
      <c r="F2" s="41"/>
      <c r="G2" s="41"/>
    </row>
    <row r="3" spans="1:8" x14ac:dyDescent="0.2">
      <c r="A3" s="48"/>
      <c r="B3" s="46"/>
      <c r="C3" s="46"/>
      <c r="D3" s="41"/>
      <c r="E3" s="41"/>
      <c r="F3" s="41"/>
      <c r="G3" s="41"/>
    </row>
    <row r="4" spans="1:8" x14ac:dyDescent="0.2">
      <c r="A4" s="48"/>
      <c r="B4" s="46"/>
      <c r="C4" s="46"/>
      <c r="D4" s="41"/>
      <c r="E4" s="41"/>
      <c r="F4" s="41"/>
      <c r="G4" s="41"/>
    </row>
    <row r="5" spans="1:8" x14ac:dyDescent="0.2">
      <c r="A5" s="48"/>
      <c r="B5" s="46"/>
      <c r="C5" s="46"/>
      <c r="D5" s="41"/>
      <c r="E5" s="41"/>
      <c r="F5" s="41"/>
      <c r="G5" s="41"/>
    </row>
    <row r="6" spans="1:8" x14ac:dyDescent="0.2">
      <c r="A6" s="48"/>
      <c r="B6" s="46"/>
      <c r="C6" s="46"/>
      <c r="D6" s="41"/>
      <c r="E6" s="41"/>
      <c r="F6" s="41"/>
      <c r="G6" s="41"/>
    </row>
    <row r="7" spans="1:8" x14ac:dyDescent="0.2">
      <c r="A7" s="48"/>
      <c r="B7" s="46"/>
      <c r="C7" s="46"/>
      <c r="D7" s="41"/>
      <c r="E7" s="41"/>
      <c r="F7" s="41"/>
      <c r="G7" s="41"/>
    </row>
    <row r="8" spans="1:8" x14ac:dyDescent="0.2">
      <c r="A8" s="48"/>
      <c r="B8" s="46"/>
      <c r="C8" s="46"/>
      <c r="D8" s="41"/>
      <c r="E8" s="41"/>
      <c r="F8" s="41"/>
      <c r="G8" s="41"/>
    </row>
    <row r="9" spans="1:8" x14ac:dyDescent="0.2">
      <c r="A9" s="48"/>
      <c r="B9" s="46"/>
      <c r="C9" s="46"/>
      <c r="D9" s="41"/>
      <c r="E9" s="41"/>
      <c r="F9" s="41"/>
      <c r="G9" s="41"/>
    </row>
    <row r="10" spans="1:8" x14ac:dyDescent="0.2">
      <c r="A10" s="48"/>
      <c r="B10" s="46"/>
      <c r="C10" s="46"/>
      <c r="D10" s="41"/>
      <c r="E10" s="41"/>
      <c r="F10" s="41"/>
      <c r="G10" s="41"/>
    </row>
    <row r="11" spans="1:8" x14ac:dyDescent="0.2">
      <c r="A11" s="48"/>
      <c r="B11" s="46"/>
      <c r="C11" s="46"/>
      <c r="D11" s="41"/>
      <c r="E11" s="41"/>
      <c r="F11" s="41"/>
      <c r="G11" s="41"/>
    </row>
    <row r="12" spans="1:8" x14ac:dyDescent="0.2">
      <c r="A12" s="48"/>
      <c r="B12" s="46"/>
      <c r="C12" s="46"/>
      <c r="D12" s="41"/>
      <c r="E12" s="41"/>
      <c r="F12" s="41"/>
      <c r="G12" s="41"/>
    </row>
    <row r="13" spans="1:8" x14ac:dyDescent="0.2">
      <c r="A13" s="48"/>
      <c r="B13" s="46"/>
      <c r="C13" s="46"/>
      <c r="D13" s="41"/>
      <c r="E13" s="41"/>
      <c r="F13" s="41"/>
      <c r="G13" s="41"/>
    </row>
    <row r="14" spans="1:8" x14ac:dyDescent="0.2">
      <c r="A14" s="48"/>
      <c r="B14" s="46"/>
      <c r="C14" s="46"/>
      <c r="D14" s="41"/>
      <c r="E14" s="41"/>
      <c r="F14" s="41"/>
      <c r="G14" s="41"/>
    </row>
    <row r="15" spans="1:8" x14ac:dyDescent="0.2">
      <c r="A15" s="48"/>
      <c r="B15" s="46"/>
      <c r="C15" s="46"/>
      <c r="D15" s="41"/>
      <c r="E15" s="41"/>
      <c r="F15" s="41"/>
      <c r="G15" s="41"/>
    </row>
    <row r="16" spans="1:8" x14ac:dyDescent="0.2">
      <c r="A16" s="48"/>
      <c r="B16" s="46"/>
      <c r="C16" s="46"/>
      <c r="D16" s="41"/>
      <c r="E16" s="41"/>
      <c r="F16" s="41"/>
      <c r="G16" s="41"/>
    </row>
    <row r="17" spans="1:7" x14ac:dyDescent="0.2">
      <c r="A17" s="48"/>
      <c r="B17" s="46"/>
      <c r="C17" s="46"/>
      <c r="D17" s="41"/>
      <c r="E17" s="41"/>
      <c r="F17" s="41"/>
      <c r="G17" s="41"/>
    </row>
    <row r="18" spans="1:7" x14ac:dyDescent="0.2">
      <c r="A18" s="48"/>
      <c r="B18" s="46"/>
      <c r="C18" s="46"/>
      <c r="D18" s="41"/>
      <c r="E18" s="41"/>
      <c r="F18" s="41"/>
      <c r="G18" s="41"/>
    </row>
    <row r="19" spans="1:7" x14ac:dyDescent="0.2">
      <c r="A19" s="48"/>
      <c r="B19" s="46"/>
      <c r="C19" s="46"/>
      <c r="D19" s="41"/>
      <c r="E19" s="41"/>
      <c r="F19" s="41"/>
      <c r="G19" s="41"/>
    </row>
    <row r="20" spans="1:7" x14ac:dyDescent="0.2">
      <c r="A20" s="26" t="s">
        <v>29</v>
      </c>
      <c r="B20" s="46"/>
      <c r="C20" s="46"/>
      <c r="D20" s="41"/>
      <c r="E20" s="41"/>
      <c r="F20" s="41"/>
      <c r="G20" s="41"/>
    </row>
    <row r="21" spans="1:7" x14ac:dyDescent="0.2">
      <c r="A21" s="27" t="s">
        <v>27</v>
      </c>
      <c r="B21" s="46"/>
      <c r="C21" s="46"/>
      <c r="D21" s="41"/>
      <c r="E21" s="41"/>
      <c r="F21" s="41"/>
      <c r="G21" s="41"/>
    </row>
    <row r="22" spans="1:7" x14ac:dyDescent="0.2">
      <c r="A22" s="28" t="s">
        <v>0</v>
      </c>
      <c r="B22" s="46"/>
      <c r="C22" s="46"/>
      <c r="D22" s="41"/>
      <c r="E22" s="41"/>
      <c r="F22" s="41"/>
      <c r="G22" s="41"/>
    </row>
    <row r="23" spans="1:7" x14ac:dyDescent="0.2">
      <c r="A23" s="48"/>
      <c r="B23" s="46"/>
      <c r="C23" s="46"/>
      <c r="D23" s="41"/>
      <c r="E23" s="41"/>
      <c r="F23" s="41"/>
      <c r="G23" s="41"/>
    </row>
    <row r="24" spans="1:7" x14ac:dyDescent="0.2">
      <c r="A24" s="48"/>
      <c r="B24" s="46"/>
      <c r="C24" s="46"/>
      <c r="D24" s="41"/>
      <c r="E24" s="41"/>
      <c r="F24" s="41"/>
      <c r="G24" s="41"/>
    </row>
    <row r="25" spans="1:7" x14ac:dyDescent="0.2">
      <c r="A25" s="53" t="s">
        <v>2</v>
      </c>
      <c r="B25" s="54" t="s">
        <v>3</v>
      </c>
      <c r="C25" s="54" t="s">
        <v>4</v>
      </c>
    </row>
    <row r="26" spans="1:7" x14ac:dyDescent="0.2">
      <c r="A26" s="50">
        <v>2001</v>
      </c>
      <c r="B26" s="47">
        <v>0.13152119517326355</v>
      </c>
      <c r="C26" s="47">
        <v>0</v>
      </c>
      <c r="F26" s="45"/>
    </row>
    <row r="27" spans="1:7" x14ac:dyDescent="0.2">
      <c r="A27" s="50">
        <v>2002</v>
      </c>
      <c r="B27" s="47">
        <v>0.13132043182849884</v>
      </c>
      <c r="C27" s="47">
        <v>5.0122719258069992E-3</v>
      </c>
      <c r="F27" s="45"/>
    </row>
    <row r="28" spans="1:7" x14ac:dyDescent="0.2">
      <c r="A28" s="50">
        <v>2003</v>
      </c>
      <c r="B28" s="47">
        <v>0.13179145753383636</v>
      </c>
      <c r="C28" s="47">
        <v>2.4454301223158836E-2</v>
      </c>
      <c r="F28" s="45"/>
    </row>
    <row r="29" spans="1:7" x14ac:dyDescent="0.2">
      <c r="A29" s="50">
        <v>2004</v>
      </c>
      <c r="B29" s="47">
        <v>0.13131582736968994</v>
      </c>
      <c r="C29" s="47">
        <v>3.8643393665552139E-2</v>
      </c>
      <c r="F29" s="45"/>
    </row>
    <row r="30" spans="1:7" x14ac:dyDescent="0.2">
      <c r="A30" s="50">
        <v>2005</v>
      </c>
      <c r="B30" s="47">
        <v>0.13204915821552277</v>
      </c>
      <c r="C30" s="47">
        <v>4.4656571000814438E-2</v>
      </c>
      <c r="F30" s="45"/>
    </row>
    <row r="31" spans="1:7" x14ac:dyDescent="0.2">
      <c r="A31" s="50">
        <v>2006</v>
      </c>
      <c r="B31" s="47">
        <v>0.1326497495174408</v>
      </c>
      <c r="C31" s="47">
        <v>4.5345954596996307E-2</v>
      </c>
      <c r="F31" s="45"/>
    </row>
    <row r="32" spans="1:7" x14ac:dyDescent="0.2">
      <c r="A32" s="50">
        <v>2007</v>
      </c>
      <c r="B32" s="47">
        <v>0.13348971307277679</v>
      </c>
      <c r="C32" s="47">
        <v>4.2754791676998138E-2</v>
      </c>
      <c r="F32" s="45"/>
    </row>
    <row r="33" spans="1:6" x14ac:dyDescent="0.2">
      <c r="A33" s="50">
        <v>2008</v>
      </c>
      <c r="B33" s="47">
        <v>0.1343742311000824</v>
      </c>
      <c r="C33" s="47">
        <v>5.166655033826828E-2</v>
      </c>
      <c r="F33" s="45"/>
    </row>
    <row r="34" spans="1:6" x14ac:dyDescent="0.2">
      <c r="A34" s="50">
        <v>2009</v>
      </c>
      <c r="B34" s="47">
        <v>0.13494342565536499</v>
      </c>
      <c r="C34" s="47">
        <v>7.1826770901679993E-2</v>
      </c>
      <c r="F34" s="45"/>
    </row>
    <row r="35" spans="1:6" x14ac:dyDescent="0.2">
      <c r="A35" s="50">
        <v>2010</v>
      </c>
      <c r="B35" s="47">
        <v>0.13521483540534973</v>
      </c>
      <c r="C35" s="47">
        <v>8.9119672775268555E-2</v>
      </c>
      <c r="F35" s="45"/>
    </row>
    <row r="36" spans="1:6" x14ac:dyDescent="0.2">
      <c r="A36" s="50">
        <v>2011</v>
      </c>
      <c r="B36" s="47">
        <v>0.13311219215393066</v>
      </c>
      <c r="C36" s="47">
        <v>9.813033789396286E-2</v>
      </c>
      <c r="F36" s="45"/>
    </row>
    <row r="37" spans="1:6" x14ac:dyDescent="0.2">
      <c r="A37" s="50">
        <v>2012</v>
      </c>
      <c r="B37" s="47">
        <v>0.13428427278995514</v>
      </c>
      <c r="C37" s="47">
        <v>0.11212904006242752</v>
      </c>
      <c r="F37" s="45"/>
    </row>
    <row r="38" spans="1:6" x14ac:dyDescent="0.2">
      <c r="A38" s="50">
        <v>2013</v>
      </c>
      <c r="B38" s="47">
        <v>0.13310329616069794</v>
      </c>
      <c r="C38" s="47">
        <v>0.11316576600074768</v>
      </c>
      <c r="F38" s="45"/>
    </row>
    <row r="39" spans="1:6" x14ac:dyDescent="0.2">
      <c r="A39" s="50">
        <v>2014</v>
      </c>
      <c r="B39" s="47">
        <v>0.13320522010326385</v>
      </c>
      <c r="C39" s="47">
        <v>0.13136753439903259</v>
      </c>
      <c r="F39" s="45"/>
    </row>
    <row r="40" spans="1:6" x14ac:dyDescent="0.2">
      <c r="A40" s="50">
        <v>2015</v>
      </c>
      <c r="B40" s="47">
        <v>0.13975244760513306</v>
      </c>
      <c r="C40" s="47">
        <v>0.13524264097213745</v>
      </c>
    </row>
    <row r="41" spans="1:6" x14ac:dyDescent="0.2">
      <c r="A41" s="50">
        <v>2016</v>
      </c>
      <c r="B41" s="47">
        <v>0.1413789838552475</v>
      </c>
      <c r="C41" s="47">
        <v>0.13995486497879028</v>
      </c>
    </row>
    <row r="42" spans="1:6" x14ac:dyDescent="0.2">
      <c r="A42" s="50">
        <v>2017</v>
      </c>
      <c r="B42" s="47">
        <v>0.14284875988960266</v>
      </c>
      <c r="C42" s="47">
        <v>0.17378298938274384</v>
      </c>
    </row>
    <row r="43" spans="1:6" x14ac:dyDescent="0.2">
      <c r="A43" s="50">
        <v>2018</v>
      </c>
      <c r="B43" s="47">
        <v>0.14358757436275482</v>
      </c>
      <c r="C43" s="47">
        <v>0.19161221385002136</v>
      </c>
    </row>
    <row r="44" spans="1:6" x14ac:dyDescent="0.2">
      <c r="A44" s="50">
        <v>2019</v>
      </c>
      <c r="B44" s="47">
        <v>0.14503683149814606</v>
      </c>
      <c r="C44" s="47">
        <v>0.17273841798305511</v>
      </c>
    </row>
    <row r="45" spans="1:6" x14ac:dyDescent="0.2">
      <c r="A45" s="50">
        <v>2020</v>
      </c>
      <c r="B45" s="47">
        <v>0.14585551619529724</v>
      </c>
      <c r="C45" s="47">
        <v>0.20277896523475647</v>
      </c>
    </row>
    <row r="46" spans="1:6" x14ac:dyDescent="0.2">
      <c r="A46" s="50">
        <v>2021</v>
      </c>
      <c r="B46" s="47">
        <v>0.14862425625324249</v>
      </c>
      <c r="C46" s="47">
        <v>0.14644044637680054</v>
      </c>
    </row>
    <row r="47" spans="1:6" x14ac:dyDescent="0.2">
      <c r="A47" s="50">
        <v>2022</v>
      </c>
      <c r="B47" s="47">
        <v>0.15322045981884003</v>
      </c>
      <c r="C47" s="47">
        <v>0.14451223611831665</v>
      </c>
    </row>
    <row r="48" spans="1:6" x14ac:dyDescent="0.2">
      <c r="A48" s="50">
        <v>2023</v>
      </c>
      <c r="B48" s="47">
        <v>0.153791144490242</v>
      </c>
      <c r="C48" s="47">
        <v>0.13019196689128876</v>
      </c>
    </row>
    <row r="49" spans="1:3" x14ac:dyDescent="0.2">
      <c r="A49" s="50">
        <v>2024</v>
      </c>
      <c r="B49" s="47">
        <v>0.15457296371459961</v>
      </c>
      <c r="C49" s="47">
        <v>0.14701537787914276</v>
      </c>
    </row>
    <row r="50" spans="1:3" x14ac:dyDescent="0.2">
      <c r="A50" s="51">
        <v>2025</v>
      </c>
      <c r="B50" s="52">
        <v>0.15406326949596405</v>
      </c>
      <c r="C50" s="52">
        <v>0.14737167954444885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0DC3-262A-4CD9-A0FD-C56FF5262A52}">
  <dimension ref="A1:E50"/>
  <sheetViews>
    <sheetView zoomScale="125" zoomScaleNormal="125" workbookViewId="0"/>
  </sheetViews>
  <sheetFormatPr baseColWidth="10" defaultColWidth="8.83203125" defaultRowHeight="15.75" customHeight="1" x14ac:dyDescent="0.2"/>
  <cols>
    <col min="1" max="1" width="9.33203125" style="15" customWidth="1"/>
    <col min="2" max="3" width="22.1640625" style="57" customWidth="1"/>
    <col min="4" max="4" width="9.6640625" style="42" bestFit="1" customWidth="1"/>
    <col min="5" max="5" width="9.1640625" style="42"/>
    <col min="6" max="16384" width="8.83203125" style="14"/>
  </cols>
  <sheetData>
    <row r="1" spans="1:5" ht="15.75" customHeight="1" x14ac:dyDescent="0.2">
      <c r="A1" s="14" t="s">
        <v>30</v>
      </c>
      <c r="B1" s="56"/>
      <c r="C1" s="56"/>
      <c r="E1" s="44"/>
    </row>
    <row r="2" spans="1:5" ht="15.75" customHeight="1" x14ac:dyDescent="0.2">
      <c r="A2" s="55"/>
      <c r="B2" s="56"/>
      <c r="C2" s="56"/>
      <c r="D2" s="41"/>
      <c r="E2" s="44"/>
    </row>
    <row r="3" spans="1:5" ht="15.75" customHeight="1" x14ac:dyDescent="0.2">
      <c r="B3" s="56"/>
      <c r="C3" s="56"/>
      <c r="D3" s="41"/>
      <c r="E3" s="44"/>
    </row>
    <row r="4" spans="1:5" ht="15.75" customHeight="1" x14ac:dyDescent="0.2">
      <c r="D4" s="41"/>
      <c r="E4" s="44"/>
    </row>
    <row r="5" spans="1:5" ht="15.75" customHeight="1" x14ac:dyDescent="0.2">
      <c r="D5" s="41"/>
      <c r="E5" s="44"/>
    </row>
    <row r="6" spans="1:5" ht="15.75" customHeight="1" x14ac:dyDescent="0.2">
      <c r="D6" s="41"/>
      <c r="E6" s="44"/>
    </row>
    <row r="7" spans="1:5" ht="15.75" customHeight="1" x14ac:dyDescent="0.2">
      <c r="A7" s="48"/>
      <c r="B7" s="56"/>
      <c r="C7" s="56"/>
      <c r="D7" s="41"/>
      <c r="E7" s="44"/>
    </row>
    <row r="8" spans="1:5" ht="15.75" customHeight="1" x14ac:dyDescent="0.2">
      <c r="A8" s="48"/>
      <c r="B8" s="56"/>
      <c r="C8" s="56"/>
      <c r="D8" s="41"/>
      <c r="E8" s="44"/>
    </row>
    <row r="9" spans="1:5" ht="15.75" customHeight="1" x14ac:dyDescent="0.2">
      <c r="D9" s="41"/>
      <c r="E9" s="44"/>
    </row>
    <row r="10" spans="1:5" ht="15.75" customHeight="1" x14ac:dyDescent="0.2">
      <c r="D10" s="41"/>
      <c r="E10" s="44"/>
    </row>
    <row r="11" spans="1:5" ht="15.75" customHeight="1" x14ac:dyDescent="0.2">
      <c r="A11" s="48"/>
      <c r="B11" s="56"/>
      <c r="C11" s="56"/>
      <c r="D11" s="41"/>
      <c r="E11" s="44"/>
    </row>
    <row r="12" spans="1:5" ht="15.75" customHeight="1" x14ac:dyDescent="0.2">
      <c r="A12" s="48"/>
      <c r="B12" s="56"/>
      <c r="C12" s="56"/>
      <c r="D12" s="41"/>
      <c r="E12" s="44"/>
    </row>
    <row r="13" spans="1:5" ht="15.75" customHeight="1" x14ac:dyDescent="0.2">
      <c r="A13" s="48"/>
      <c r="B13" s="56"/>
      <c r="C13" s="56"/>
      <c r="D13" s="41"/>
      <c r="E13" s="44"/>
    </row>
    <row r="14" spans="1:5" ht="15.75" customHeight="1" x14ac:dyDescent="0.2">
      <c r="A14" s="48"/>
      <c r="B14" s="56"/>
      <c r="C14" s="56"/>
      <c r="D14" s="41"/>
      <c r="E14" s="44"/>
    </row>
    <row r="15" spans="1:5" ht="16" x14ac:dyDescent="0.2"/>
    <row r="16" spans="1:5" ht="16" x14ac:dyDescent="0.2"/>
    <row r="17" spans="1:3" ht="16" x14ac:dyDescent="0.2"/>
    <row r="18" spans="1:3" ht="16" x14ac:dyDescent="0.2"/>
    <row r="19" spans="1:3" ht="16" x14ac:dyDescent="0.2"/>
    <row r="20" spans="1:3" ht="16" x14ac:dyDescent="0.2">
      <c r="A20" s="26" t="s">
        <v>21</v>
      </c>
    </row>
    <row r="21" spans="1:3" ht="16" x14ac:dyDescent="0.2">
      <c r="A21" s="27" t="s">
        <v>27</v>
      </c>
    </row>
    <row r="22" spans="1:3" ht="16" x14ac:dyDescent="0.2">
      <c r="A22" s="28" t="s">
        <v>0</v>
      </c>
    </row>
    <row r="23" spans="1:3" ht="16" x14ac:dyDescent="0.2"/>
    <row r="24" spans="1:3" ht="16" x14ac:dyDescent="0.2"/>
    <row r="25" spans="1:3" ht="34" x14ac:dyDescent="0.2">
      <c r="A25" s="63" t="s">
        <v>2</v>
      </c>
      <c r="B25" s="64" t="s">
        <v>19</v>
      </c>
      <c r="C25" s="64" t="s">
        <v>18</v>
      </c>
    </row>
    <row r="26" spans="1:3" ht="16" x14ac:dyDescent="0.2">
      <c r="A26" s="49">
        <v>2001</v>
      </c>
      <c r="B26" s="58">
        <v>0.27186251897364855</v>
      </c>
      <c r="C26" s="59">
        <v>0.11897184699773788</v>
      </c>
    </row>
    <row r="27" spans="1:3" ht="15.75" customHeight="1" x14ac:dyDescent="0.2">
      <c r="A27" s="49">
        <v>2002</v>
      </c>
      <c r="B27" s="58">
        <v>0.31324990559369326</v>
      </c>
      <c r="C27" s="59">
        <v>0.13633270375430584</v>
      </c>
    </row>
    <row r="28" spans="1:3" ht="15.75" customHeight="1" x14ac:dyDescent="0.2">
      <c r="A28" s="49">
        <v>2003</v>
      </c>
      <c r="B28" s="58">
        <v>0.30525348521769047</v>
      </c>
      <c r="C28" s="59">
        <v>0.1562457587569952</v>
      </c>
    </row>
    <row r="29" spans="1:3" ht="15.75" customHeight="1" x14ac:dyDescent="0.2">
      <c r="A29" s="49">
        <v>2004</v>
      </c>
      <c r="B29" s="58">
        <v>0.31968886032700539</v>
      </c>
      <c r="C29" s="59">
        <v>0.16995922103524208</v>
      </c>
    </row>
    <row r="30" spans="1:3" ht="15.75" customHeight="1" x14ac:dyDescent="0.2">
      <c r="A30" s="49">
        <v>2005</v>
      </c>
      <c r="B30" s="58">
        <v>0.32835974916815758</v>
      </c>
      <c r="C30" s="59">
        <v>0.1767057292163372</v>
      </c>
    </row>
    <row r="31" spans="1:3" ht="15.75" customHeight="1" x14ac:dyDescent="0.2">
      <c r="A31" s="49">
        <v>2006</v>
      </c>
      <c r="B31" s="58">
        <v>0.34031326696276665</v>
      </c>
      <c r="C31" s="59">
        <v>0.1779957041144371</v>
      </c>
    </row>
    <row r="32" spans="1:3" ht="15.75" customHeight="1" x14ac:dyDescent="0.2">
      <c r="A32" s="49">
        <v>2007</v>
      </c>
      <c r="B32" s="58">
        <v>0.33366664499044418</v>
      </c>
      <c r="C32" s="59">
        <v>0.17624450474977493</v>
      </c>
    </row>
    <row r="33" spans="1:3" ht="15.75" customHeight="1" x14ac:dyDescent="0.2">
      <c r="A33" s="49">
        <v>2008</v>
      </c>
      <c r="B33" s="58">
        <v>0.34893091768026352</v>
      </c>
      <c r="C33" s="59">
        <v>0.18604078143835068</v>
      </c>
    </row>
    <row r="34" spans="1:3" ht="15.75" customHeight="1" x14ac:dyDescent="0.2">
      <c r="A34" s="49">
        <v>2009</v>
      </c>
      <c r="B34" s="58">
        <v>0.35684054344892502</v>
      </c>
      <c r="C34" s="59">
        <v>0.20677019655704498</v>
      </c>
    </row>
    <row r="35" spans="1:3" ht="15.75" customHeight="1" x14ac:dyDescent="0.2">
      <c r="A35" s="49">
        <v>2010</v>
      </c>
      <c r="B35" s="58">
        <v>0.37053604423999786</v>
      </c>
      <c r="C35" s="59">
        <v>0.22433450818061829</v>
      </c>
    </row>
    <row r="36" spans="1:3" ht="15.75" customHeight="1" x14ac:dyDescent="0.2">
      <c r="A36" s="49">
        <v>2011</v>
      </c>
      <c r="B36" s="58">
        <v>0.37079714238643646</v>
      </c>
      <c r="C36" s="59">
        <v>0.23124253004789352</v>
      </c>
    </row>
    <row r="37" spans="1:3" ht="15.75" customHeight="1" x14ac:dyDescent="0.2">
      <c r="A37" s="49">
        <v>2012</v>
      </c>
      <c r="B37" s="58">
        <v>0.38735907524824142</v>
      </c>
      <c r="C37" s="59">
        <v>0.24641331285238266</v>
      </c>
    </row>
    <row r="38" spans="1:3" ht="15.75" customHeight="1" x14ac:dyDescent="0.2">
      <c r="A38" s="49">
        <v>2013</v>
      </c>
      <c r="B38" s="58">
        <v>0.38898327946662903</v>
      </c>
      <c r="C38" s="59">
        <v>0.24626906216144562</v>
      </c>
    </row>
    <row r="39" spans="1:3" ht="15.75" customHeight="1" x14ac:dyDescent="0.2">
      <c r="A39" s="49">
        <v>2014</v>
      </c>
      <c r="B39" s="58">
        <v>0.4065721407532692</v>
      </c>
      <c r="C39" s="59">
        <v>0.26457275450229645</v>
      </c>
    </row>
    <row r="40" spans="1:3" ht="15.75" customHeight="1" x14ac:dyDescent="0.2">
      <c r="A40" s="49">
        <v>2015</v>
      </c>
      <c r="B40" s="58">
        <v>0.41588307172060013</v>
      </c>
      <c r="C40" s="59">
        <v>0.27499508857727051</v>
      </c>
    </row>
    <row r="41" spans="1:3" ht="15.75" customHeight="1" x14ac:dyDescent="0.2">
      <c r="A41" s="49">
        <v>2016</v>
      </c>
      <c r="B41" s="58">
        <v>0.4139249175786972</v>
      </c>
      <c r="C41" s="59">
        <v>0.28133384883403778</v>
      </c>
    </row>
    <row r="42" spans="1:3" ht="15.75" customHeight="1" x14ac:dyDescent="0.2">
      <c r="A42" s="49">
        <v>2017</v>
      </c>
      <c r="B42" s="58">
        <v>0.44119177758693695</v>
      </c>
      <c r="C42" s="59">
        <v>0.3166317492723465</v>
      </c>
    </row>
    <row r="43" spans="1:3" ht="15.75" customHeight="1" x14ac:dyDescent="0.2">
      <c r="A43" s="49">
        <v>2018</v>
      </c>
      <c r="B43" s="58">
        <v>0.44868740439414978</v>
      </c>
      <c r="C43" s="59">
        <v>0.33519978821277618</v>
      </c>
    </row>
    <row r="44" spans="1:3" ht="15.75" customHeight="1" x14ac:dyDescent="0.2">
      <c r="A44" s="49">
        <v>2019</v>
      </c>
      <c r="B44" s="58">
        <v>0.42608528584241867</v>
      </c>
      <c r="C44" s="59">
        <v>0.31777524948120117</v>
      </c>
    </row>
    <row r="45" spans="1:3" ht="15.75" customHeight="1" x14ac:dyDescent="0.2">
      <c r="A45" s="49">
        <v>2020</v>
      </c>
      <c r="B45" s="58">
        <v>0.44979584217071533</v>
      </c>
      <c r="C45" s="59">
        <v>0.34863448143005371</v>
      </c>
    </row>
    <row r="46" spans="1:3" ht="15.75" customHeight="1" x14ac:dyDescent="0.2">
      <c r="A46" s="49">
        <v>2021</v>
      </c>
      <c r="B46" s="58">
        <v>0.39033068716526031</v>
      </c>
      <c r="C46" s="59">
        <v>0.29506470263004303</v>
      </c>
    </row>
    <row r="47" spans="1:3" ht="15.75" customHeight="1" x14ac:dyDescent="0.2">
      <c r="A47" s="49">
        <v>2022</v>
      </c>
      <c r="B47" s="58">
        <v>0.38958345353603363</v>
      </c>
      <c r="C47" s="59">
        <v>0.29773269593715668</v>
      </c>
    </row>
    <row r="48" spans="1:3" ht="15.75" customHeight="1" x14ac:dyDescent="0.2">
      <c r="A48" s="49">
        <v>2023</v>
      </c>
      <c r="B48" s="58">
        <v>0.36923105269670486</v>
      </c>
      <c r="C48" s="59">
        <v>0.28398311138153076</v>
      </c>
    </row>
    <row r="49" spans="1:3" ht="15.75" customHeight="1" x14ac:dyDescent="0.2">
      <c r="A49" s="49">
        <v>2024</v>
      </c>
      <c r="B49" s="58">
        <v>0.38824477046728134</v>
      </c>
      <c r="C49" s="59">
        <v>0.30158834159374237</v>
      </c>
    </row>
    <row r="50" spans="1:3" ht="15.75" customHeight="1" x14ac:dyDescent="0.2">
      <c r="A50" s="60">
        <v>2025</v>
      </c>
      <c r="B50" s="61">
        <v>0.38882821053266525</v>
      </c>
      <c r="C50" s="62">
        <v>0.3014349490404129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8"/>
  <sheetViews>
    <sheetView zoomScale="125" zoomScaleNormal="125" workbookViewId="0"/>
  </sheetViews>
  <sheetFormatPr baseColWidth="10" defaultColWidth="8.83203125" defaultRowHeight="16" x14ac:dyDescent="0.2"/>
  <cols>
    <col min="1" max="1" width="9.33203125" style="15" customWidth="1"/>
    <col min="2" max="2" width="10.1640625" style="43" customWidth="1"/>
    <col min="3" max="3" width="9.1640625" style="42"/>
    <col min="4" max="16384" width="8.83203125" style="14"/>
  </cols>
  <sheetData>
    <row r="1" spans="1:3" x14ac:dyDescent="0.2">
      <c r="A1" s="65" t="s">
        <v>32</v>
      </c>
    </row>
    <row r="2" spans="1:3" x14ac:dyDescent="0.2">
      <c r="A2" s="65"/>
      <c r="B2" s="46"/>
      <c r="C2" s="16"/>
    </row>
    <row r="3" spans="1:3" x14ac:dyDescent="0.2">
      <c r="A3" s="65"/>
      <c r="B3" s="46"/>
      <c r="C3" s="16"/>
    </row>
    <row r="4" spans="1:3" x14ac:dyDescent="0.2">
      <c r="A4" s="65"/>
      <c r="B4" s="46"/>
      <c r="C4" s="16"/>
    </row>
    <row r="5" spans="1:3" x14ac:dyDescent="0.2">
      <c r="A5" s="65"/>
      <c r="B5" s="46"/>
      <c r="C5" s="16"/>
    </row>
    <row r="6" spans="1:3" x14ac:dyDescent="0.2">
      <c r="A6" s="65"/>
      <c r="B6" s="46"/>
      <c r="C6" s="16"/>
    </row>
    <row r="7" spans="1:3" x14ac:dyDescent="0.2">
      <c r="A7" s="65"/>
      <c r="B7" s="46"/>
      <c r="C7" s="16"/>
    </row>
    <row r="8" spans="1:3" x14ac:dyDescent="0.2">
      <c r="A8" s="65"/>
      <c r="B8" s="46"/>
      <c r="C8" s="16"/>
    </row>
    <row r="9" spans="1:3" x14ac:dyDescent="0.2">
      <c r="A9" s="65"/>
      <c r="B9" s="46"/>
      <c r="C9" s="16"/>
    </row>
    <row r="10" spans="1:3" x14ac:dyDescent="0.2">
      <c r="A10" s="65"/>
      <c r="B10" s="46"/>
      <c r="C10" s="16"/>
    </row>
    <row r="11" spans="1:3" x14ac:dyDescent="0.2">
      <c r="A11" s="65"/>
      <c r="B11" s="46"/>
      <c r="C11" s="16"/>
    </row>
    <row r="12" spans="1:3" x14ac:dyDescent="0.2">
      <c r="A12" s="65"/>
      <c r="B12" s="46"/>
      <c r="C12" s="16"/>
    </row>
    <row r="13" spans="1:3" x14ac:dyDescent="0.2">
      <c r="A13" s="65"/>
      <c r="B13" s="46"/>
      <c r="C13" s="16"/>
    </row>
    <row r="14" spans="1:3" x14ac:dyDescent="0.2">
      <c r="A14" s="65"/>
      <c r="B14" s="46"/>
      <c r="C14" s="16"/>
    </row>
    <row r="15" spans="1:3" x14ac:dyDescent="0.2">
      <c r="A15" s="65"/>
      <c r="B15" s="46"/>
      <c r="C15" s="16"/>
    </row>
    <row r="16" spans="1:3" x14ac:dyDescent="0.2">
      <c r="A16" s="65"/>
      <c r="B16" s="46"/>
      <c r="C16" s="16"/>
    </row>
    <row r="17" spans="1:3" x14ac:dyDescent="0.2">
      <c r="A17" s="65"/>
      <c r="B17" s="46"/>
      <c r="C17" s="16"/>
    </row>
    <row r="18" spans="1:3" x14ac:dyDescent="0.2">
      <c r="A18" s="65"/>
      <c r="B18" s="46"/>
      <c r="C18" s="16"/>
    </row>
    <row r="19" spans="1:3" x14ac:dyDescent="0.2">
      <c r="A19" s="65"/>
      <c r="B19" s="46"/>
      <c r="C19" s="16"/>
    </row>
    <row r="20" spans="1:3" x14ac:dyDescent="0.2">
      <c r="A20" s="27" t="s">
        <v>33</v>
      </c>
      <c r="B20" s="46"/>
      <c r="C20" s="16"/>
    </row>
    <row r="21" spans="1:3" x14ac:dyDescent="0.2">
      <c r="A21" s="28" t="s">
        <v>0</v>
      </c>
      <c r="B21" s="46"/>
      <c r="C21" s="16"/>
    </row>
    <row r="22" spans="1:3" x14ac:dyDescent="0.2">
      <c r="A22" s="65"/>
      <c r="B22" s="46"/>
      <c r="C22" s="16"/>
    </row>
    <row r="23" spans="1:3" x14ac:dyDescent="0.2">
      <c r="A23" s="65"/>
      <c r="B23" s="46"/>
      <c r="C23" s="16"/>
    </row>
    <row r="24" spans="1:3" x14ac:dyDescent="0.2">
      <c r="A24" s="68" t="s">
        <v>2</v>
      </c>
      <c r="B24" s="54" t="s">
        <v>31</v>
      </c>
      <c r="C24" s="16"/>
    </row>
    <row r="25" spans="1:3" x14ac:dyDescent="0.2">
      <c r="A25" s="50">
        <v>2001</v>
      </c>
      <c r="B25" s="66">
        <v>0.991627037525177</v>
      </c>
    </row>
    <row r="26" spans="1:3" x14ac:dyDescent="0.2">
      <c r="A26" s="50">
        <v>2002</v>
      </c>
      <c r="B26" s="66">
        <v>0.94691812992095947</v>
      </c>
    </row>
    <row r="27" spans="1:3" x14ac:dyDescent="0.2">
      <c r="A27" s="50">
        <v>2003</v>
      </c>
      <c r="B27" s="66">
        <v>0.88647431135177612</v>
      </c>
    </row>
    <row r="28" spans="1:3" x14ac:dyDescent="0.2">
      <c r="A28" s="50">
        <v>2004</v>
      </c>
      <c r="B28" s="66">
        <v>0.86913472414016724</v>
      </c>
    </row>
    <row r="29" spans="1:3" x14ac:dyDescent="0.2">
      <c r="A29" s="50">
        <v>2005</v>
      </c>
      <c r="B29" s="66">
        <v>0.86835122108459473</v>
      </c>
    </row>
    <row r="30" spans="1:3" x14ac:dyDescent="0.2">
      <c r="A30" s="50">
        <v>2006</v>
      </c>
      <c r="B30" s="66">
        <v>0.85874128341674805</v>
      </c>
    </row>
    <row r="31" spans="1:3" x14ac:dyDescent="0.2">
      <c r="A31" s="50">
        <v>2007</v>
      </c>
      <c r="B31" s="66">
        <v>0.88310813903808594</v>
      </c>
    </row>
    <row r="32" spans="1:3" x14ac:dyDescent="0.2">
      <c r="A32" s="50">
        <v>2008</v>
      </c>
      <c r="B32" s="66">
        <v>0.93400639295578003</v>
      </c>
    </row>
    <row r="33" spans="1:2" x14ac:dyDescent="0.2">
      <c r="A33" s="50">
        <v>2009</v>
      </c>
      <c r="B33" s="66">
        <v>0.87027764320373535</v>
      </c>
    </row>
    <row r="34" spans="1:2" x14ac:dyDescent="0.2">
      <c r="A34" s="50">
        <v>2010</v>
      </c>
      <c r="B34" s="66">
        <v>0.81256955862045288</v>
      </c>
    </row>
    <row r="35" spans="1:2" x14ac:dyDescent="0.2">
      <c r="A35" s="50">
        <v>2011</v>
      </c>
      <c r="B35" s="66">
        <v>0.81759113073348999</v>
      </c>
    </row>
    <row r="36" spans="1:2" x14ac:dyDescent="0.2">
      <c r="A36" s="50">
        <v>2012</v>
      </c>
      <c r="B36" s="66">
        <v>0.81214696168899536</v>
      </c>
    </row>
    <row r="37" spans="1:2" x14ac:dyDescent="0.2">
      <c r="A37" s="50">
        <v>2013</v>
      </c>
      <c r="B37" s="66">
        <v>0.82420527935028076</v>
      </c>
    </row>
    <row r="38" spans="1:2" x14ac:dyDescent="0.2">
      <c r="A38" s="50">
        <v>2014</v>
      </c>
      <c r="B38" s="66">
        <v>0.85928940773010254</v>
      </c>
    </row>
    <row r="39" spans="1:2" x14ac:dyDescent="0.2">
      <c r="A39" s="50">
        <v>2015</v>
      </c>
      <c r="B39" s="66">
        <v>0.91158246994018555</v>
      </c>
    </row>
    <row r="40" spans="1:2" x14ac:dyDescent="0.2">
      <c r="A40" s="50">
        <v>2016</v>
      </c>
      <c r="B40" s="66">
        <v>0.91028296947479248</v>
      </c>
    </row>
    <row r="41" spans="1:2" x14ac:dyDescent="0.2">
      <c r="A41" s="50">
        <v>2017</v>
      </c>
      <c r="B41" s="66">
        <v>0.92960327863693237</v>
      </c>
    </row>
    <row r="42" spans="1:2" x14ac:dyDescent="0.2">
      <c r="A42" s="50">
        <v>2018</v>
      </c>
      <c r="B42" s="66">
        <v>0.93126606941223145</v>
      </c>
    </row>
    <row r="43" spans="1:2" x14ac:dyDescent="0.2">
      <c r="A43" s="50">
        <v>2019</v>
      </c>
      <c r="B43" s="66">
        <v>0.93925869464874268</v>
      </c>
    </row>
    <row r="44" spans="1:2" x14ac:dyDescent="0.2">
      <c r="A44" s="50">
        <v>2020</v>
      </c>
      <c r="B44" s="66">
        <v>0.94977843761444092</v>
      </c>
    </row>
    <row r="45" spans="1:2" x14ac:dyDescent="0.2">
      <c r="A45" s="50">
        <v>2021</v>
      </c>
      <c r="B45" s="66">
        <v>0.95539283752441406</v>
      </c>
    </row>
    <row r="46" spans="1:2" x14ac:dyDescent="0.2">
      <c r="A46" s="50">
        <v>2022</v>
      </c>
      <c r="B46" s="66">
        <v>0.99573266506195068</v>
      </c>
    </row>
    <row r="47" spans="1:2" x14ac:dyDescent="0.2">
      <c r="A47" s="50">
        <v>2023</v>
      </c>
      <c r="B47" s="66">
        <v>1.0156111717224121</v>
      </c>
    </row>
    <row r="48" spans="1:2" x14ac:dyDescent="0.2">
      <c r="A48" s="51">
        <v>2024</v>
      </c>
      <c r="B48" s="67">
        <v>1.014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7555C-D42F-2946-82BE-1652C751B44C}">
  <dimension ref="A1:C28"/>
  <sheetViews>
    <sheetView zoomScale="125" zoomScaleNormal="125" workbookViewId="0"/>
  </sheetViews>
  <sheetFormatPr baseColWidth="10" defaultColWidth="8.83203125" defaultRowHeight="15" x14ac:dyDescent="0.2"/>
  <cols>
    <col min="1" max="1" width="31.83203125" style="3" customWidth="1"/>
    <col min="2" max="3" width="14.5" style="2" customWidth="1"/>
    <col min="4" max="16384" width="8.83203125" style="3"/>
  </cols>
  <sheetData>
    <row r="1" spans="1:1" ht="16" x14ac:dyDescent="0.2">
      <c r="A1" s="14" t="s">
        <v>34</v>
      </c>
    </row>
    <row r="21" spans="1:3" x14ac:dyDescent="0.2">
      <c r="A21" s="27" t="s">
        <v>35</v>
      </c>
    </row>
    <row r="22" spans="1:3" x14ac:dyDescent="0.2">
      <c r="A22" s="4" t="s">
        <v>0</v>
      </c>
    </row>
    <row r="25" spans="1:3" ht="16" x14ac:dyDescent="0.2">
      <c r="A25" s="5"/>
      <c r="B25" s="6" t="s">
        <v>5</v>
      </c>
      <c r="C25" s="6" t="s">
        <v>6</v>
      </c>
    </row>
    <row r="26" spans="1:3" ht="16" x14ac:dyDescent="0.2">
      <c r="A26" s="7" t="s">
        <v>7</v>
      </c>
      <c r="B26" s="8">
        <v>0.48314610000000002</v>
      </c>
      <c r="C26" s="8">
        <v>0.34375</v>
      </c>
    </row>
    <row r="27" spans="1:3" ht="16" x14ac:dyDescent="0.2">
      <c r="A27" s="7" t="s">
        <v>8</v>
      </c>
      <c r="B27" s="8">
        <v>0.25842700000000002</v>
      </c>
      <c r="C27" s="8">
        <v>0.2265625</v>
      </c>
    </row>
    <row r="28" spans="1:3" ht="16" x14ac:dyDescent="0.2">
      <c r="A28" s="9" t="s">
        <v>9</v>
      </c>
      <c r="B28" s="10">
        <f>B26+B27</f>
        <v>0.7415731000000001</v>
      </c>
      <c r="C28" s="10">
        <f>C26+C27</f>
        <v>0.5703125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4C4D-0F47-7243-8BCA-FF5946AFD1CE}">
  <dimension ref="A1:G27"/>
  <sheetViews>
    <sheetView zoomScale="125" zoomScaleNormal="125" workbookViewId="0"/>
  </sheetViews>
  <sheetFormatPr baseColWidth="10" defaultColWidth="8.83203125" defaultRowHeight="15" x14ac:dyDescent="0.2"/>
  <cols>
    <col min="1" max="1" width="14" style="3" customWidth="1"/>
    <col min="2" max="2" width="22.5" style="3" customWidth="1"/>
    <col min="3" max="3" width="18.6640625" style="3" customWidth="1"/>
    <col min="4" max="4" width="18.1640625" style="3" customWidth="1"/>
    <col min="5" max="5" width="20.5" style="3" customWidth="1"/>
    <col min="6" max="6" width="17.6640625" style="3" customWidth="1"/>
    <col min="7" max="7" width="21.5" style="3" customWidth="1"/>
    <col min="8" max="16384" width="8.83203125" style="3"/>
  </cols>
  <sheetData>
    <row r="1" spans="1:1" ht="16" x14ac:dyDescent="0.2">
      <c r="A1" s="1" t="s">
        <v>36</v>
      </c>
    </row>
    <row r="21" spans="1:7" x14ac:dyDescent="0.2">
      <c r="A21" s="4" t="s">
        <v>37</v>
      </c>
    </row>
    <row r="22" spans="1:7" x14ac:dyDescent="0.2">
      <c r="A22" s="4" t="s">
        <v>0</v>
      </c>
    </row>
    <row r="25" spans="1:7" ht="16" x14ac:dyDescent="0.2">
      <c r="A25" s="11"/>
      <c r="B25" s="6" t="s">
        <v>10</v>
      </c>
      <c r="C25" s="6" t="s">
        <v>11</v>
      </c>
      <c r="D25" s="6" t="s">
        <v>12</v>
      </c>
      <c r="E25" s="6" t="s">
        <v>13</v>
      </c>
      <c r="F25" s="6" t="s">
        <v>14</v>
      </c>
      <c r="G25" s="6" t="s">
        <v>15</v>
      </c>
    </row>
    <row r="26" spans="1:7" ht="16" x14ac:dyDescent="0.2">
      <c r="A26" s="7" t="s">
        <v>5</v>
      </c>
      <c r="B26" s="12">
        <v>0.32584269999999999</v>
      </c>
      <c r="C26" s="12">
        <v>0.25842700000000002</v>
      </c>
      <c r="D26" s="12">
        <v>0.4157303</v>
      </c>
      <c r="E26" s="12">
        <v>0.3033708</v>
      </c>
      <c r="F26" s="12">
        <v>0.59550559999999997</v>
      </c>
      <c r="G26" s="12">
        <v>8.9887599999999998E-2</v>
      </c>
    </row>
    <row r="27" spans="1:7" ht="16" x14ac:dyDescent="0.2">
      <c r="A27" s="9" t="s">
        <v>6</v>
      </c>
      <c r="B27" s="13">
        <v>0.2890625</v>
      </c>
      <c r="C27" s="13">
        <v>0.2421875</v>
      </c>
      <c r="D27" s="13">
        <v>0.3046875</v>
      </c>
      <c r="E27" s="13">
        <v>0.3125</v>
      </c>
      <c r="F27" s="13">
        <v>0.359375</v>
      </c>
      <c r="G27" s="13">
        <v>4.6875E-2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B6FC7-4F34-214B-AF63-7CB3FC607355}">
  <dimension ref="A1:F36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0"/>
    <col min="2" max="2" width="12.6640625" style="71" customWidth="1"/>
    <col min="3" max="16384" width="8.83203125" style="7"/>
  </cols>
  <sheetData>
    <row r="1" spans="1:6" x14ac:dyDescent="0.2">
      <c r="A1" s="14" t="s">
        <v>38</v>
      </c>
    </row>
    <row r="2" spans="1:6" x14ac:dyDescent="0.2">
      <c r="A2" s="70"/>
      <c r="B2" s="31"/>
    </row>
    <row r="3" spans="1:6" x14ac:dyDescent="0.2">
      <c r="A3" s="70"/>
      <c r="B3" s="72"/>
    </row>
    <row r="4" spans="1:6" x14ac:dyDescent="0.2">
      <c r="A4" s="70"/>
      <c r="B4" s="72"/>
    </row>
    <row r="5" spans="1:6" x14ac:dyDescent="0.2">
      <c r="A5" s="70"/>
      <c r="B5" s="73"/>
    </row>
    <row r="6" spans="1:6" x14ac:dyDescent="0.2">
      <c r="A6" s="70"/>
      <c r="B6" s="73"/>
    </row>
    <row r="7" spans="1:6" x14ac:dyDescent="0.2">
      <c r="A7" s="70"/>
      <c r="B7" s="73"/>
    </row>
    <row r="8" spans="1:6" x14ac:dyDescent="0.2">
      <c r="A8" s="70"/>
      <c r="B8" s="73"/>
    </row>
    <row r="9" spans="1:6" x14ac:dyDescent="0.2">
      <c r="A9" s="70"/>
      <c r="B9" s="73"/>
    </row>
    <row r="10" spans="1:6" x14ac:dyDescent="0.2">
      <c r="A10" s="70"/>
      <c r="B10" s="73"/>
    </row>
    <row r="11" spans="1:6" x14ac:dyDescent="0.2">
      <c r="A11" s="70"/>
      <c r="B11" s="73"/>
    </row>
    <row r="12" spans="1:6" x14ac:dyDescent="0.2">
      <c r="A12" s="70"/>
      <c r="B12" s="73"/>
    </row>
    <row r="13" spans="1:6" x14ac:dyDescent="0.2">
      <c r="A13" s="70"/>
      <c r="B13" s="73"/>
      <c r="F13" s="29"/>
    </row>
    <row r="14" spans="1:6" x14ac:dyDescent="0.2">
      <c r="A14" s="70"/>
      <c r="B14" s="73"/>
    </row>
    <row r="15" spans="1:6" x14ac:dyDescent="0.2">
      <c r="A15" s="70"/>
      <c r="B15" s="73"/>
    </row>
    <row r="16" spans="1:6" x14ac:dyDescent="0.2">
      <c r="A16" s="70"/>
      <c r="B16" s="73"/>
    </row>
    <row r="17" spans="1:2" x14ac:dyDescent="0.2">
      <c r="A17" s="70"/>
      <c r="B17" s="73"/>
    </row>
    <row r="18" spans="1:2" x14ac:dyDescent="0.2">
      <c r="A18" s="70"/>
      <c r="B18" s="73"/>
    </row>
    <row r="19" spans="1:2" x14ac:dyDescent="0.2">
      <c r="A19" s="70"/>
      <c r="B19" s="73"/>
    </row>
    <row r="20" spans="1:2" x14ac:dyDescent="0.2">
      <c r="A20" s="26" t="s">
        <v>39</v>
      </c>
      <c r="B20" s="73"/>
    </row>
    <row r="21" spans="1:2" x14ac:dyDescent="0.2">
      <c r="A21" s="27" t="s">
        <v>40</v>
      </c>
      <c r="B21" s="73"/>
    </row>
    <row r="22" spans="1:2" x14ac:dyDescent="0.2">
      <c r="A22" s="4" t="s">
        <v>0</v>
      </c>
      <c r="B22" s="73"/>
    </row>
    <row r="23" spans="1:2" x14ac:dyDescent="0.2">
      <c r="A23" s="70"/>
      <c r="B23" s="73"/>
    </row>
    <row r="24" spans="1:2" x14ac:dyDescent="0.2">
      <c r="A24" s="70"/>
      <c r="B24" s="73"/>
    </row>
    <row r="25" spans="1:2" x14ac:dyDescent="0.2">
      <c r="A25" s="39" t="s">
        <v>2</v>
      </c>
      <c r="B25" s="6" t="s">
        <v>31</v>
      </c>
    </row>
    <row r="26" spans="1:2" x14ac:dyDescent="0.2">
      <c r="A26" s="35">
        <v>2014</v>
      </c>
      <c r="B26" s="72">
        <v>0</v>
      </c>
    </row>
    <row r="27" spans="1:2" x14ac:dyDescent="0.2">
      <c r="A27" s="35">
        <v>2015</v>
      </c>
      <c r="B27" s="72">
        <v>6.2218338251113892E-2</v>
      </c>
    </row>
    <row r="28" spans="1:2" x14ac:dyDescent="0.2">
      <c r="A28" s="35">
        <v>2016</v>
      </c>
      <c r="B28" s="72">
        <v>0.12443667650222778</v>
      </c>
    </row>
    <row r="29" spans="1:2" x14ac:dyDescent="0.2">
      <c r="A29" s="35">
        <v>2017</v>
      </c>
      <c r="B29" s="72">
        <v>0.18665501475334167</v>
      </c>
    </row>
    <row r="30" spans="1:2" x14ac:dyDescent="0.2">
      <c r="A30" s="35">
        <v>2018</v>
      </c>
      <c r="B30" s="72">
        <v>0.24887335300445557</v>
      </c>
    </row>
    <row r="31" spans="1:2" x14ac:dyDescent="0.2">
      <c r="A31" s="35">
        <v>2019</v>
      </c>
      <c r="B31" s="72">
        <v>0.31109169125556946</v>
      </c>
    </row>
    <row r="32" spans="1:2" x14ac:dyDescent="0.2">
      <c r="A32" s="35">
        <v>2020</v>
      </c>
      <c r="B32" s="72">
        <v>0.3496731758117676</v>
      </c>
    </row>
    <row r="33" spans="1:2" x14ac:dyDescent="0.2">
      <c r="A33" s="35">
        <v>2021</v>
      </c>
      <c r="B33" s="72">
        <v>0.38825466036796574</v>
      </c>
    </row>
    <row r="34" spans="1:2" x14ac:dyDescent="0.2">
      <c r="A34" s="35">
        <v>2022</v>
      </c>
      <c r="B34" s="72">
        <v>0.42683614492416388</v>
      </c>
    </row>
    <row r="35" spans="1:2" x14ac:dyDescent="0.2">
      <c r="A35" s="35">
        <v>2023</v>
      </c>
      <c r="B35" s="72">
        <v>0.46541762948036203</v>
      </c>
    </row>
    <row r="36" spans="1:2" x14ac:dyDescent="0.2">
      <c r="A36" s="37">
        <v>2024</v>
      </c>
      <c r="B36" s="74">
        <v>0.50399911403656006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3D935-36E3-0E4B-A801-C325FCFEC9B8}">
  <dimension ref="A1:C95"/>
  <sheetViews>
    <sheetView zoomScale="125" zoomScaleNormal="125" workbookViewId="0"/>
  </sheetViews>
  <sheetFormatPr baseColWidth="10" defaultColWidth="8.83203125" defaultRowHeight="16" x14ac:dyDescent="0.2"/>
  <cols>
    <col min="1" max="1" width="8.83203125" style="76"/>
    <col min="2" max="3" width="8.83203125" style="80"/>
    <col min="4" max="4" width="8.83203125" style="75" customWidth="1"/>
    <col min="5" max="16384" width="8.83203125" style="75"/>
  </cols>
  <sheetData>
    <row r="1" spans="1:1" x14ac:dyDescent="0.2">
      <c r="A1" s="76" t="s">
        <v>41</v>
      </c>
    </row>
    <row r="20" spans="1:3" x14ac:dyDescent="0.2">
      <c r="A20" s="27" t="s">
        <v>42</v>
      </c>
    </row>
    <row r="21" spans="1:3" x14ac:dyDescent="0.2">
      <c r="A21" s="4" t="s">
        <v>0</v>
      </c>
    </row>
    <row r="24" spans="1:3" x14ac:dyDescent="0.2">
      <c r="A24" s="79" t="s">
        <v>2</v>
      </c>
      <c r="B24" s="81" t="s">
        <v>17</v>
      </c>
      <c r="C24" s="81" t="s">
        <v>16</v>
      </c>
    </row>
    <row r="25" spans="1:3" x14ac:dyDescent="0.2">
      <c r="A25" s="77">
        <v>1955</v>
      </c>
      <c r="B25" s="82">
        <v>3.5579999999999998</v>
      </c>
      <c r="C25" s="82">
        <v>1.1679999999999999</v>
      </c>
    </row>
    <row r="26" spans="1:3" x14ac:dyDescent="0.2">
      <c r="A26" s="77">
        <v>1956</v>
      </c>
      <c r="B26" s="82">
        <v>3.819</v>
      </c>
      <c r="C26" s="82">
        <v>1.2490000000000001</v>
      </c>
    </row>
    <row r="27" spans="1:3" x14ac:dyDescent="0.2">
      <c r="A27" s="77">
        <v>1957</v>
      </c>
      <c r="B27" s="82">
        <v>4.0709999999999997</v>
      </c>
      <c r="C27" s="82">
        <v>1.3280000000000001</v>
      </c>
    </row>
    <row r="28" spans="1:3" x14ac:dyDescent="0.2">
      <c r="A28" s="77">
        <v>1958</v>
      </c>
      <c r="B28" s="82">
        <v>4.2320000000000002</v>
      </c>
      <c r="C28" s="82">
        <v>1.415</v>
      </c>
    </row>
    <row r="29" spans="1:3" x14ac:dyDescent="0.2">
      <c r="A29" s="77">
        <v>1959</v>
      </c>
      <c r="B29" s="82">
        <v>4.3659999999999997</v>
      </c>
      <c r="C29" s="82">
        <v>1.484</v>
      </c>
    </row>
    <row r="30" spans="1:3" x14ac:dyDescent="0.2">
      <c r="A30" s="77">
        <v>1960</v>
      </c>
      <c r="B30" s="82">
        <v>4.5469999999999997</v>
      </c>
      <c r="C30" s="82">
        <v>1.536</v>
      </c>
    </row>
    <row r="31" spans="1:3" x14ac:dyDescent="0.2">
      <c r="A31" s="77">
        <v>1961</v>
      </c>
      <c r="B31" s="82">
        <v>4.7080000000000002</v>
      </c>
      <c r="C31" s="82">
        <v>1.607</v>
      </c>
    </row>
    <row r="32" spans="1:3" x14ac:dyDescent="0.2">
      <c r="A32" s="77">
        <v>1962</v>
      </c>
      <c r="B32" s="82">
        <v>4.8810000000000002</v>
      </c>
      <c r="C32" s="82">
        <v>1.669</v>
      </c>
    </row>
    <row r="33" spans="1:3" x14ac:dyDescent="0.2">
      <c r="A33" s="77">
        <v>1963</v>
      </c>
      <c r="B33" s="82">
        <v>5.1210000000000004</v>
      </c>
      <c r="C33" s="82">
        <v>1.7470000000000001</v>
      </c>
    </row>
    <row r="34" spans="1:3" x14ac:dyDescent="0.2">
      <c r="A34" s="77">
        <v>1964</v>
      </c>
      <c r="B34" s="82">
        <v>5.3920000000000003</v>
      </c>
      <c r="C34" s="82">
        <v>1.8560000000000001</v>
      </c>
    </row>
    <row r="35" spans="1:3" x14ac:dyDescent="0.2">
      <c r="A35" s="77">
        <v>1965</v>
      </c>
      <c r="B35" s="82">
        <v>5.7</v>
      </c>
      <c r="C35" s="82">
        <v>1.996</v>
      </c>
    </row>
    <row r="36" spans="1:3" x14ac:dyDescent="0.2">
      <c r="A36" s="77">
        <v>1966</v>
      </c>
      <c r="B36" s="82">
        <v>6.08</v>
      </c>
      <c r="C36" s="82">
        <v>2.141</v>
      </c>
    </row>
    <row r="37" spans="1:3" x14ac:dyDescent="0.2">
      <c r="A37" s="77">
        <v>1967</v>
      </c>
      <c r="B37" s="82">
        <v>6.3710000000000004</v>
      </c>
      <c r="C37" s="82">
        <v>2.302</v>
      </c>
    </row>
    <row r="38" spans="1:3" x14ac:dyDescent="0.2">
      <c r="A38" s="77">
        <v>1968</v>
      </c>
      <c r="B38" s="82">
        <v>6.66</v>
      </c>
      <c r="C38" s="82">
        <v>2.4420000000000002</v>
      </c>
    </row>
    <row r="39" spans="1:3" x14ac:dyDescent="0.2">
      <c r="A39" s="77">
        <v>1969</v>
      </c>
      <c r="B39" s="82">
        <v>6.9039999999999999</v>
      </c>
      <c r="C39" s="82">
        <v>2.5329999999999999</v>
      </c>
    </row>
    <row r="40" spans="1:3" x14ac:dyDescent="0.2">
      <c r="A40" s="77">
        <v>1970</v>
      </c>
      <c r="B40" s="82">
        <v>7.1580000000000004</v>
      </c>
      <c r="C40" s="82">
        <v>2.6640000000000001</v>
      </c>
    </row>
    <row r="41" spans="1:3" x14ac:dyDescent="0.2">
      <c r="A41" s="77">
        <v>1971</v>
      </c>
      <c r="B41" s="82">
        <v>7.4370000000000003</v>
      </c>
      <c r="C41" s="82">
        <v>2.7469999999999999</v>
      </c>
    </row>
    <row r="42" spans="1:3" x14ac:dyDescent="0.2">
      <c r="A42" s="77">
        <v>1972</v>
      </c>
      <c r="B42" s="82">
        <v>7.79</v>
      </c>
      <c r="C42" s="82">
        <v>2.859</v>
      </c>
    </row>
    <row r="43" spans="1:3" x14ac:dyDescent="0.2">
      <c r="A43" s="77">
        <v>1973</v>
      </c>
      <c r="B43" s="82">
        <v>8.1460000000000008</v>
      </c>
      <c r="C43" s="82">
        <v>2.923</v>
      </c>
    </row>
    <row r="44" spans="1:3" x14ac:dyDescent="0.2">
      <c r="A44" s="77">
        <v>1974</v>
      </c>
      <c r="B44" s="82">
        <v>8.407</v>
      </c>
      <c r="C44" s="82">
        <v>3.0390000000000001</v>
      </c>
    </row>
    <row r="45" spans="1:3" x14ac:dyDescent="0.2">
      <c r="A45" s="77">
        <v>1975</v>
      </c>
      <c r="B45" s="82">
        <v>8.7579999999999991</v>
      </c>
      <c r="C45" s="82">
        <v>3.1789999999999998</v>
      </c>
    </row>
    <row r="46" spans="1:3" x14ac:dyDescent="0.2">
      <c r="A46" s="77">
        <v>1976</v>
      </c>
      <c r="B46" s="82">
        <v>8.8650000000000002</v>
      </c>
      <c r="C46" s="82">
        <v>3.2730000000000001</v>
      </c>
    </row>
    <row r="47" spans="1:3" x14ac:dyDescent="0.2">
      <c r="A47" s="77">
        <v>1977</v>
      </c>
      <c r="B47" s="82">
        <v>9.0229999999999997</v>
      </c>
      <c r="C47" s="82">
        <v>3.3769999999999998</v>
      </c>
    </row>
    <row r="48" spans="1:3" x14ac:dyDescent="0.2">
      <c r="A48" s="77">
        <v>1978</v>
      </c>
      <c r="B48" s="82">
        <v>9.4459999999999997</v>
      </c>
      <c r="C48" s="82">
        <v>3.4740000000000002</v>
      </c>
    </row>
    <row r="49" spans="1:3" x14ac:dyDescent="0.2">
      <c r="A49" s="77">
        <v>1979</v>
      </c>
      <c r="B49" s="82">
        <v>9.6329999999999991</v>
      </c>
      <c r="C49" s="82">
        <v>3.5409999999999999</v>
      </c>
    </row>
    <row r="50" spans="1:3" x14ac:dyDescent="0.2">
      <c r="A50" s="77">
        <v>1980</v>
      </c>
      <c r="B50" s="82">
        <v>9.7650000000000006</v>
      </c>
      <c r="C50" s="82">
        <v>3.61</v>
      </c>
    </row>
    <row r="51" spans="1:3" x14ac:dyDescent="0.2">
      <c r="A51" s="77">
        <v>1981</v>
      </c>
      <c r="B51" s="82">
        <v>9.6189999999999998</v>
      </c>
      <c r="C51" s="82">
        <v>3.64</v>
      </c>
    </row>
    <row r="52" spans="1:3" x14ac:dyDescent="0.2">
      <c r="A52" s="77">
        <v>1982</v>
      </c>
      <c r="B52" s="82">
        <v>9.4580000000000002</v>
      </c>
      <c r="C52" s="82">
        <v>3.64</v>
      </c>
    </row>
    <row r="53" spans="1:3" x14ac:dyDescent="0.2">
      <c r="A53" s="77">
        <v>1983</v>
      </c>
      <c r="B53" s="82">
        <v>9.4339999999999993</v>
      </c>
      <c r="C53" s="82">
        <v>3.6619999999999999</v>
      </c>
    </row>
    <row r="54" spans="1:3" x14ac:dyDescent="0.2">
      <c r="A54" s="77">
        <v>1984</v>
      </c>
      <c r="B54" s="82">
        <v>9.4819999999999993</v>
      </c>
      <c r="C54" s="82">
        <v>3.734</v>
      </c>
    </row>
    <row r="55" spans="1:3" x14ac:dyDescent="0.2">
      <c r="A55" s="77">
        <v>1985</v>
      </c>
      <c r="B55" s="82">
        <v>9.6869999999999994</v>
      </c>
      <c r="C55" s="82">
        <v>3.8319999999999999</v>
      </c>
    </row>
    <row r="56" spans="1:3" x14ac:dyDescent="0.2">
      <c r="A56" s="77">
        <v>1986</v>
      </c>
      <c r="B56" s="82">
        <v>9.9009999999999998</v>
      </c>
      <c r="C56" s="82">
        <v>3.8929999999999998</v>
      </c>
    </row>
    <row r="57" spans="1:3" x14ac:dyDescent="0.2">
      <c r="A57" s="77">
        <v>1987</v>
      </c>
      <c r="B57" s="82">
        <v>10.1</v>
      </c>
      <c r="C57" s="82">
        <v>3.9670000000000001</v>
      </c>
    </row>
    <row r="58" spans="1:3" x14ac:dyDescent="0.2">
      <c r="A58" s="77">
        <v>1988</v>
      </c>
      <c r="B58" s="82">
        <v>10.339</v>
      </c>
      <c r="C58" s="82">
        <v>4.0759999999999996</v>
      </c>
    </row>
    <row r="59" spans="1:3" x14ac:dyDescent="0.2">
      <c r="A59" s="77">
        <v>1989</v>
      </c>
      <c r="B59" s="82">
        <v>10.609</v>
      </c>
      <c r="C59" s="82">
        <v>4.1820000000000004</v>
      </c>
    </row>
    <row r="60" spans="1:3" x14ac:dyDescent="0.2">
      <c r="A60" s="77">
        <v>1990</v>
      </c>
      <c r="B60" s="82">
        <v>10.914</v>
      </c>
      <c r="C60" s="82">
        <v>4.3049999999999997</v>
      </c>
    </row>
    <row r="61" spans="1:3" x14ac:dyDescent="0.2">
      <c r="A61" s="77">
        <v>1991</v>
      </c>
      <c r="B61" s="82">
        <v>11.081</v>
      </c>
      <c r="C61" s="82">
        <v>4.3550000000000004</v>
      </c>
    </row>
    <row r="62" spans="1:3" x14ac:dyDescent="0.2">
      <c r="A62" s="77">
        <v>1992</v>
      </c>
      <c r="B62" s="82">
        <v>11.266999999999999</v>
      </c>
      <c r="C62" s="82">
        <v>4.4080000000000004</v>
      </c>
    </row>
    <row r="63" spans="1:3" x14ac:dyDescent="0.2">
      <c r="A63" s="77">
        <v>1993</v>
      </c>
      <c r="B63" s="82">
        <v>11.438000000000001</v>
      </c>
      <c r="C63" s="82">
        <v>4.4880000000000004</v>
      </c>
    </row>
    <row r="64" spans="1:3" x14ac:dyDescent="0.2">
      <c r="A64" s="77">
        <v>1994</v>
      </c>
      <c r="B64" s="82">
        <v>11.682</v>
      </c>
      <c r="C64" s="82">
        <v>4.5759999999999996</v>
      </c>
    </row>
    <row r="65" spans="1:3" x14ac:dyDescent="0.2">
      <c r="A65" s="77">
        <v>1995</v>
      </c>
      <c r="B65" s="82">
        <v>11.849</v>
      </c>
      <c r="C65" s="82">
        <v>4.6349999999999998</v>
      </c>
    </row>
    <row r="66" spans="1:3" x14ac:dyDescent="0.2">
      <c r="A66" s="77">
        <v>1996</v>
      </c>
      <c r="B66" s="82">
        <v>12.055999999999999</v>
      </c>
      <c r="C66" s="82">
        <v>4.6059999999999999</v>
      </c>
    </row>
    <row r="67" spans="1:3" x14ac:dyDescent="0.2">
      <c r="A67" s="77">
        <v>1997</v>
      </c>
      <c r="B67" s="82">
        <v>12.276</v>
      </c>
      <c r="C67" s="82">
        <v>4.5819999999999999</v>
      </c>
    </row>
    <row r="68" spans="1:3" x14ac:dyDescent="0.2">
      <c r="A68" s="77">
        <v>1998</v>
      </c>
      <c r="B68" s="82">
        <v>12.525</v>
      </c>
      <c r="C68" s="82">
        <v>4.6120000000000001</v>
      </c>
    </row>
    <row r="69" spans="1:3" x14ac:dyDescent="0.2">
      <c r="A69" s="77">
        <v>1999</v>
      </c>
      <c r="B69" s="82">
        <v>12.829000000000001</v>
      </c>
      <c r="C69" s="82">
        <v>4.7089999999999996</v>
      </c>
    </row>
    <row r="70" spans="1:3" x14ac:dyDescent="0.2">
      <c r="A70" s="77">
        <v>2000</v>
      </c>
      <c r="B70" s="82">
        <v>13.138999999999999</v>
      </c>
      <c r="C70" s="82">
        <v>4.7859999999999996</v>
      </c>
    </row>
    <row r="71" spans="1:3" x14ac:dyDescent="0.2">
      <c r="A71" s="77">
        <v>2001</v>
      </c>
      <c r="B71" s="82">
        <v>13.449</v>
      </c>
      <c r="C71" s="82">
        <v>4.9050000000000002</v>
      </c>
    </row>
    <row r="72" spans="1:3" x14ac:dyDescent="0.2">
      <c r="A72" s="77">
        <v>2002</v>
      </c>
      <c r="B72" s="82">
        <v>13.718</v>
      </c>
      <c r="C72" s="82">
        <v>5.0289999999999999</v>
      </c>
    </row>
    <row r="73" spans="1:3" x14ac:dyDescent="0.2">
      <c r="A73" s="77">
        <v>2003</v>
      </c>
      <c r="B73" s="82">
        <v>13.82</v>
      </c>
      <c r="C73" s="82">
        <v>5.0019999999999998</v>
      </c>
    </row>
    <row r="74" spans="1:3" x14ac:dyDescent="0.2">
      <c r="A74" s="77">
        <v>2004</v>
      </c>
      <c r="B74" s="82">
        <v>13.909000000000001</v>
      </c>
      <c r="C74" s="82">
        <v>4.9820000000000002</v>
      </c>
    </row>
    <row r="75" spans="1:3" x14ac:dyDescent="0.2">
      <c r="A75" s="77">
        <v>2005</v>
      </c>
      <c r="B75" s="82">
        <v>14.041</v>
      </c>
      <c r="C75" s="82">
        <v>5.032</v>
      </c>
    </row>
    <row r="76" spans="1:3" x14ac:dyDescent="0.2">
      <c r="A76" s="77">
        <v>2006</v>
      </c>
      <c r="B76" s="82">
        <v>14.167</v>
      </c>
      <c r="C76" s="82">
        <v>5.0750000000000002</v>
      </c>
    </row>
    <row r="77" spans="1:3" x14ac:dyDescent="0.2">
      <c r="A77" s="77">
        <v>2007</v>
      </c>
      <c r="B77" s="82">
        <v>14.362</v>
      </c>
      <c r="C77" s="82">
        <v>5.1219999999999999</v>
      </c>
    </row>
    <row r="78" spans="1:3" x14ac:dyDescent="0.2">
      <c r="A78" s="77">
        <v>2008</v>
      </c>
      <c r="B78" s="82">
        <v>14.571</v>
      </c>
      <c r="C78" s="82">
        <v>5.1769999999999996</v>
      </c>
    </row>
    <row r="79" spans="1:3" x14ac:dyDescent="0.2">
      <c r="A79" s="77">
        <v>2009</v>
      </c>
      <c r="B79" s="82">
        <v>14.554</v>
      </c>
      <c r="C79" s="82">
        <v>5.1689999999999996</v>
      </c>
    </row>
    <row r="80" spans="1:3" x14ac:dyDescent="0.2">
      <c r="A80" s="77">
        <v>2010</v>
      </c>
      <c r="B80" s="82">
        <v>14.375999999999999</v>
      </c>
      <c r="C80" s="82">
        <v>5.1369999999999996</v>
      </c>
    </row>
    <row r="81" spans="1:3" x14ac:dyDescent="0.2">
      <c r="A81" s="77">
        <v>2011</v>
      </c>
      <c r="B81" s="82">
        <v>14.15</v>
      </c>
      <c r="C81" s="82">
        <v>5.0780000000000003</v>
      </c>
    </row>
    <row r="82" spans="1:3" x14ac:dyDescent="0.2">
      <c r="A82" s="77">
        <v>2012</v>
      </c>
      <c r="B82" s="82">
        <v>14.045</v>
      </c>
      <c r="C82" s="82">
        <v>5.0549999999999997</v>
      </c>
    </row>
    <row r="83" spans="1:3" x14ac:dyDescent="0.2">
      <c r="A83" s="77">
        <v>2013</v>
      </c>
      <c r="B83" s="82">
        <v>14.037000000000001</v>
      </c>
      <c r="C83" s="82">
        <v>5.0460000000000003</v>
      </c>
    </row>
    <row r="84" spans="1:3" x14ac:dyDescent="0.2">
      <c r="A84" s="77">
        <v>2014</v>
      </c>
      <c r="B84" s="82">
        <v>14.098000000000001</v>
      </c>
      <c r="C84" s="82">
        <v>5.05</v>
      </c>
    </row>
    <row r="85" spans="1:3" x14ac:dyDescent="0.2">
      <c r="A85" s="77">
        <v>2015</v>
      </c>
      <c r="B85" s="82">
        <v>14.195</v>
      </c>
      <c r="C85" s="82">
        <v>5.077</v>
      </c>
    </row>
    <row r="86" spans="1:3" x14ac:dyDescent="0.2">
      <c r="A86" s="77">
        <v>2016</v>
      </c>
      <c r="B86" s="82">
        <v>14.319000000000001</v>
      </c>
      <c r="C86" s="82">
        <v>5.1100000000000003</v>
      </c>
    </row>
    <row r="87" spans="1:3" x14ac:dyDescent="0.2">
      <c r="A87" s="77">
        <v>2017</v>
      </c>
      <c r="B87" s="82">
        <v>14.379</v>
      </c>
      <c r="C87" s="82">
        <v>5.165</v>
      </c>
    </row>
    <row r="88" spans="1:3" x14ac:dyDescent="0.2">
      <c r="A88" s="77">
        <v>2018</v>
      </c>
      <c r="B88" s="82">
        <v>14.481</v>
      </c>
      <c r="C88" s="82">
        <v>5.173</v>
      </c>
    </row>
    <row r="89" spans="1:3" x14ac:dyDescent="0.2">
      <c r="A89" s="77">
        <v>2019</v>
      </c>
      <c r="B89" s="82">
        <v>14.576000000000001</v>
      </c>
      <c r="C89" s="82">
        <v>5.2060000000000004</v>
      </c>
    </row>
    <row r="90" spans="1:3" x14ac:dyDescent="0.2">
      <c r="A90" s="77">
        <v>2020</v>
      </c>
      <c r="B90" s="82">
        <v>13.920999999999999</v>
      </c>
      <c r="C90" s="82">
        <v>5.1349999999999998</v>
      </c>
    </row>
    <row r="91" spans="1:3" x14ac:dyDescent="0.2">
      <c r="A91" s="77">
        <v>2021</v>
      </c>
      <c r="B91" s="82">
        <v>13.930999999999999</v>
      </c>
      <c r="C91" s="82">
        <v>5.1559999999999997</v>
      </c>
    </row>
    <row r="92" spans="1:3" x14ac:dyDescent="0.2">
      <c r="A92" s="77">
        <v>2022</v>
      </c>
      <c r="B92" s="82">
        <v>14.212999999999999</v>
      </c>
      <c r="C92" s="82">
        <v>5.1109999999999998</v>
      </c>
    </row>
    <row r="93" spans="1:3" x14ac:dyDescent="0.2">
      <c r="A93" s="77">
        <v>2023</v>
      </c>
      <c r="B93" s="82">
        <v>14.571</v>
      </c>
      <c r="C93" s="82">
        <v>5.2960000000000003</v>
      </c>
    </row>
    <row r="94" spans="1:3" x14ac:dyDescent="0.2">
      <c r="A94" s="77">
        <v>2024</v>
      </c>
      <c r="B94" s="82">
        <v>14.93</v>
      </c>
      <c r="C94" s="82">
        <v>5.4450000000000003</v>
      </c>
    </row>
    <row r="95" spans="1:3" x14ac:dyDescent="0.2">
      <c r="A95" s="78">
        <v>2025</v>
      </c>
      <c r="B95" s="83"/>
      <c r="C95" s="8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Aubry</dc:creator>
  <cp:lastModifiedBy>CRR</cp:lastModifiedBy>
  <dcterms:created xsi:type="dcterms:W3CDTF">2022-07-26T03:56:46Z</dcterms:created>
  <dcterms:modified xsi:type="dcterms:W3CDTF">2025-07-07T18:30:00Z</dcterms:modified>
</cp:coreProperties>
</file>