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1120" yWindow="1275" windowWidth="16695" windowHeight="12615"/>
  </bookViews>
  <sheets>
    <sheet name="Figure 1" sheetId="1" r:id="rId1"/>
    <sheet name="Figure 2" sheetId="4" r:id="rId2"/>
    <sheet name="Figure 3" sheetId="5" r:id="rId3"/>
  </sheets>
  <externalReferences>
    <externalReference r:id="rId4"/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7" i="5" l="1"/>
  <c r="L46" i="5"/>
  <c r="L45" i="5"/>
  <c r="L44" i="5"/>
  <c r="L43" i="5"/>
  <c r="L42" i="5"/>
  <c r="L41" i="5"/>
  <c r="L40" i="5"/>
  <c r="M40" i="5" s="1"/>
  <c r="L39" i="5"/>
  <c r="M39" i="5" s="1"/>
  <c r="L38" i="5"/>
  <c r="M38" i="5" s="1"/>
  <c r="L37" i="5"/>
  <c r="M37" i="5" s="1"/>
  <c r="L36" i="5"/>
  <c r="M36" i="5" s="1"/>
  <c r="L35" i="5"/>
  <c r="M35" i="5" s="1"/>
  <c r="L34" i="5"/>
  <c r="M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M23" i="5" s="1"/>
  <c r="L22" i="5"/>
  <c r="M22" i="5" s="1"/>
  <c r="L21" i="5"/>
  <c r="M21" i="5" s="1"/>
  <c r="M20" i="5"/>
  <c r="L20" i="5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7" i="5"/>
  <c r="M7" i="5" s="1"/>
  <c r="L6" i="5"/>
  <c r="M6" i="5" s="1"/>
  <c r="L5" i="5"/>
  <c r="M5" i="5" s="1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4" i="5"/>
  <c r="M4" i="5" s="1"/>
  <c r="L3" i="5"/>
  <c r="M3" i="5" s="1"/>
  <c r="L2" i="5"/>
  <c r="M2" i="5" s="1"/>
</calcChain>
</file>

<file path=xl/sharedStrings.xml><?xml version="1.0" encoding="utf-8"?>
<sst xmlns="http://schemas.openxmlformats.org/spreadsheetml/2006/main" count="28" uniqueCount="25">
  <si>
    <t>Year</t>
  </si>
  <si>
    <t>Means-tested pension credit</t>
  </si>
  <si>
    <t>Second-tier pension</t>
  </si>
  <si>
    <t>Basic state pension</t>
  </si>
  <si>
    <t>Mac</t>
  </si>
  <si>
    <t>Figure 1. Actual and Projected Government Pension Income as a Percent of Age-50 Earnings, as of 2006, 1970-2060</t>
  </si>
  <si>
    <t>Note: These data assume a median earner who retires at the State Pension Age with no other income</t>
  </si>
  <si>
    <t>Source: Bozio, Crawford, and Tetlow (2010).</t>
  </si>
  <si>
    <t>* When using these data, please cite the Center for Retirement Research at Boston College.</t>
  </si>
  <si>
    <t>Stakeholder</t>
  </si>
  <si>
    <t>NEST</t>
  </si>
  <si>
    <t>Up-front</t>
  </si>
  <si>
    <t>Ongoing</t>
  </si>
  <si>
    <t>Turnover</t>
  </si>
  <si>
    <t>Fund management</t>
  </si>
  <si>
    <t>Total</t>
  </si>
  <si>
    <t>Upper volatility boundary</t>
  </si>
  <si>
    <t>Reference lifestyle glide path</t>
  </si>
  <si>
    <t>Lower volatility boundary</t>
  </si>
  <si>
    <t>46+</t>
  </si>
  <si>
    <t>Figure 2. Estimated Management Costs Under Stakeholder and NEST Plans</t>
  </si>
  <si>
    <t>Note: The cost estimates are for a median earner, age 40, in a 23-employee company with combined employeeemployer contributions of 8 percent of pay</t>
  </si>
  <si>
    <t>Source: Pensions Commission (2005).</t>
  </si>
  <si>
    <t>Source: National Employment Savings Trust (2014b).</t>
  </si>
  <si>
    <r>
      <t xml:space="preserve">Figure 2.  </t>
    </r>
    <r>
      <rPr>
        <i/>
        <sz val="11"/>
        <color theme="1"/>
        <rFont val="Times New Roman"/>
        <family val="1"/>
      </rPr>
      <t>The NEST Target Date Fund Design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</si>
</sst>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1" fontId="6" fillId="0" borderId="0" xfId="0" applyNumberFormat="1" applyFont="1" applyBorder="1"/>
    <xf numFmtId="1" fontId="6" fillId="0" borderId="0" xfId="0" applyNumberFormat="1" applyFont="1"/>
    <xf numFmtId="0" fontId="6" fillId="2" borderId="0" xfId="0" applyFont="1" applyFill="1"/>
    <xf numFmtId="0" fontId="2" fillId="0" borderId="0" xfId="1" applyFont="1"/>
    <xf numFmtId="0" fontId="2" fillId="0" borderId="0" xfId="1" applyFont="1" applyFill="1"/>
    <xf numFmtId="10" fontId="2" fillId="0" borderId="0" xfId="1" applyNumberFormat="1" applyFont="1"/>
    <xf numFmtId="0" fontId="6" fillId="0" borderId="0" xfId="1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4" fillId="0" borderId="0" xfId="0" applyFont="1"/>
    <xf numFmtId="0" fontId="10" fillId="0" borderId="0" xfId="0" applyFont="1"/>
  </cellXfs>
  <cellStyles count="2">
    <cellStyle name="Normal" xfId="0" builtinId="0"/>
    <cellStyle name="Normal 2" xfId="1"/>
  </cellStyles>
  <dxfs count="7"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" formatCode="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56140056961"/>
          <c:y val="3.5471200428304699E-2"/>
          <c:w val="0.83390768973027296"/>
          <c:h val="0.85933273266214905"/>
        </c:manualLayout>
      </c:layout>
      <c:areaChart>
        <c:grouping val="standard"/>
        <c:varyColors val="0"/>
        <c:ser>
          <c:idx val="0"/>
          <c:order val="0"/>
          <c:tx>
            <c:strRef>
              <c:f>'Figure 1'!$N$2</c:f>
              <c:strCache>
                <c:ptCount val="1"/>
                <c:pt idx="0">
                  <c:v>Means-tested pension credit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cat>
            <c:numRef>
              <c:f>'Figure 1'!$M$3:$M$93</c:f>
              <c:numCache>
                <c:formatCode>0</c:formatCode>
                <c:ptCount val="9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</c:numCache>
            </c:numRef>
          </c:cat>
          <c:val>
            <c:numRef>
              <c:f>'Figure 1'!$N$3:$N$93</c:f>
              <c:numCache>
                <c:formatCode>General</c:formatCode>
                <c:ptCount val="91"/>
                <c:pt idx="0">
                  <c:v>0.2312813</c:v>
                </c:pt>
                <c:pt idx="1">
                  <c:v>0.22801750000000001</c:v>
                </c:pt>
                <c:pt idx="2">
                  <c:v>0.24199280000000001</c:v>
                </c:pt>
                <c:pt idx="3">
                  <c:v>0.24742130000000001</c:v>
                </c:pt>
                <c:pt idx="4">
                  <c:v>0.25600990000000001</c:v>
                </c:pt>
                <c:pt idx="5">
                  <c:v>0.28353410000000001</c:v>
                </c:pt>
                <c:pt idx="6">
                  <c:v>0.2740901</c:v>
                </c:pt>
                <c:pt idx="7">
                  <c:v>0.26614199999999999</c:v>
                </c:pt>
                <c:pt idx="8">
                  <c:v>0.27191530000000003</c:v>
                </c:pt>
                <c:pt idx="9">
                  <c:v>0.2792152</c:v>
                </c:pt>
                <c:pt idx="10">
                  <c:v>0.27998770000000001</c:v>
                </c:pt>
                <c:pt idx="11">
                  <c:v>0.284412</c:v>
                </c:pt>
                <c:pt idx="12">
                  <c:v>0.29273949999999999</c:v>
                </c:pt>
                <c:pt idx="13">
                  <c:v>0.30424800000000002</c:v>
                </c:pt>
                <c:pt idx="14">
                  <c:v>0.30650709999999998</c:v>
                </c:pt>
                <c:pt idx="15">
                  <c:v>0.31134529999999999</c:v>
                </c:pt>
                <c:pt idx="16">
                  <c:v>0.31830039999999998</c:v>
                </c:pt>
                <c:pt idx="17">
                  <c:v>0.32231710000000002</c:v>
                </c:pt>
                <c:pt idx="18">
                  <c:v>0.32862199999999997</c:v>
                </c:pt>
                <c:pt idx="19">
                  <c:v>0.32988660000000003</c:v>
                </c:pt>
                <c:pt idx="20">
                  <c:v>0.333175</c:v>
                </c:pt>
                <c:pt idx="21">
                  <c:v>0.3498947</c:v>
                </c:pt>
                <c:pt idx="22">
                  <c:v>0.36366240000000005</c:v>
                </c:pt>
                <c:pt idx="23">
                  <c:v>0.38259489999999996</c:v>
                </c:pt>
                <c:pt idx="24">
                  <c:v>0.39378869999999999</c:v>
                </c:pt>
                <c:pt idx="25">
                  <c:v>0.3970398</c:v>
                </c:pt>
                <c:pt idx="26">
                  <c:v>0.41032460000000004</c:v>
                </c:pt>
                <c:pt idx="27">
                  <c:v>0.41240209999999999</c:v>
                </c:pt>
                <c:pt idx="28">
                  <c:v>0.42264159999999995</c:v>
                </c:pt>
                <c:pt idx="29">
                  <c:v>0.42045100000000002</c:v>
                </c:pt>
                <c:pt idx="30">
                  <c:v>0.41243099999999999</c:v>
                </c:pt>
                <c:pt idx="31">
                  <c:v>0.42432500000000001</c:v>
                </c:pt>
                <c:pt idx="32">
                  <c:v>0.42510380000000003</c:v>
                </c:pt>
                <c:pt idx="33">
                  <c:v>0.42039119999999996</c:v>
                </c:pt>
                <c:pt idx="34">
                  <c:v>0.41529360000000004</c:v>
                </c:pt>
                <c:pt idx="35">
                  <c:v>0.41262270000000001</c:v>
                </c:pt>
                <c:pt idx="36">
                  <c:v>0.40864089999999997</c:v>
                </c:pt>
                <c:pt idx="37">
                  <c:v>0.4048001</c:v>
                </c:pt>
                <c:pt idx="38">
                  <c:v>0.40077700000000005</c:v>
                </c:pt>
                <c:pt idx="39">
                  <c:v>0.39798230000000001</c:v>
                </c:pt>
                <c:pt idx="40">
                  <c:v>0.39336939999999998</c:v>
                </c:pt>
                <c:pt idx="41">
                  <c:v>0.3891172</c:v>
                </c:pt>
                <c:pt idx="42">
                  <c:v>0.38468199999999997</c:v>
                </c:pt>
                <c:pt idx="43">
                  <c:v>0.3801832</c:v>
                </c:pt>
                <c:pt idx="44">
                  <c:v>0.37514330000000001</c:v>
                </c:pt>
                <c:pt idx="45">
                  <c:v>0.3737355</c:v>
                </c:pt>
                <c:pt idx="46">
                  <c:v>0.37252580000000002</c:v>
                </c:pt>
                <c:pt idx="47">
                  <c:v>0.37114840000000004</c:v>
                </c:pt>
                <c:pt idx="48">
                  <c:v>0.36955900000000003</c:v>
                </c:pt>
                <c:pt idx="49">
                  <c:v>0.36784850000000002</c:v>
                </c:pt>
                <c:pt idx="50">
                  <c:v>0.36613999999999997</c:v>
                </c:pt>
                <c:pt idx="51">
                  <c:v>0.36415790000000003</c:v>
                </c:pt>
                <c:pt idx="52">
                  <c:v>0.36196980000000001</c:v>
                </c:pt>
                <c:pt idx="53">
                  <c:v>0.3594212</c:v>
                </c:pt>
                <c:pt idx="54">
                  <c:v>0.35658410000000007</c:v>
                </c:pt>
                <c:pt idx="55">
                  <c:v>0.35744005000000001</c:v>
                </c:pt>
                <c:pt idx="56">
                  <c:v>0.358296</c:v>
                </c:pt>
                <c:pt idx="57">
                  <c:v>0.35541159999999999</c:v>
                </c:pt>
                <c:pt idx="58">
                  <c:v>0.35451329999999998</c:v>
                </c:pt>
                <c:pt idx="59">
                  <c:v>0.35365180000000002</c:v>
                </c:pt>
                <c:pt idx="60">
                  <c:v>0.35277330000000007</c:v>
                </c:pt>
                <c:pt idx="61">
                  <c:v>0.35193269999999999</c:v>
                </c:pt>
                <c:pt idx="62">
                  <c:v>0.35114509999999999</c:v>
                </c:pt>
                <c:pt idx="63">
                  <c:v>0.35037469999999998</c:v>
                </c:pt>
                <c:pt idx="64">
                  <c:v>0.34970180000000001</c:v>
                </c:pt>
                <c:pt idx="65">
                  <c:v>0.35283314999999998</c:v>
                </c:pt>
                <c:pt idx="66">
                  <c:v>0.35596449999999996</c:v>
                </c:pt>
                <c:pt idx="67">
                  <c:v>0.35534129999999997</c:v>
                </c:pt>
                <c:pt idx="68">
                  <c:v>0.35480279999999997</c:v>
                </c:pt>
                <c:pt idx="69">
                  <c:v>0.35440169999999999</c:v>
                </c:pt>
                <c:pt idx="70">
                  <c:v>0.35414990000000002</c:v>
                </c:pt>
                <c:pt idx="71">
                  <c:v>0.35404340000000001</c:v>
                </c:pt>
                <c:pt idx="72">
                  <c:v>0.35397580000000001</c:v>
                </c:pt>
                <c:pt idx="73">
                  <c:v>0.3540645</c:v>
                </c:pt>
                <c:pt idx="74">
                  <c:v>0.35429539999999998</c:v>
                </c:pt>
                <c:pt idx="75">
                  <c:v>0.3579175</c:v>
                </c:pt>
                <c:pt idx="76">
                  <c:v>0.36153960000000007</c:v>
                </c:pt>
                <c:pt idx="77">
                  <c:v>0.3619696</c:v>
                </c:pt>
                <c:pt idx="78">
                  <c:v>0.36250670000000002</c:v>
                </c:pt>
                <c:pt idx="79">
                  <c:v>0.3632785</c:v>
                </c:pt>
                <c:pt idx="80">
                  <c:v>0.36438280000000001</c:v>
                </c:pt>
                <c:pt idx="81">
                  <c:v>0.36564400000000002</c:v>
                </c:pt>
                <c:pt idx="82">
                  <c:v>0.36710660000000001</c:v>
                </c:pt>
                <c:pt idx="83">
                  <c:v>0.36866510000000002</c:v>
                </c:pt>
                <c:pt idx="84">
                  <c:v>0.370282</c:v>
                </c:pt>
                <c:pt idx="85">
                  <c:v>0.37020800000000004</c:v>
                </c:pt>
                <c:pt idx="86">
                  <c:v>0.37018600000000002</c:v>
                </c:pt>
                <c:pt idx="87">
                  <c:v>0.37020600000000004</c:v>
                </c:pt>
                <c:pt idx="88">
                  <c:v>0.37024010000000002</c:v>
                </c:pt>
                <c:pt idx="89">
                  <c:v>0.37028309999999998</c:v>
                </c:pt>
                <c:pt idx="90">
                  <c:v>0.37031779999999997</c:v>
                </c:pt>
              </c:numCache>
            </c:numRef>
          </c:val>
        </c:ser>
        <c:ser>
          <c:idx val="1"/>
          <c:order val="1"/>
          <c:tx>
            <c:strRef>
              <c:f>'Figure 1'!$O$2</c:f>
              <c:strCache>
                <c:ptCount val="1"/>
                <c:pt idx="0">
                  <c:v>Second-tier pension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cat>
            <c:numRef>
              <c:f>'Figure 1'!$M$3:$M$93</c:f>
              <c:numCache>
                <c:formatCode>0</c:formatCode>
                <c:ptCount val="9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</c:numCache>
            </c:numRef>
          </c:cat>
          <c:val>
            <c:numRef>
              <c:f>'Figure 1'!$O$3:$O$93</c:f>
              <c:numCache>
                <c:formatCode>General</c:formatCode>
                <c:ptCount val="91"/>
                <c:pt idx="0">
                  <c:v>0.2312813</c:v>
                </c:pt>
                <c:pt idx="1">
                  <c:v>0.22801750000000001</c:v>
                </c:pt>
                <c:pt idx="2">
                  <c:v>0.24199280000000001</c:v>
                </c:pt>
                <c:pt idx="3">
                  <c:v>0.24742130000000001</c:v>
                </c:pt>
                <c:pt idx="4">
                  <c:v>0.25600990000000001</c:v>
                </c:pt>
                <c:pt idx="5">
                  <c:v>0.28353410000000001</c:v>
                </c:pt>
                <c:pt idx="6">
                  <c:v>0.2740901</c:v>
                </c:pt>
                <c:pt idx="7">
                  <c:v>0.26614199999999999</c:v>
                </c:pt>
                <c:pt idx="8">
                  <c:v>0.27191530000000003</c:v>
                </c:pt>
                <c:pt idx="9">
                  <c:v>0.2792152</c:v>
                </c:pt>
                <c:pt idx="10">
                  <c:v>0.27998770000000001</c:v>
                </c:pt>
                <c:pt idx="11">
                  <c:v>0.284412</c:v>
                </c:pt>
                <c:pt idx="12">
                  <c:v>0.29273949999999999</c:v>
                </c:pt>
                <c:pt idx="13">
                  <c:v>0.30424800000000002</c:v>
                </c:pt>
                <c:pt idx="14">
                  <c:v>0.30650709999999998</c:v>
                </c:pt>
                <c:pt idx="15">
                  <c:v>0.31134529999999999</c:v>
                </c:pt>
                <c:pt idx="16">
                  <c:v>0.31830039999999998</c:v>
                </c:pt>
                <c:pt idx="17">
                  <c:v>0.32231710000000002</c:v>
                </c:pt>
                <c:pt idx="18">
                  <c:v>0.32862199999999997</c:v>
                </c:pt>
                <c:pt idx="19">
                  <c:v>0.32988660000000003</c:v>
                </c:pt>
                <c:pt idx="20">
                  <c:v>0.333175</c:v>
                </c:pt>
                <c:pt idx="21">
                  <c:v>0.3498947</c:v>
                </c:pt>
                <c:pt idx="22">
                  <c:v>0.36366240000000005</c:v>
                </c:pt>
                <c:pt idx="23">
                  <c:v>0.38259489999999996</c:v>
                </c:pt>
                <c:pt idx="24">
                  <c:v>0.39378869999999999</c:v>
                </c:pt>
                <c:pt idx="25">
                  <c:v>0.3970398</c:v>
                </c:pt>
                <c:pt idx="26">
                  <c:v>0.41032460000000004</c:v>
                </c:pt>
                <c:pt idx="27">
                  <c:v>0.41240209999999999</c:v>
                </c:pt>
                <c:pt idx="28">
                  <c:v>0.42264159999999995</c:v>
                </c:pt>
                <c:pt idx="29">
                  <c:v>0.42045100000000002</c:v>
                </c:pt>
                <c:pt idx="30">
                  <c:v>0.41243099999999999</c:v>
                </c:pt>
                <c:pt idx="31">
                  <c:v>0.42432500000000001</c:v>
                </c:pt>
                <c:pt idx="32">
                  <c:v>0.42510380000000003</c:v>
                </c:pt>
                <c:pt idx="33">
                  <c:v>0.42039119999999996</c:v>
                </c:pt>
                <c:pt idx="34">
                  <c:v>0.41529360000000004</c:v>
                </c:pt>
                <c:pt idx="35">
                  <c:v>0.41262270000000001</c:v>
                </c:pt>
                <c:pt idx="36">
                  <c:v>0.40864089999999997</c:v>
                </c:pt>
                <c:pt idx="37">
                  <c:v>0.4048001</c:v>
                </c:pt>
                <c:pt idx="38">
                  <c:v>0.40077700000000005</c:v>
                </c:pt>
                <c:pt idx="39">
                  <c:v>0.39798230000000001</c:v>
                </c:pt>
                <c:pt idx="40">
                  <c:v>0.39336939999999998</c:v>
                </c:pt>
                <c:pt idx="41">
                  <c:v>0.3891172</c:v>
                </c:pt>
                <c:pt idx="42">
                  <c:v>0.38468199999999997</c:v>
                </c:pt>
                <c:pt idx="43">
                  <c:v>0.3801832</c:v>
                </c:pt>
                <c:pt idx="44">
                  <c:v>0.37514330000000001</c:v>
                </c:pt>
                <c:pt idx="45">
                  <c:v>0.36991950000000001</c:v>
                </c:pt>
                <c:pt idx="46">
                  <c:v>0.36478840000000001</c:v>
                </c:pt>
                <c:pt idx="47">
                  <c:v>0.35943760000000002</c:v>
                </c:pt>
                <c:pt idx="48">
                  <c:v>0.35379170000000004</c:v>
                </c:pt>
                <c:pt idx="49">
                  <c:v>0.34800160000000002</c:v>
                </c:pt>
                <c:pt idx="50">
                  <c:v>0.34227089999999999</c:v>
                </c:pt>
                <c:pt idx="51">
                  <c:v>0.33613930000000003</c:v>
                </c:pt>
                <c:pt idx="52">
                  <c:v>0.32971879999999998</c:v>
                </c:pt>
                <c:pt idx="53">
                  <c:v>0.32275019999999999</c:v>
                </c:pt>
                <c:pt idx="54">
                  <c:v>0.31535310000000005</c:v>
                </c:pt>
                <c:pt idx="55">
                  <c:v>0.31141505000000003</c:v>
                </c:pt>
                <c:pt idx="56">
                  <c:v>0.307477</c:v>
                </c:pt>
                <c:pt idx="57">
                  <c:v>0.30010219999999999</c:v>
                </c:pt>
                <c:pt idx="58">
                  <c:v>0.29608659999999998</c:v>
                </c:pt>
                <c:pt idx="59">
                  <c:v>0.29218060000000001</c:v>
                </c:pt>
                <c:pt idx="60">
                  <c:v>0.28829360000000004</c:v>
                </c:pt>
                <c:pt idx="61">
                  <c:v>0.28451599999999999</c:v>
                </c:pt>
                <c:pt idx="62">
                  <c:v>0.28087240000000002</c:v>
                </c:pt>
                <c:pt idx="63">
                  <c:v>0.27730179999999999</c:v>
                </c:pt>
                <c:pt idx="64">
                  <c:v>0.27393770000000001</c:v>
                </c:pt>
                <c:pt idx="65">
                  <c:v>0.27392174999999996</c:v>
                </c:pt>
                <c:pt idx="66">
                  <c:v>0.27390579999999998</c:v>
                </c:pt>
                <c:pt idx="67">
                  <c:v>0.27070949999999999</c:v>
                </c:pt>
                <c:pt idx="68">
                  <c:v>0.26769569999999998</c:v>
                </c:pt>
                <c:pt idx="69">
                  <c:v>0.2649513</c:v>
                </c:pt>
                <c:pt idx="70">
                  <c:v>0.26249549999999999</c:v>
                </c:pt>
                <c:pt idx="71">
                  <c:v>0.26032080000000002</c:v>
                </c:pt>
                <c:pt idx="72">
                  <c:v>0.25824920000000001</c:v>
                </c:pt>
                <c:pt idx="73">
                  <c:v>0.25647560000000003</c:v>
                </c:pt>
                <c:pt idx="74">
                  <c:v>0.25497579999999997</c:v>
                </c:pt>
                <c:pt idx="75">
                  <c:v>0.25587270000000001</c:v>
                </c:pt>
                <c:pt idx="76">
                  <c:v>0.25676960000000004</c:v>
                </c:pt>
                <c:pt idx="77">
                  <c:v>0.25567309999999999</c:v>
                </c:pt>
                <c:pt idx="78">
                  <c:v>0.2547896</c:v>
                </c:pt>
                <c:pt idx="79">
                  <c:v>0.25433159999999999</c:v>
                </c:pt>
                <c:pt idx="80">
                  <c:v>0.25446089999999999</c:v>
                </c:pt>
                <c:pt idx="81">
                  <c:v>0.25488460000000002</c:v>
                </c:pt>
                <c:pt idx="82">
                  <c:v>0.25567600000000001</c:v>
                </c:pt>
                <c:pt idx="83">
                  <c:v>0.25665890000000002</c:v>
                </c:pt>
                <c:pt idx="84">
                  <c:v>0.2577699</c:v>
                </c:pt>
                <c:pt idx="85">
                  <c:v>0.25609310000000002</c:v>
                </c:pt>
                <c:pt idx="86">
                  <c:v>0.2545326</c:v>
                </c:pt>
                <c:pt idx="87">
                  <c:v>0.2530714</c:v>
                </c:pt>
                <c:pt idx="88">
                  <c:v>0.2516622</c:v>
                </c:pt>
                <c:pt idx="89">
                  <c:v>0.25029579999999996</c:v>
                </c:pt>
                <c:pt idx="90">
                  <c:v>0.24894339999999998</c:v>
                </c:pt>
              </c:numCache>
            </c:numRef>
          </c:val>
        </c:ser>
        <c:ser>
          <c:idx val="2"/>
          <c:order val="2"/>
          <c:tx>
            <c:strRef>
              <c:f>'Figure 1'!$P$2</c:f>
              <c:strCache>
                <c:ptCount val="1"/>
                <c:pt idx="0">
                  <c:v>Basic state pension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cat>
            <c:numRef>
              <c:f>'Figure 1'!$M$3:$M$93</c:f>
              <c:numCache>
                <c:formatCode>0</c:formatCode>
                <c:ptCount val="9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</c:numCache>
            </c:numRef>
          </c:cat>
          <c:val>
            <c:numRef>
              <c:f>'Figure 1'!$P$3:$P$93</c:f>
              <c:numCache>
                <c:formatCode>General</c:formatCode>
                <c:ptCount val="91"/>
                <c:pt idx="0">
                  <c:v>0.2312813</c:v>
                </c:pt>
                <c:pt idx="1">
                  <c:v>0.22801750000000001</c:v>
                </c:pt>
                <c:pt idx="2">
                  <c:v>0.24199280000000001</c:v>
                </c:pt>
                <c:pt idx="3">
                  <c:v>0.24742130000000001</c:v>
                </c:pt>
                <c:pt idx="4">
                  <c:v>0.25600990000000001</c:v>
                </c:pt>
                <c:pt idx="5">
                  <c:v>0.28353410000000001</c:v>
                </c:pt>
                <c:pt idx="6">
                  <c:v>0.2740901</c:v>
                </c:pt>
                <c:pt idx="7">
                  <c:v>0.26614199999999999</c:v>
                </c:pt>
                <c:pt idx="8">
                  <c:v>0.27191530000000003</c:v>
                </c:pt>
                <c:pt idx="9">
                  <c:v>0.27207730000000002</c:v>
                </c:pt>
                <c:pt idx="10">
                  <c:v>0.26661509999999999</c:v>
                </c:pt>
                <c:pt idx="11">
                  <c:v>0.2629572</c:v>
                </c:pt>
                <c:pt idx="12">
                  <c:v>0.2613297</c:v>
                </c:pt>
                <c:pt idx="13">
                  <c:v>0.26254769999999999</c:v>
                </c:pt>
                <c:pt idx="14">
                  <c:v>0.25611479999999998</c:v>
                </c:pt>
                <c:pt idx="15">
                  <c:v>0.25121650000000001</c:v>
                </c:pt>
                <c:pt idx="16">
                  <c:v>0.2476254</c:v>
                </c:pt>
                <c:pt idx="17">
                  <c:v>0.2392147</c:v>
                </c:pt>
                <c:pt idx="18">
                  <c:v>0.23301859999999999</c:v>
                </c:pt>
                <c:pt idx="19">
                  <c:v>0.22469040000000001</c:v>
                </c:pt>
                <c:pt idx="20">
                  <c:v>0.21658050000000001</c:v>
                </c:pt>
                <c:pt idx="21">
                  <c:v>0.22247800000000001</c:v>
                </c:pt>
                <c:pt idx="22">
                  <c:v>0.21904960000000001</c:v>
                </c:pt>
                <c:pt idx="23">
                  <c:v>0.21910579999999999</c:v>
                </c:pt>
                <c:pt idx="24">
                  <c:v>0.2154576</c:v>
                </c:pt>
                <c:pt idx="25">
                  <c:v>0.2086887</c:v>
                </c:pt>
                <c:pt idx="26">
                  <c:v>0.2076809</c:v>
                </c:pt>
                <c:pt idx="27">
                  <c:v>0.20170830000000001</c:v>
                </c:pt>
                <c:pt idx="28">
                  <c:v>0.19818179999999999</c:v>
                </c:pt>
                <c:pt idx="29">
                  <c:v>0.19750519999999999</c:v>
                </c:pt>
                <c:pt idx="30">
                  <c:v>0.1902739</c:v>
                </c:pt>
                <c:pt idx="31">
                  <c:v>0.1969679</c:v>
                </c:pt>
                <c:pt idx="32">
                  <c:v>0.19789290000000001</c:v>
                </c:pt>
                <c:pt idx="33">
                  <c:v>0.19352279999999999</c:v>
                </c:pt>
                <c:pt idx="34">
                  <c:v>0.1903301</c:v>
                </c:pt>
                <c:pt idx="35">
                  <c:v>0.18773989999999999</c:v>
                </c:pt>
                <c:pt idx="36">
                  <c:v>0.18447259999999999</c:v>
                </c:pt>
                <c:pt idx="37">
                  <c:v>0.18291940000000001</c:v>
                </c:pt>
                <c:pt idx="38">
                  <c:v>0.18185970000000001</c:v>
                </c:pt>
                <c:pt idx="39">
                  <c:v>0.1827587</c:v>
                </c:pt>
                <c:pt idx="40">
                  <c:v>0.1792609</c:v>
                </c:pt>
                <c:pt idx="41">
                  <c:v>0.17583009999999999</c:v>
                </c:pt>
                <c:pt idx="42">
                  <c:v>0.1724649</c:v>
                </c:pt>
                <c:pt idx="43">
                  <c:v>0.16916410000000001</c:v>
                </c:pt>
                <c:pt idx="44">
                  <c:v>0.16592660000000001</c:v>
                </c:pt>
                <c:pt idx="45">
                  <c:v>0.1627509</c:v>
                </c:pt>
                <c:pt idx="46">
                  <c:v>0.1596361</c:v>
                </c:pt>
                <c:pt idx="47">
                  <c:v>0.1565809</c:v>
                </c:pt>
                <c:pt idx="48">
                  <c:v>0.1535841</c:v>
                </c:pt>
                <c:pt idx="49">
                  <c:v>0.15064469999999999</c:v>
                </c:pt>
                <c:pt idx="50">
                  <c:v>0.14776149999999999</c:v>
                </c:pt>
                <c:pt idx="51">
                  <c:v>0.1449336</c:v>
                </c:pt>
                <c:pt idx="52">
                  <c:v>0.1421597</c:v>
                </c:pt>
                <c:pt idx="53">
                  <c:v>0.13943900000000001</c:v>
                </c:pt>
                <c:pt idx="54">
                  <c:v>0.13677030000000001</c:v>
                </c:pt>
                <c:pt idx="55">
                  <c:v>0.13546150000000001</c:v>
                </c:pt>
                <c:pt idx="56">
                  <c:v>0.13415270000000001</c:v>
                </c:pt>
                <c:pt idx="57">
                  <c:v>0.13158520000000001</c:v>
                </c:pt>
                <c:pt idx="58">
                  <c:v>0.12906680000000001</c:v>
                </c:pt>
                <c:pt idx="59">
                  <c:v>0.1265966</c:v>
                </c:pt>
                <c:pt idx="60">
                  <c:v>0.1241737</c:v>
                </c:pt>
                <c:pt idx="61">
                  <c:v>0.12179719999999999</c:v>
                </c:pt>
                <c:pt idx="62">
                  <c:v>0.11946610000000001</c:v>
                </c:pt>
                <c:pt idx="63">
                  <c:v>0.1171797</c:v>
                </c:pt>
                <c:pt idx="64">
                  <c:v>0.114937</c:v>
                </c:pt>
                <c:pt idx="65">
                  <c:v>0.11383715</c:v>
                </c:pt>
                <c:pt idx="66">
                  <c:v>0.1127373</c:v>
                </c:pt>
                <c:pt idx="67">
                  <c:v>0.1105796</c:v>
                </c:pt>
                <c:pt idx="68">
                  <c:v>0.1084633</c:v>
                </c:pt>
                <c:pt idx="69">
                  <c:v>0.10638739999999999</c:v>
                </c:pt>
                <c:pt idx="70">
                  <c:v>0.10435129999999999</c:v>
                </c:pt>
                <c:pt idx="71">
                  <c:v>0.10235420000000001</c:v>
                </c:pt>
                <c:pt idx="72">
                  <c:v>0.1003952</c:v>
                </c:pt>
                <c:pt idx="73">
                  <c:v>9.84738E-2</c:v>
                </c:pt>
                <c:pt idx="74">
                  <c:v>9.6589099999999997E-2</c:v>
                </c:pt>
                <c:pt idx="75">
                  <c:v>9.5664799999999994E-2</c:v>
                </c:pt>
                <c:pt idx="76">
                  <c:v>9.4740500000000005E-2</c:v>
                </c:pt>
                <c:pt idx="77">
                  <c:v>9.2927300000000004E-2</c:v>
                </c:pt>
                <c:pt idx="78">
                  <c:v>9.1148800000000002E-2</c:v>
                </c:pt>
                <c:pt idx="79">
                  <c:v>8.9404300000000006E-2</c:v>
                </c:pt>
                <c:pt idx="80">
                  <c:v>8.7693199999999999E-2</c:v>
                </c:pt>
                <c:pt idx="81">
                  <c:v>8.6014900000000005E-2</c:v>
                </c:pt>
                <c:pt idx="82">
                  <c:v>8.4368700000000005E-2</c:v>
                </c:pt>
                <c:pt idx="83">
                  <c:v>8.2753999999999994E-2</c:v>
                </c:pt>
                <c:pt idx="84">
                  <c:v>8.1170199999999998E-2</c:v>
                </c:pt>
                <c:pt idx="85">
                  <c:v>7.9616699999999999E-2</c:v>
                </c:pt>
                <c:pt idx="86">
                  <c:v>7.8092900000000007E-2</c:v>
                </c:pt>
                <c:pt idx="87">
                  <c:v>7.6598299999999994E-2</c:v>
                </c:pt>
                <c:pt idx="88">
                  <c:v>7.5132299999999999E-2</c:v>
                </c:pt>
                <c:pt idx="89">
                  <c:v>7.3694399999999993E-2</c:v>
                </c:pt>
                <c:pt idx="90">
                  <c:v>7.2284000000000001E-2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93856"/>
        <c:axId val="176846336"/>
      </c:areaChart>
      <c:catAx>
        <c:axId val="1767938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684633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7684633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6793856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51276595744680897"/>
          <c:y val="3.8078374531541802E-2"/>
          <c:w val="0.427659574468085"/>
          <c:h val="0.199903631449053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9818804688999"/>
          <c:y val="2.8318584070796501E-2"/>
          <c:w val="0.83466845355350505"/>
          <c:h val="0.8048662501258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2'!$L$1</c:f>
              <c:strCache>
                <c:ptCount val="1"/>
                <c:pt idx="0">
                  <c:v>Stakeholder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801E-3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783955251858599E-7"/>
                  <c:y val="-2.760225768239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3406767418436E-2"/>
                  <c:y val="1.19047066019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2'!$K$2:$K$6</c:f>
              <c:strCache>
                <c:ptCount val="5"/>
                <c:pt idx="0">
                  <c:v>Up-front</c:v>
                </c:pt>
                <c:pt idx="1">
                  <c:v>Ongoing</c:v>
                </c:pt>
                <c:pt idx="2">
                  <c:v>Turnover</c:v>
                </c:pt>
                <c:pt idx="3">
                  <c:v>Fund management</c:v>
                </c:pt>
                <c:pt idx="4">
                  <c:v>Total</c:v>
                </c:pt>
              </c:strCache>
            </c:strRef>
          </c:cat>
          <c:val>
            <c:numRef>
              <c:f>'Figure 2'!$L$2:$L$6</c:f>
              <c:numCache>
                <c:formatCode>0.00%</c:formatCode>
                <c:ptCount val="5"/>
                <c:pt idx="0">
                  <c:v>4.1999999999999997E-3</c:v>
                </c:pt>
                <c:pt idx="1">
                  <c:v>2.8E-3</c:v>
                </c:pt>
                <c:pt idx="2">
                  <c:v>5.0000000000000001E-3</c:v>
                </c:pt>
                <c:pt idx="3">
                  <c:v>1E-3</c:v>
                </c:pt>
                <c:pt idx="4">
                  <c:v>1.2999999999999999E-2</c:v>
                </c:pt>
              </c:numCache>
            </c:numRef>
          </c:val>
        </c:ser>
        <c:ser>
          <c:idx val="1"/>
          <c:order val="1"/>
          <c:tx>
            <c:strRef>
              <c:f>'Figure 2'!$M$1</c:f>
              <c:strCache>
                <c:ptCount val="1"/>
                <c:pt idx="0">
                  <c:v>NEST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1741773485187003E-2"/>
                  <c:y val="1.583784327843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254335802173103E-2"/>
                  <c:y val="1.9770979954939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229409007753501E-2"/>
                  <c:y val="1.5873148599787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22222222222199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6174133230298E-2"/>
                  <c:y val="1.9618299924898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2'!$K$2:$K$6</c:f>
              <c:strCache>
                <c:ptCount val="5"/>
                <c:pt idx="0">
                  <c:v>Up-front</c:v>
                </c:pt>
                <c:pt idx="1">
                  <c:v>Ongoing</c:v>
                </c:pt>
                <c:pt idx="2">
                  <c:v>Turnover</c:v>
                </c:pt>
                <c:pt idx="3">
                  <c:v>Fund management</c:v>
                </c:pt>
                <c:pt idx="4">
                  <c:v>Total</c:v>
                </c:pt>
              </c:strCache>
            </c:strRef>
          </c:cat>
          <c:val>
            <c:numRef>
              <c:f>'Figure 2'!$M$2:$M$6</c:f>
              <c:numCache>
                <c:formatCode>0.00%</c:formatCode>
                <c:ptCount val="5"/>
                <c:pt idx="0">
                  <c:v>2.9999999999999997E-4</c:v>
                </c:pt>
                <c:pt idx="1">
                  <c:v>1.5E-3</c:v>
                </c:pt>
                <c:pt idx="2">
                  <c:v>2.0000000000000001E-4</c:v>
                </c:pt>
                <c:pt idx="3">
                  <c:v>8.0000000000000004E-4</c:v>
                </c:pt>
                <c:pt idx="4">
                  <c:v>2.8E-3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66880"/>
        <c:axId val="176816128"/>
      </c:barChart>
      <c:catAx>
        <c:axId val="17666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816128"/>
        <c:crosses val="autoZero"/>
        <c:auto val="1"/>
        <c:lblAlgn val="ctr"/>
        <c:lblOffset val="100"/>
        <c:noMultiLvlLbl val="0"/>
      </c:catAx>
      <c:valAx>
        <c:axId val="176816128"/>
        <c:scaling>
          <c:orientation val="minMax"/>
          <c:max val="1.4999999999999999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6666880"/>
        <c:crosses val="autoZero"/>
        <c:crossBetween val="between"/>
        <c:majorUnit val="5.0000000000000001E-3"/>
      </c:valAx>
      <c:spPr>
        <a:noFill/>
      </c:spPr>
    </c:plotArea>
    <c:legend>
      <c:legendPos val="r"/>
      <c:layout>
        <c:manualLayout>
          <c:xMode val="edge"/>
          <c:yMode val="edge"/>
          <c:x val="0.159711122598994"/>
          <c:y val="6.34204352774487E-2"/>
          <c:w val="0.22137691976082799"/>
          <c:h val="0.17533861364674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42866911332606E-2"/>
          <c:y val="3.5527434070741201E-2"/>
          <c:w val="0.88939908506991605"/>
          <c:h val="0.83467045418310903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3'!$K$1</c:f>
              <c:strCache>
                <c:ptCount val="1"/>
                <c:pt idx="0">
                  <c:v>Upper volatility boundary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3'!$J$3:$J$48</c:f>
              <c:strCache>
                <c:ptCount val="46"/>
                <c:pt idx="0">
                  <c:v>46+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17</c:v>
                </c:pt>
                <c:pt idx="29">
                  <c:v>16</c:v>
                </c:pt>
                <c:pt idx="30">
                  <c:v>15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11</c:v>
                </c:pt>
                <c:pt idx="35">
                  <c:v>10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</c:strCache>
            </c:strRef>
          </c:cat>
          <c:val>
            <c:numRef>
              <c:f>'Figure 3'!$K$2:$K$48</c:f>
              <c:numCache>
                <c:formatCode>General</c:formatCode>
                <c:ptCount val="47"/>
                <c:pt idx="0">
                  <c:v>12.9</c:v>
                </c:pt>
                <c:pt idx="1">
                  <c:v>13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14.7</c:v>
                </c:pt>
                <c:pt idx="6">
                  <c:v>15.9</c:v>
                </c:pt>
                <c:pt idx="7">
                  <c:v>16.7</c:v>
                </c:pt>
                <c:pt idx="8">
                  <c:v>17</c:v>
                </c:pt>
                <c:pt idx="9">
                  <c:v>17.149999999999999</c:v>
                </c:pt>
                <c:pt idx="10">
                  <c:v>17.25</c:v>
                </c:pt>
                <c:pt idx="11">
                  <c:v>17.3</c:v>
                </c:pt>
                <c:pt idx="12">
                  <c:v>17.350000000000001</c:v>
                </c:pt>
                <c:pt idx="13">
                  <c:v>17.375</c:v>
                </c:pt>
                <c:pt idx="14">
                  <c:v>17.399999999999999</c:v>
                </c:pt>
                <c:pt idx="15">
                  <c:v>17.399999999999999</c:v>
                </c:pt>
                <c:pt idx="16">
                  <c:v>17.399999999999999</c:v>
                </c:pt>
                <c:pt idx="17">
                  <c:v>17.399999999999999</c:v>
                </c:pt>
                <c:pt idx="18">
                  <c:v>17.399999999999999</c:v>
                </c:pt>
                <c:pt idx="19">
                  <c:v>17.399999999999999</c:v>
                </c:pt>
                <c:pt idx="20">
                  <c:v>17.399999999999999</c:v>
                </c:pt>
                <c:pt idx="21">
                  <c:v>17.399999999999999</c:v>
                </c:pt>
                <c:pt idx="22">
                  <c:v>17.399999999999999</c:v>
                </c:pt>
                <c:pt idx="23">
                  <c:v>17.399999999999999</c:v>
                </c:pt>
                <c:pt idx="24">
                  <c:v>17.399999999999999</c:v>
                </c:pt>
                <c:pt idx="25">
                  <c:v>17.399999999999999</c:v>
                </c:pt>
                <c:pt idx="26">
                  <c:v>17.375</c:v>
                </c:pt>
                <c:pt idx="27">
                  <c:v>17.350000000000001</c:v>
                </c:pt>
                <c:pt idx="28">
                  <c:v>17.350000000000001</c:v>
                </c:pt>
                <c:pt idx="29">
                  <c:v>17.324999999999999</c:v>
                </c:pt>
                <c:pt idx="30">
                  <c:v>17.2</c:v>
                </c:pt>
                <c:pt idx="31">
                  <c:v>17.100000000000001</c:v>
                </c:pt>
                <c:pt idx="32">
                  <c:v>16.899999999999999</c:v>
                </c:pt>
                <c:pt idx="33">
                  <c:v>16.600000000000001</c:v>
                </c:pt>
                <c:pt idx="34">
                  <c:v>16.3</c:v>
                </c:pt>
                <c:pt idx="35">
                  <c:v>15.8</c:v>
                </c:pt>
                <c:pt idx="36">
                  <c:v>15.2</c:v>
                </c:pt>
                <c:pt idx="37">
                  <c:v>14.7</c:v>
                </c:pt>
                <c:pt idx="38">
                  <c:v>14.1</c:v>
                </c:pt>
                <c:pt idx="39">
                  <c:v>13.4</c:v>
                </c:pt>
                <c:pt idx="40">
                  <c:v>12.5</c:v>
                </c:pt>
                <c:pt idx="41">
                  <c:v>11.5</c:v>
                </c:pt>
                <c:pt idx="42">
                  <c:v>10.5</c:v>
                </c:pt>
                <c:pt idx="43">
                  <c:v>9.3000000000000007</c:v>
                </c:pt>
                <c:pt idx="44">
                  <c:v>7.7</c:v>
                </c:pt>
                <c:pt idx="45">
                  <c:v>5.7</c:v>
                </c:pt>
                <c:pt idx="46">
                  <c:v>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3'!$L$1</c:f>
              <c:strCache>
                <c:ptCount val="1"/>
                <c:pt idx="0">
                  <c:v>Reference lifestyle glide path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3'!$J$3:$J$48</c:f>
              <c:strCache>
                <c:ptCount val="46"/>
                <c:pt idx="0">
                  <c:v>46+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17</c:v>
                </c:pt>
                <c:pt idx="29">
                  <c:v>16</c:v>
                </c:pt>
                <c:pt idx="30">
                  <c:v>15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11</c:v>
                </c:pt>
                <c:pt idx="35">
                  <c:v>10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</c:strCache>
            </c:strRef>
          </c:cat>
          <c:val>
            <c:numRef>
              <c:f>'Figure 3'!$L$2:$L$48</c:f>
              <c:numCache>
                <c:formatCode>General</c:formatCode>
                <c:ptCount val="47"/>
                <c:pt idx="0">
                  <c:v>8.9</c:v>
                </c:pt>
                <c:pt idx="1">
                  <c:v>9</c:v>
                </c:pt>
                <c:pt idx="2">
                  <c:v>9.1999999999999993</c:v>
                </c:pt>
                <c:pt idx="3">
                  <c:v>9.4</c:v>
                </c:pt>
                <c:pt idx="4">
                  <c:v>9.8000000000000007</c:v>
                </c:pt>
                <c:pt idx="5">
                  <c:v>10.7</c:v>
                </c:pt>
                <c:pt idx="6">
                  <c:v>11.9</c:v>
                </c:pt>
                <c:pt idx="7">
                  <c:v>12.7</c:v>
                </c:pt>
                <c:pt idx="8">
                  <c:v>13</c:v>
                </c:pt>
                <c:pt idx="9">
                  <c:v>13.149999999999999</c:v>
                </c:pt>
                <c:pt idx="10">
                  <c:v>13.25</c:v>
                </c:pt>
                <c:pt idx="11">
                  <c:v>13.3</c:v>
                </c:pt>
                <c:pt idx="12">
                  <c:v>13.350000000000001</c:v>
                </c:pt>
                <c:pt idx="13">
                  <c:v>13.375</c:v>
                </c:pt>
                <c:pt idx="14">
                  <c:v>13.399999999999999</c:v>
                </c:pt>
                <c:pt idx="15">
                  <c:v>13.399999999999999</c:v>
                </c:pt>
                <c:pt idx="16">
                  <c:v>13.399999999999999</c:v>
                </c:pt>
                <c:pt idx="17">
                  <c:v>13.399999999999999</c:v>
                </c:pt>
                <c:pt idx="18">
                  <c:v>13.399999999999999</c:v>
                </c:pt>
                <c:pt idx="19">
                  <c:v>13.399999999999999</c:v>
                </c:pt>
                <c:pt idx="20">
                  <c:v>13.399999999999999</c:v>
                </c:pt>
                <c:pt idx="21">
                  <c:v>13.399999999999999</c:v>
                </c:pt>
                <c:pt idx="22">
                  <c:v>13.399999999999999</c:v>
                </c:pt>
                <c:pt idx="23">
                  <c:v>13.399999999999999</c:v>
                </c:pt>
                <c:pt idx="24">
                  <c:v>13.399999999999999</c:v>
                </c:pt>
                <c:pt idx="25">
                  <c:v>13.399999999999999</c:v>
                </c:pt>
                <c:pt idx="26">
                  <c:v>13.375</c:v>
                </c:pt>
                <c:pt idx="27">
                  <c:v>13.350000000000001</c:v>
                </c:pt>
                <c:pt idx="28">
                  <c:v>13.350000000000001</c:v>
                </c:pt>
                <c:pt idx="29">
                  <c:v>13.324999999999999</c:v>
                </c:pt>
                <c:pt idx="30">
                  <c:v>13.2</c:v>
                </c:pt>
                <c:pt idx="31">
                  <c:v>13.100000000000001</c:v>
                </c:pt>
                <c:pt idx="32">
                  <c:v>12.899999999999999</c:v>
                </c:pt>
                <c:pt idx="33">
                  <c:v>12.600000000000001</c:v>
                </c:pt>
                <c:pt idx="34">
                  <c:v>12.3</c:v>
                </c:pt>
                <c:pt idx="35">
                  <c:v>11.8</c:v>
                </c:pt>
                <c:pt idx="36">
                  <c:v>11.2</c:v>
                </c:pt>
                <c:pt idx="37">
                  <c:v>10.7</c:v>
                </c:pt>
                <c:pt idx="38">
                  <c:v>10.1</c:v>
                </c:pt>
                <c:pt idx="39">
                  <c:v>9.4</c:v>
                </c:pt>
                <c:pt idx="40">
                  <c:v>8.5</c:v>
                </c:pt>
                <c:pt idx="41">
                  <c:v>7.5</c:v>
                </c:pt>
                <c:pt idx="42">
                  <c:v>6.5</c:v>
                </c:pt>
                <c:pt idx="43">
                  <c:v>5.3000000000000007</c:v>
                </c:pt>
                <c:pt idx="44">
                  <c:v>3.7</c:v>
                </c:pt>
                <c:pt idx="45">
                  <c:v>1.7000000000000002</c:v>
                </c:pt>
                <c:pt idx="46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3'!$M$1</c:f>
              <c:strCache>
                <c:ptCount val="1"/>
                <c:pt idx="0">
                  <c:v>Lower volatility boundary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'Figure 3'!$J$3:$J$48</c:f>
              <c:strCache>
                <c:ptCount val="46"/>
                <c:pt idx="0">
                  <c:v>46+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17</c:v>
                </c:pt>
                <c:pt idx="29">
                  <c:v>16</c:v>
                </c:pt>
                <c:pt idx="30">
                  <c:v>15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11</c:v>
                </c:pt>
                <c:pt idx="35">
                  <c:v>10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</c:strCache>
            </c:strRef>
          </c:cat>
          <c:val>
            <c:numRef>
              <c:f>'Figure 3'!$M$2:$M$48</c:f>
              <c:numCache>
                <c:formatCode>General</c:formatCode>
                <c:ptCount val="47"/>
                <c:pt idx="0">
                  <c:v>3.9000000000000004</c:v>
                </c:pt>
                <c:pt idx="1">
                  <c:v>4</c:v>
                </c:pt>
                <c:pt idx="2">
                  <c:v>4.1999999999999993</c:v>
                </c:pt>
                <c:pt idx="3">
                  <c:v>4.4000000000000004</c:v>
                </c:pt>
                <c:pt idx="4">
                  <c:v>4.8000000000000007</c:v>
                </c:pt>
                <c:pt idx="5">
                  <c:v>5.6999999999999993</c:v>
                </c:pt>
                <c:pt idx="6">
                  <c:v>6.9</c:v>
                </c:pt>
                <c:pt idx="7">
                  <c:v>7.6999999999999993</c:v>
                </c:pt>
                <c:pt idx="8">
                  <c:v>8</c:v>
                </c:pt>
                <c:pt idx="9">
                  <c:v>8.1499999999999986</c:v>
                </c:pt>
                <c:pt idx="10">
                  <c:v>8.25</c:v>
                </c:pt>
                <c:pt idx="11">
                  <c:v>8.3000000000000007</c:v>
                </c:pt>
                <c:pt idx="12">
                  <c:v>8.3500000000000014</c:v>
                </c:pt>
                <c:pt idx="13">
                  <c:v>8.375</c:v>
                </c:pt>
                <c:pt idx="14">
                  <c:v>8.3999999999999986</c:v>
                </c:pt>
                <c:pt idx="15">
                  <c:v>8.3999999999999986</c:v>
                </c:pt>
                <c:pt idx="16">
                  <c:v>8.3999999999999986</c:v>
                </c:pt>
                <c:pt idx="17">
                  <c:v>8.3999999999999986</c:v>
                </c:pt>
                <c:pt idx="18">
                  <c:v>8.3999999999999986</c:v>
                </c:pt>
                <c:pt idx="19">
                  <c:v>8.3999999999999986</c:v>
                </c:pt>
                <c:pt idx="20">
                  <c:v>8.3999999999999986</c:v>
                </c:pt>
                <c:pt idx="21">
                  <c:v>8.3999999999999986</c:v>
                </c:pt>
                <c:pt idx="22">
                  <c:v>8.3999999999999986</c:v>
                </c:pt>
                <c:pt idx="23">
                  <c:v>8.3999999999999986</c:v>
                </c:pt>
                <c:pt idx="24">
                  <c:v>8.3999999999999986</c:v>
                </c:pt>
                <c:pt idx="25">
                  <c:v>8.3999999999999986</c:v>
                </c:pt>
                <c:pt idx="26">
                  <c:v>8.375</c:v>
                </c:pt>
                <c:pt idx="27">
                  <c:v>8.3500000000000014</c:v>
                </c:pt>
                <c:pt idx="28">
                  <c:v>8.3500000000000014</c:v>
                </c:pt>
                <c:pt idx="29">
                  <c:v>8.3249999999999993</c:v>
                </c:pt>
                <c:pt idx="30">
                  <c:v>8.1999999999999993</c:v>
                </c:pt>
                <c:pt idx="31">
                  <c:v>8.1000000000000014</c:v>
                </c:pt>
                <c:pt idx="32">
                  <c:v>7.8999999999999986</c:v>
                </c:pt>
                <c:pt idx="33">
                  <c:v>7.6000000000000014</c:v>
                </c:pt>
                <c:pt idx="34">
                  <c:v>7.3000000000000007</c:v>
                </c:pt>
                <c:pt idx="35">
                  <c:v>6.8000000000000007</c:v>
                </c:pt>
                <c:pt idx="36">
                  <c:v>6.1999999999999993</c:v>
                </c:pt>
                <c:pt idx="37">
                  <c:v>5.6999999999999993</c:v>
                </c:pt>
                <c:pt idx="38">
                  <c:v>5.0999999999999996</c:v>
                </c:pt>
                <c:pt idx="39">
                  <c:v>4.5</c:v>
                </c:pt>
                <c:pt idx="40">
                  <c:v>4</c:v>
                </c:pt>
                <c:pt idx="41">
                  <c:v>3.5</c:v>
                </c:pt>
                <c:pt idx="42">
                  <c:v>3</c:v>
                </c:pt>
                <c:pt idx="43">
                  <c:v>2.25</c:v>
                </c:pt>
                <c:pt idx="44">
                  <c:v>1.5</c:v>
                </c:pt>
                <c:pt idx="45">
                  <c:v>0.75</c:v>
                </c:pt>
                <c:pt idx="4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3280"/>
        <c:axId val="170675200"/>
      </c:lineChart>
      <c:catAx>
        <c:axId val="1706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Years until retirement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70675200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70675200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170673280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20637150269075499"/>
          <c:y val="0.63861040221929199"/>
          <c:w val="0.48133464386920999"/>
          <c:h val="0.1695973738810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2</xdr:row>
      <xdr:rowOff>12700</xdr:rowOff>
    </xdr:from>
    <xdr:to>
      <xdr:col>9</xdr:col>
      <xdr:colOff>28575</xdr:colOff>
      <xdr:row>23</xdr:row>
      <xdr:rowOff>111125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127000</xdr:rowOff>
    </xdr:from>
    <xdr:to>
      <xdr:col>7</xdr:col>
      <xdr:colOff>342901</xdr:colOff>
      <xdr:row>18</xdr:row>
      <xdr:rowOff>117475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161924</xdr:rowOff>
    </xdr:from>
    <xdr:to>
      <xdr:col>7</xdr:col>
      <xdr:colOff>223520</xdr:colOff>
      <xdr:row>20</xdr:row>
      <xdr:rowOff>132080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0.00856</cdr:x>
      <cdr:y>2.74883E-7</cdr:y>
    </cdr:from>
    <cdr:to>
      <cdr:x>0.06064</cdr:x>
      <cdr:y>0.89108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451035" y="1493036"/>
          <a:ext cx="3241676" cy="255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 Less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risk                                       </a:t>
          </a:r>
          <a:r>
            <a:rPr lang="en-US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More risk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l"/>
          <a:endParaRPr lang="en-US" sz="1300">
            <a:latin typeface="ScalaOT-Regular"/>
            <a:cs typeface="ScalaOT-Regular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L1" t="str">
            <v>Stakeholder</v>
          </cell>
          <cell r="M1" t="str">
            <v>NEST</v>
          </cell>
        </row>
        <row r="2">
          <cell r="K2" t="str">
            <v>Up-front</v>
          </cell>
          <cell r="L2">
            <v>4.1999999999999997E-3</v>
          </cell>
          <cell r="M2">
            <v>2.9999999999999997E-4</v>
          </cell>
        </row>
        <row r="3">
          <cell r="K3" t="str">
            <v>Ongoing</v>
          </cell>
          <cell r="L3">
            <v>2.8E-3</v>
          </cell>
          <cell r="M3">
            <v>1.5E-3</v>
          </cell>
        </row>
        <row r="4">
          <cell r="K4" t="str">
            <v>Turnover</v>
          </cell>
          <cell r="L4">
            <v>5.0000000000000001E-3</v>
          </cell>
          <cell r="M4">
            <v>2.0000000000000001E-4</v>
          </cell>
        </row>
        <row r="5">
          <cell r="K5" t="str">
            <v>Fund management</v>
          </cell>
          <cell r="L5">
            <v>1E-3</v>
          </cell>
          <cell r="M5">
            <v>8.0000000000000004E-4</v>
          </cell>
        </row>
        <row r="6">
          <cell r="K6" t="str">
            <v>Total</v>
          </cell>
          <cell r="L6">
            <v>1.2999999999999999E-2</v>
          </cell>
          <cell r="M6">
            <v>2.8E-3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"/>
    </sheetNames>
    <sheetDataSet>
      <sheetData sheetId="0">
        <row r="1">
          <cell r="L1" t="str">
            <v>Upper volatility boundary</v>
          </cell>
          <cell r="M1" t="str">
            <v>Reference lifestyle glide path</v>
          </cell>
          <cell r="N1" t="str">
            <v>Lower volatility boundary</v>
          </cell>
        </row>
        <row r="2">
          <cell r="L2">
            <v>12.9</v>
          </cell>
          <cell r="M2">
            <v>8.9</v>
          </cell>
          <cell r="N2">
            <v>3.9000000000000004</v>
          </cell>
        </row>
        <row r="3">
          <cell r="K3" t="str">
            <v>46+</v>
          </cell>
          <cell r="L3">
            <v>13</v>
          </cell>
          <cell r="M3">
            <v>9</v>
          </cell>
          <cell r="N3">
            <v>4</v>
          </cell>
        </row>
        <row r="4">
          <cell r="K4">
            <v>44</v>
          </cell>
          <cell r="L4">
            <v>13.2</v>
          </cell>
          <cell r="M4">
            <v>9.1999999999999993</v>
          </cell>
          <cell r="N4">
            <v>4.1999999999999993</v>
          </cell>
        </row>
        <row r="5">
          <cell r="K5">
            <v>43</v>
          </cell>
          <cell r="L5">
            <v>13.4</v>
          </cell>
          <cell r="M5">
            <v>9.4</v>
          </cell>
          <cell r="N5">
            <v>4.4000000000000004</v>
          </cell>
        </row>
        <row r="6">
          <cell r="K6">
            <v>42</v>
          </cell>
          <cell r="L6">
            <v>13.8</v>
          </cell>
          <cell r="M6">
            <v>9.8000000000000007</v>
          </cell>
          <cell r="N6">
            <v>4.8000000000000007</v>
          </cell>
        </row>
        <row r="7">
          <cell r="K7">
            <v>41</v>
          </cell>
          <cell r="L7">
            <v>14.7</v>
          </cell>
          <cell r="M7">
            <v>10.7</v>
          </cell>
          <cell r="N7">
            <v>5.6999999999999993</v>
          </cell>
        </row>
        <row r="8">
          <cell r="K8">
            <v>40</v>
          </cell>
          <cell r="L8">
            <v>15.9</v>
          </cell>
          <cell r="M8">
            <v>11.9</v>
          </cell>
          <cell r="N8">
            <v>6.9</v>
          </cell>
        </row>
        <row r="9">
          <cell r="K9">
            <v>39</v>
          </cell>
          <cell r="L9">
            <v>16.7</v>
          </cell>
          <cell r="M9">
            <v>12.7</v>
          </cell>
          <cell r="N9">
            <v>7.6999999999999993</v>
          </cell>
        </row>
        <row r="10">
          <cell r="K10">
            <v>38</v>
          </cell>
          <cell r="L10">
            <v>17</v>
          </cell>
          <cell r="M10">
            <v>13</v>
          </cell>
          <cell r="N10">
            <v>8</v>
          </cell>
        </row>
        <row r="11">
          <cell r="K11">
            <v>37</v>
          </cell>
          <cell r="L11">
            <v>17.149999999999999</v>
          </cell>
          <cell r="M11">
            <v>13.149999999999999</v>
          </cell>
          <cell r="N11">
            <v>8.1499999999999986</v>
          </cell>
        </row>
        <row r="12">
          <cell r="K12">
            <v>36</v>
          </cell>
          <cell r="L12">
            <v>17.25</v>
          </cell>
          <cell r="M12">
            <v>13.25</v>
          </cell>
          <cell r="N12">
            <v>8.25</v>
          </cell>
        </row>
        <row r="13">
          <cell r="K13">
            <v>35</v>
          </cell>
          <cell r="L13">
            <v>17.3</v>
          </cell>
          <cell r="M13">
            <v>13.3</v>
          </cell>
          <cell r="N13">
            <v>8.3000000000000007</v>
          </cell>
        </row>
        <row r="14">
          <cell r="K14">
            <v>34</v>
          </cell>
          <cell r="L14">
            <v>17.350000000000001</v>
          </cell>
          <cell r="M14">
            <v>13.350000000000001</v>
          </cell>
          <cell r="N14">
            <v>8.3500000000000014</v>
          </cell>
        </row>
        <row r="15">
          <cell r="K15">
            <v>33</v>
          </cell>
          <cell r="L15">
            <v>17.375</v>
          </cell>
          <cell r="M15">
            <v>13.375</v>
          </cell>
          <cell r="N15">
            <v>8.375</v>
          </cell>
        </row>
        <row r="16">
          <cell r="K16">
            <v>32</v>
          </cell>
          <cell r="L16">
            <v>17.399999999999999</v>
          </cell>
          <cell r="M16">
            <v>13.399999999999999</v>
          </cell>
          <cell r="N16">
            <v>8.3999999999999986</v>
          </cell>
        </row>
        <row r="17">
          <cell r="K17">
            <v>31</v>
          </cell>
          <cell r="L17">
            <v>17.399999999999999</v>
          </cell>
          <cell r="M17">
            <v>13.399999999999999</v>
          </cell>
          <cell r="N17">
            <v>8.3999999999999986</v>
          </cell>
        </row>
        <row r="18">
          <cell r="K18">
            <v>30</v>
          </cell>
          <cell r="L18">
            <v>17.399999999999999</v>
          </cell>
          <cell r="M18">
            <v>13.399999999999999</v>
          </cell>
          <cell r="N18">
            <v>8.3999999999999986</v>
          </cell>
        </row>
        <row r="19">
          <cell r="K19">
            <v>29</v>
          </cell>
          <cell r="L19">
            <v>17.399999999999999</v>
          </cell>
          <cell r="M19">
            <v>13.399999999999999</v>
          </cell>
          <cell r="N19">
            <v>8.3999999999999986</v>
          </cell>
        </row>
        <row r="20">
          <cell r="K20">
            <v>28</v>
          </cell>
          <cell r="L20">
            <v>17.399999999999999</v>
          </cell>
          <cell r="M20">
            <v>13.399999999999999</v>
          </cell>
          <cell r="N20">
            <v>8.3999999999999986</v>
          </cell>
        </row>
        <row r="21">
          <cell r="K21">
            <v>27</v>
          </cell>
          <cell r="L21">
            <v>17.399999999999999</v>
          </cell>
          <cell r="M21">
            <v>13.399999999999999</v>
          </cell>
          <cell r="N21">
            <v>8.3999999999999986</v>
          </cell>
        </row>
        <row r="22">
          <cell r="K22">
            <v>26</v>
          </cell>
          <cell r="L22">
            <v>17.399999999999999</v>
          </cell>
          <cell r="M22">
            <v>13.399999999999999</v>
          </cell>
          <cell r="N22">
            <v>8.3999999999999986</v>
          </cell>
        </row>
        <row r="23">
          <cell r="K23">
            <v>25</v>
          </cell>
          <cell r="L23">
            <v>17.399999999999999</v>
          </cell>
          <cell r="M23">
            <v>13.399999999999999</v>
          </cell>
          <cell r="N23">
            <v>8.3999999999999986</v>
          </cell>
        </row>
        <row r="24">
          <cell r="K24">
            <v>24</v>
          </cell>
          <cell r="L24">
            <v>17.399999999999999</v>
          </cell>
          <cell r="M24">
            <v>13.399999999999999</v>
          </cell>
          <cell r="N24">
            <v>8.3999999999999986</v>
          </cell>
        </row>
        <row r="25">
          <cell r="K25">
            <v>23</v>
          </cell>
          <cell r="L25">
            <v>17.399999999999999</v>
          </cell>
          <cell r="M25">
            <v>13.399999999999999</v>
          </cell>
          <cell r="N25">
            <v>8.3999999999999986</v>
          </cell>
        </row>
        <row r="26">
          <cell r="K26">
            <v>22</v>
          </cell>
          <cell r="L26">
            <v>17.399999999999999</v>
          </cell>
          <cell r="M26">
            <v>13.399999999999999</v>
          </cell>
          <cell r="N26">
            <v>8.3999999999999986</v>
          </cell>
        </row>
        <row r="27">
          <cell r="K27">
            <v>21</v>
          </cell>
          <cell r="L27">
            <v>17.399999999999999</v>
          </cell>
          <cell r="M27">
            <v>13.399999999999999</v>
          </cell>
          <cell r="N27">
            <v>8.3999999999999986</v>
          </cell>
        </row>
        <row r="28">
          <cell r="K28">
            <v>20</v>
          </cell>
          <cell r="L28">
            <v>17.375</v>
          </cell>
          <cell r="M28">
            <v>13.375</v>
          </cell>
          <cell r="N28">
            <v>8.375</v>
          </cell>
        </row>
        <row r="29">
          <cell r="K29">
            <v>19</v>
          </cell>
          <cell r="L29">
            <v>17.350000000000001</v>
          </cell>
          <cell r="M29">
            <v>13.350000000000001</v>
          </cell>
          <cell r="N29">
            <v>8.3500000000000014</v>
          </cell>
        </row>
        <row r="30">
          <cell r="K30">
            <v>18</v>
          </cell>
          <cell r="L30">
            <v>17.350000000000001</v>
          </cell>
          <cell r="M30">
            <v>13.350000000000001</v>
          </cell>
          <cell r="N30">
            <v>8.3500000000000014</v>
          </cell>
        </row>
        <row r="31">
          <cell r="K31">
            <v>17</v>
          </cell>
          <cell r="L31">
            <v>17.324999999999999</v>
          </cell>
          <cell r="M31">
            <v>13.324999999999999</v>
          </cell>
          <cell r="N31">
            <v>8.3249999999999993</v>
          </cell>
        </row>
        <row r="32">
          <cell r="K32">
            <v>16</v>
          </cell>
          <cell r="L32">
            <v>17.2</v>
          </cell>
          <cell r="M32">
            <v>13.2</v>
          </cell>
          <cell r="N32">
            <v>8.1999999999999993</v>
          </cell>
        </row>
        <row r="33">
          <cell r="K33">
            <v>15</v>
          </cell>
          <cell r="L33">
            <v>17.100000000000001</v>
          </cell>
          <cell r="M33">
            <v>13.100000000000001</v>
          </cell>
          <cell r="N33">
            <v>8.1000000000000014</v>
          </cell>
        </row>
        <row r="34">
          <cell r="K34">
            <v>14</v>
          </cell>
          <cell r="L34">
            <v>16.899999999999999</v>
          </cell>
          <cell r="M34">
            <v>12.899999999999999</v>
          </cell>
          <cell r="N34">
            <v>7.8999999999999986</v>
          </cell>
        </row>
        <row r="35">
          <cell r="K35">
            <v>13</v>
          </cell>
          <cell r="L35">
            <v>16.600000000000001</v>
          </cell>
          <cell r="M35">
            <v>12.600000000000001</v>
          </cell>
          <cell r="N35">
            <v>7.6000000000000014</v>
          </cell>
        </row>
        <row r="36">
          <cell r="K36">
            <v>12</v>
          </cell>
          <cell r="L36">
            <v>16.3</v>
          </cell>
          <cell r="M36">
            <v>12.3</v>
          </cell>
          <cell r="N36">
            <v>7.3000000000000007</v>
          </cell>
        </row>
        <row r="37">
          <cell r="K37">
            <v>11</v>
          </cell>
          <cell r="L37">
            <v>15.8</v>
          </cell>
          <cell r="M37">
            <v>11.8</v>
          </cell>
          <cell r="N37">
            <v>6.8000000000000007</v>
          </cell>
        </row>
        <row r="38">
          <cell r="K38">
            <v>10</v>
          </cell>
          <cell r="L38">
            <v>15.2</v>
          </cell>
          <cell r="M38">
            <v>11.2</v>
          </cell>
          <cell r="N38">
            <v>6.1999999999999993</v>
          </cell>
        </row>
        <row r="39">
          <cell r="K39">
            <v>9</v>
          </cell>
          <cell r="L39">
            <v>14.7</v>
          </cell>
          <cell r="M39">
            <v>10.7</v>
          </cell>
          <cell r="N39">
            <v>5.6999999999999993</v>
          </cell>
        </row>
        <row r="40">
          <cell r="K40">
            <v>8</v>
          </cell>
          <cell r="L40">
            <v>14.1</v>
          </cell>
          <cell r="M40">
            <v>10.1</v>
          </cell>
          <cell r="N40">
            <v>5.0999999999999996</v>
          </cell>
        </row>
        <row r="41">
          <cell r="K41">
            <v>7</v>
          </cell>
          <cell r="L41">
            <v>13.4</v>
          </cell>
          <cell r="M41">
            <v>9.4</v>
          </cell>
          <cell r="N41">
            <v>4.5</v>
          </cell>
        </row>
        <row r="42">
          <cell r="K42">
            <v>6</v>
          </cell>
          <cell r="L42">
            <v>12.5</v>
          </cell>
          <cell r="M42">
            <v>8.5</v>
          </cell>
          <cell r="N42">
            <v>4</v>
          </cell>
        </row>
        <row r="43">
          <cell r="K43">
            <v>5</v>
          </cell>
          <cell r="L43">
            <v>11.5</v>
          </cell>
          <cell r="M43">
            <v>7.5</v>
          </cell>
          <cell r="N43">
            <v>3.5</v>
          </cell>
        </row>
        <row r="44">
          <cell r="K44">
            <v>4</v>
          </cell>
          <cell r="L44">
            <v>10.5</v>
          </cell>
          <cell r="M44">
            <v>6.5</v>
          </cell>
          <cell r="N44">
            <v>3</v>
          </cell>
        </row>
        <row r="45">
          <cell r="K45">
            <v>3</v>
          </cell>
          <cell r="L45">
            <v>9.3000000000000007</v>
          </cell>
          <cell r="M45">
            <v>5.3000000000000007</v>
          </cell>
          <cell r="N45">
            <v>2.25</v>
          </cell>
        </row>
        <row r="46">
          <cell r="K46">
            <v>2</v>
          </cell>
          <cell r="L46">
            <v>7.7</v>
          </cell>
          <cell r="M46">
            <v>3.7</v>
          </cell>
          <cell r="N46">
            <v>1.5</v>
          </cell>
        </row>
        <row r="47">
          <cell r="K47">
            <v>1</v>
          </cell>
          <cell r="L47">
            <v>5.7</v>
          </cell>
          <cell r="M47">
            <v>1.7000000000000002</v>
          </cell>
          <cell r="N47">
            <v>0.75</v>
          </cell>
        </row>
        <row r="48">
          <cell r="K48">
            <v>0</v>
          </cell>
          <cell r="L48">
            <v>0.25</v>
          </cell>
          <cell r="M48">
            <v>0.25</v>
          </cell>
          <cell r="N48">
            <v>0.25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M2:P93" totalsRowShown="0" headerRowDxfId="1" dataDxfId="0" tableBorderDxfId="6">
  <tableColumns count="4">
    <tableColumn id="1" name="Year" dataDxfId="5"/>
    <tableColumn id="2" name="Means-tested pension credit" dataDxfId="4"/>
    <tableColumn id="3" name="Second-tier pension" dataDxfId="3"/>
    <tableColumn id="4" name="Basic state pensio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Z93"/>
  <sheetViews>
    <sheetView tabSelected="1" workbookViewId="0">
      <selection activeCell="F39" sqref="F39"/>
    </sheetView>
  </sheetViews>
  <sheetFormatPr defaultColWidth="8.85546875" defaultRowHeight="15" x14ac:dyDescent="0.25"/>
  <cols>
    <col min="1" max="16384" width="8.85546875" style="4"/>
  </cols>
  <sheetData>
    <row r="1" spans="1:26" x14ac:dyDescent="0.25">
      <c r="A1" s="4" t="s">
        <v>5</v>
      </c>
      <c r="M1" s="5"/>
    </row>
    <row r="2" spans="1:26" x14ac:dyDescent="0.25">
      <c r="M2" s="6" t="s">
        <v>0</v>
      </c>
      <c r="N2" s="6" t="s">
        <v>1</v>
      </c>
      <c r="O2" s="6" t="s">
        <v>2</v>
      </c>
      <c r="P2" s="4" t="s">
        <v>3</v>
      </c>
    </row>
    <row r="3" spans="1:26" ht="15.75" x14ac:dyDescent="0.25">
      <c r="M3" s="7">
        <v>1970</v>
      </c>
      <c r="N3" s="6">
        <v>0.2312813</v>
      </c>
      <c r="O3" s="6">
        <v>0.2312813</v>
      </c>
      <c r="P3" s="4">
        <v>0.2312813</v>
      </c>
      <c r="R3" s="1"/>
    </row>
    <row r="4" spans="1:26" x14ac:dyDescent="0.25">
      <c r="M4" s="7">
        <v>1971</v>
      </c>
      <c r="N4" s="6">
        <v>0.22801750000000001</v>
      </c>
      <c r="O4" s="6">
        <v>0.22801750000000001</v>
      </c>
      <c r="P4" s="4">
        <v>0.22801750000000001</v>
      </c>
    </row>
    <row r="5" spans="1:26" x14ac:dyDescent="0.25">
      <c r="M5" s="7">
        <v>1972</v>
      </c>
      <c r="N5" s="6">
        <v>0.24199280000000001</v>
      </c>
      <c r="O5" s="6">
        <v>0.24199280000000001</v>
      </c>
      <c r="P5" s="4">
        <v>0.24199280000000001</v>
      </c>
    </row>
    <row r="6" spans="1:26" x14ac:dyDescent="0.25">
      <c r="M6" s="7">
        <v>1973</v>
      </c>
      <c r="N6" s="6">
        <v>0.24742130000000001</v>
      </c>
      <c r="O6" s="6">
        <v>0.24742130000000001</v>
      </c>
      <c r="P6" s="4">
        <v>0.24742130000000001</v>
      </c>
    </row>
    <row r="7" spans="1:26" x14ac:dyDescent="0.25">
      <c r="M7" s="7">
        <v>1974</v>
      </c>
      <c r="N7" s="6">
        <v>0.25600990000000001</v>
      </c>
      <c r="O7" s="6">
        <v>0.25600990000000001</v>
      </c>
      <c r="P7" s="4">
        <v>0.25600990000000001</v>
      </c>
    </row>
    <row r="8" spans="1:26" x14ac:dyDescent="0.25">
      <c r="M8" s="8">
        <v>1975</v>
      </c>
      <c r="N8" s="4">
        <v>0.28353410000000001</v>
      </c>
      <c r="O8" s="4">
        <v>0.28353410000000001</v>
      </c>
      <c r="P8" s="4">
        <v>0.28353410000000001</v>
      </c>
    </row>
    <row r="9" spans="1:26" x14ac:dyDescent="0.25">
      <c r="M9" s="8">
        <v>1976</v>
      </c>
      <c r="N9" s="4">
        <v>0.2740901</v>
      </c>
      <c r="O9" s="4">
        <v>0.2740901</v>
      </c>
      <c r="P9" s="4">
        <v>0.2740901</v>
      </c>
    </row>
    <row r="10" spans="1:26" x14ac:dyDescent="0.25">
      <c r="M10" s="8">
        <v>1977</v>
      </c>
      <c r="N10" s="4">
        <v>0.26614199999999999</v>
      </c>
      <c r="O10" s="4">
        <v>0.26614199999999999</v>
      </c>
      <c r="P10" s="4">
        <v>0.26614199999999999</v>
      </c>
    </row>
    <row r="11" spans="1:26" x14ac:dyDescent="0.25">
      <c r="M11" s="8">
        <v>1978</v>
      </c>
      <c r="N11" s="4">
        <v>0.27191530000000003</v>
      </c>
      <c r="O11" s="4">
        <v>0.27191530000000003</v>
      </c>
      <c r="P11" s="4">
        <v>0.27191530000000003</v>
      </c>
    </row>
    <row r="12" spans="1:26" x14ac:dyDescent="0.25">
      <c r="M12" s="8">
        <v>1979</v>
      </c>
      <c r="N12" s="4">
        <v>0.2792152</v>
      </c>
      <c r="O12" s="4">
        <v>0.2792152</v>
      </c>
      <c r="P12" s="4">
        <v>0.27207730000000002</v>
      </c>
      <c r="Z12" s="9" t="s">
        <v>4</v>
      </c>
    </row>
    <row r="13" spans="1:26" x14ac:dyDescent="0.25">
      <c r="M13" s="8">
        <v>1980</v>
      </c>
      <c r="N13" s="4">
        <v>0.27998770000000001</v>
      </c>
      <c r="O13" s="4">
        <v>0.27998770000000001</v>
      </c>
      <c r="P13" s="4">
        <v>0.26661509999999999</v>
      </c>
    </row>
    <row r="14" spans="1:26" x14ac:dyDescent="0.25">
      <c r="M14" s="8">
        <v>1981</v>
      </c>
      <c r="N14" s="4">
        <v>0.284412</v>
      </c>
      <c r="O14" s="4">
        <v>0.284412</v>
      </c>
      <c r="P14" s="4">
        <v>0.2629572</v>
      </c>
    </row>
    <row r="15" spans="1:26" x14ac:dyDescent="0.25">
      <c r="M15" s="8">
        <v>1982</v>
      </c>
      <c r="N15" s="4">
        <v>0.29273949999999999</v>
      </c>
      <c r="O15" s="4">
        <v>0.29273949999999999</v>
      </c>
      <c r="P15" s="4">
        <v>0.2613297</v>
      </c>
    </row>
    <row r="16" spans="1:26" x14ac:dyDescent="0.25">
      <c r="M16" s="8">
        <v>1983</v>
      </c>
      <c r="N16" s="4">
        <v>0.30424800000000002</v>
      </c>
      <c r="O16" s="4">
        <v>0.30424800000000002</v>
      </c>
      <c r="P16" s="4">
        <v>0.26254769999999999</v>
      </c>
    </row>
    <row r="17" spans="1:18" x14ac:dyDescent="0.25">
      <c r="M17" s="8">
        <v>1984</v>
      </c>
      <c r="N17" s="4">
        <v>0.30650709999999998</v>
      </c>
      <c r="O17" s="4">
        <v>0.30650709999999998</v>
      </c>
      <c r="P17" s="4">
        <v>0.25611479999999998</v>
      </c>
    </row>
    <row r="18" spans="1:18" x14ac:dyDescent="0.25">
      <c r="M18" s="8">
        <v>1985</v>
      </c>
      <c r="N18" s="4">
        <v>0.31134529999999999</v>
      </c>
      <c r="O18" s="4">
        <v>0.31134529999999999</v>
      </c>
      <c r="P18" s="4">
        <v>0.25121650000000001</v>
      </c>
    </row>
    <row r="19" spans="1:18" x14ac:dyDescent="0.25">
      <c r="M19" s="8">
        <v>1986</v>
      </c>
      <c r="N19" s="4">
        <v>0.31830039999999998</v>
      </c>
      <c r="O19" s="4">
        <v>0.31830039999999998</v>
      </c>
      <c r="P19" s="4">
        <v>0.2476254</v>
      </c>
    </row>
    <row r="20" spans="1:18" x14ac:dyDescent="0.25">
      <c r="M20" s="8">
        <v>1987</v>
      </c>
      <c r="N20" s="4">
        <v>0.32231710000000002</v>
      </c>
      <c r="O20" s="4">
        <v>0.32231710000000002</v>
      </c>
      <c r="P20" s="4">
        <v>0.2392147</v>
      </c>
    </row>
    <row r="21" spans="1:18" x14ac:dyDescent="0.25">
      <c r="M21" s="8">
        <v>1988</v>
      </c>
      <c r="N21" s="4">
        <v>0.32862199999999997</v>
      </c>
      <c r="O21" s="4">
        <v>0.32862199999999997</v>
      </c>
      <c r="P21" s="4">
        <v>0.23301859999999999</v>
      </c>
    </row>
    <row r="22" spans="1:18" x14ac:dyDescent="0.25">
      <c r="M22" s="8">
        <v>1989</v>
      </c>
      <c r="N22" s="4">
        <v>0.32988660000000003</v>
      </c>
      <c r="O22" s="4">
        <v>0.32988660000000003</v>
      </c>
      <c r="P22" s="4">
        <v>0.22469040000000001</v>
      </c>
      <c r="R22" s="2"/>
    </row>
    <row r="23" spans="1:18" x14ac:dyDescent="0.25">
      <c r="M23" s="8">
        <v>1990</v>
      </c>
      <c r="N23" s="4">
        <v>0.333175</v>
      </c>
      <c r="O23" s="4">
        <v>0.333175</v>
      </c>
      <c r="P23" s="4">
        <v>0.21658050000000001</v>
      </c>
    </row>
    <row r="24" spans="1:18" x14ac:dyDescent="0.25">
      <c r="M24" s="8">
        <v>1991</v>
      </c>
      <c r="N24" s="4">
        <v>0.3498947</v>
      </c>
      <c r="O24" s="4">
        <v>0.3498947</v>
      </c>
      <c r="P24" s="4">
        <v>0.22247800000000001</v>
      </c>
    </row>
    <row r="25" spans="1:18" x14ac:dyDescent="0.25">
      <c r="M25" s="8">
        <v>1992</v>
      </c>
      <c r="N25" s="4">
        <v>0.36366240000000005</v>
      </c>
      <c r="O25" s="4">
        <v>0.36366240000000005</v>
      </c>
      <c r="P25" s="4">
        <v>0.21904960000000001</v>
      </c>
    </row>
    <row r="26" spans="1:18" x14ac:dyDescent="0.25">
      <c r="A26" s="4" t="s">
        <v>6</v>
      </c>
      <c r="M26" s="8">
        <v>1993</v>
      </c>
      <c r="N26" s="4">
        <v>0.38259489999999996</v>
      </c>
      <c r="O26" s="4">
        <v>0.38259489999999996</v>
      </c>
      <c r="P26" s="4">
        <v>0.21910579999999999</v>
      </c>
    </row>
    <row r="27" spans="1:18" x14ac:dyDescent="0.25">
      <c r="A27" s="4" t="s">
        <v>7</v>
      </c>
      <c r="M27" s="8">
        <v>1994</v>
      </c>
      <c r="N27" s="4">
        <v>0.39378869999999999</v>
      </c>
      <c r="O27" s="4">
        <v>0.39378869999999999</v>
      </c>
      <c r="P27" s="4">
        <v>0.2154576</v>
      </c>
    </row>
    <row r="28" spans="1:18" x14ac:dyDescent="0.25">
      <c r="A28" s="3" t="s">
        <v>8</v>
      </c>
      <c r="M28" s="8">
        <v>1995</v>
      </c>
      <c r="N28" s="4">
        <v>0.3970398</v>
      </c>
      <c r="O28" s="4">
        <v>0.3970398</v>
      </c>
      <c r="P28" s="4">
        <v>0.2086887</v>
      </c>
    </row>
    <row r="29" spans="1:18" x14ac:dyDescent="0.25">
      <c r="M29" s="8">
        <v>1996</v>
      </c>
      <c r="N29" s="4">
        <v>0.41032460000000004</v>
      </c>
      <c r="O29" s="4">
        <v>0.41032460000000004</v>
      </c>
      <c r="P29" s="4">
        <v>0.2076809</v>
      </c>
    </row>
    <row r="30" spans="1:18" x14ac:dyDescent="0.25">
      <c r="M30" s="8">
        <v>1997</v>
      </c>
      <c r="N30" s="4">
        <v>0.41240209999999999</v>
      </c>
      <c r="O30" s="4">
        <v>0.41240209999999999</v>
      </c>
      <c r="P30" s="4">
        <v>0.20170830000000001</v>
      </c>
    </row>
    <row r="31" spans="1:18" x14ac:dyDescent="0.25">
      <c r="M31" s="8">
        <v>1998</v>
      </c>
      <c r="N31" s="4">
        <v>0.42264159999999995</v>
      </c>
      <c r="O31" s="4">
        <v>0.42264159999999995</v>
      </c>
      <c r="P31" s="4">
        <v>0.19818179999999999</v>
      </c>
    </row>
    <row r="32" spans="1:18" x14ac:dyDescent="0.25">
      <c r="M32" s="8">
        <v>1999</v>
      </c>
      <c r="N32" s="4">
        <v>0.42045100000000002</v>
      </c>
      <c r="O32" s="4">
        <v>0.42045100000000002</v>
      </c>
      <c r="P32" s="4">
        <v>0.19750519999999999</v>
      </c>
    </row>
    <row r="33" spans="13:16" x14ac:dyDescent="0.25">
      <c r="M33" s="8">
        <v>2000</v>
      </c>
      <c r="N33" s="4">
        <v>0.41243099999999999</v>
      </c>
      <c r="O33" s="4">
        <v>0.41243099999999999</v>
      </c>
      <c r="P33" s="4">
        <v>0.1902739</v>
      </c>
    </row>
    <row r="34" spans="13:16" x14ac:dyDescent="0.25">
      <c r="M34" s="8">
        <v>2001</v>
      </c>
      <c r="N34" s="4">
        <v>0.42432500000000001</v>
      </c>
      <c r="O34" s="4">
        <v>0.42432500000000001</v>
      </c>
      <c r="P34" s="4">
        <v>0.1969679</v>
      </c>
    </row>
    <row r="35" spans="13:16" x14ac:dyDescent="0.25">
      <c r="M35" s="8">
        <v>2002</v>
      </c>
      <c r="N35" s="4">
        <v>0.42510380000000003</v>
      </c>
      <c r="O35" s="4">
        <v>0.42510380000000003</v>
      </c>
      <c r="P35" s="4">
        <v>0.19789290000000001</v>
      </c>
    </row>
    <row r="36" spans="13:16" x14ac:dyDescent="0.25">
      <c r="M36" s="8">
        <v>2003</v>
      </c>
      <c r="N36" s="4">
        <v>0.42039119999999996</v>
      </c>
      <c r="O36" s="4">
        <v>0.42039119999999996</v>
      </c>
      <c r="P36" s="4">
        <v>0.19352279999999999</v>
      </c>
    </row>
    <row r="37" spans="13:16" x14ac:dyDescent="0.25">
      <c r="M37" s="8">
        <v>2004</v>
      </c>
      <c r="N37" s="4">
        <v>0.41529360000000004</v>
      </c>
      <c r="O37" s="4">
        <v>0.41529360000000004</v>
      </c>
      <c r="P37" s="4">
        <v>0.1903301</v>
      </c>
    </row>
    <row r="38" spans="13:16" x14ac:dyDescent="0.25">
      <c r="M38" s="8">
        <v>2005</v>
      </c>
      <c r="N38" s="4">
        <v>0.41262270000000001</v>
      </c>
      <c r="O38" s="4">
        <v>0.41262270000000001</v>
      </c>
      <c r="P38" s="4">
        <v>0.18773989999999999</v>
      </c>
    </row>
    <row r="39" spans="13:16" x14ac:dyDescent="0.25">
      <c r="M39" s="8">
        <v>2006</v>
      </c>
      <c r="N39" s="4">
        <v>0.40864089999999997</v>
      </c>
      <c r="O39" s="4">
        <v>0.40864089999999997</v>
      </c>
      <c r="P39" s="4">
        <v>0.18447259999999999</v>
      </c>
    </row>
    <row r="40" spans="13:16" x14ac:dyDescent="0.25">
      <c r="M40" s="8">
        <v>2007</v>
      </c>
      <c r="N40" s="4">
        <v>0.4048001</v>
      </c>
      <c r="O40" s="4">
        <v>0.4048001</v>
      </c>
      <c r="P40" s="4">
        <v>0.18291940000000001</v>
      </c>
    </row>
    <row r="41" spans="13:16" x14ac:dyDescent="0.25">
      <c r="M41" s="8">
        <v>2008</v>
      </c>
      <c r="N41" s="4">
        <v>0.40077700000000005</v>
      </c>
      <c r="O41" s="4">
        <v>0.40077700000000005</v>
      </c>
      <c r="P41" s="4">
        <v>0.18185970000000001</v>
      </c>
    </row>
    <row r="42" spans="13:16" x14ac:dyDescent="0.25">
      <c r="M42" s="8">
        <v>2009</v>
      </c>
      <c r="N42" s="4">
        <v>0.39798230000000001</v>
      </c>
      <c r="O42" s="4">
        <v>0.39798230000000001</v>
      </c>
      <c r="P42" s="4">
        <v>0.1827587</v>
      </c>
    </row>
    <row r="43" spans="13:16" x14ac:dyDescent="0.25">
      <c r="M43" s="8">
        <v>2010</v>
      </c>
      <c r="N43" s="4">
        <v>0.39336939999999998</v>
      </c>
      <c r="O43" s="4">
        <v>0.39336939999999998</v>
      </c>
      <c r="P43" s="4">
        <v>0.1792609</v>
      </c>
    </row>
    <row r="44" spans="13:16" x14ac:dyDescent="0.25">
      <c r="M44" s="8">
        <v>2011</v>
      </c>
      <c r="N44" s="4">
        <v>0.3891172</v>
      </c>
      <c r="O44" s="4">
        <v>0.3891172</v>
      </c>
      <c r="P44" s="4">
        <v>0.17583009999999999</v>
      </c>
    </row>
    <row r="45" spans="13:16" x14ac:dyDescent="0.25">
      <c r="M45" s="8">
        <v>2012</v>
      </c>
      <c r="N45" s="4">
        <v>0.38468199999999997</v>
      </c>
      <c r="O45" s="4">
        <v>0.38468199999999997</v>
      </c>
      <c r="P45" s="4">
        <v>0.1724649</v>
      </c>
    </row>
    <row r="46" spans="13:16" x14ac:dyDescent="0.25">
      <c r="M46" s="8">
        <v>2013</v>
      </c>
      <c r="N46" s="4">
        <v>0.3801832</v>
      </c>
      <c r="O46" s="4">
        <v>0.3801832</v>
      </c>
      <c r="P46" s="4">
        <v>0.16916410000000001</v>
      </c>
    </row>
    <row r="47" spans="13:16" x14ac:dyDescent="0.25">
      <c r="M47" s="8">
        <v>2014</v>
      </c>
      <c r="N47" s="4">
        <v>0.37514330000000001</v>
      </c>
      <c r="O47" s="4">
        <v>0.37514330000000001</v>
      </c>
      <c r="P47" s="4">
        <v>0.16592660000000001</v>
      </c>
    </row>
    <row r="48" spans="13:16" x14ac:dyDescent="0.25">
      <c r="M48" s="8">
        <v>2015</v>
      </c>
      <c r="N48" s="4">
        <v>0.3737355</v>
      </c>
      <c r="O48" s="4">
        <v>0.36991950000000001</v>
      </c>
      <c r="P48" s="4">
        <v>0.1627509</v>
      </c>
    </row>
    <row r="49" spans="13:16" x14ac:dyDescent="0.25">
      <c r="M49" s="8">
        <v>2016</v>
      </c>
      <c r="N49" s="4">
        <v>0.37252580000000002</v>
      </c>
      <c r="O49" s="4">
        <v>0.36478840000000001</v>
      </c>
      <c r="P49" s="4">
        <v>0.1596361</v>
      </c>
    </row>
    <row r="50" spans="13:16" x14ac:dyDescent="0.25">
      <c r="M50" s="8">
        <v>2017</v>
      </c>
      <c r="N50" s="4">
        <v>0.37114840000000004</v>
      </c>
      <c r="O50" s="4">
        <v>0.35943760000000002</v>
      </c>
      <c r="P50" s="4">
        <v>0.1565809</v>
      </c>
    </row>
    <row r="51" spans="13:16" x14ac:dyDescent="0.25">
      <c r="M51" s="8">
        <v>2018</v>
      </c>
      <c r="N51" s="4">
        <v>0.36955900000000003</v>
      </c>
      <c r="O51" s="4">
        <v>0.35379170000000004</v>
      </c>
      <c r="P51" s="4">
        <v>0.1535841</v>
      </c>
    </row>
    <row r="52" spans="13:16" x14ac:dyDescent="0.25">
      <c r="M52" s="8">
        <v>2019</v>
      </c>
      <c r="N52" s="4">
        <v>0.36784850000000002</v>
      </c>
      <c r="O52" s="4">
        <v>0.34800160000000002</v>
      </c>
      <c r="P52" s="4">
        <v>0.15064469999999999</v>
      </c>
    </row>
    <row r="53" spans="13:16" x14ac:dyDescent="0.25">
      <c r="M53" s="8">
        <v>2020</v>
      </c>
      <c r="N53" s="4">
        <v>0.36613999999999997</v>
      </c>
      <c r="O53" s="4">
        <v>0.34227089999999999</v>
      </c>
      <c r="P53" s="4">
        <v>0.14776149999999999</v>
      </c>
    </row>
    <row r="54" spans="13:16" x14ac:dyDescent="0.25">
      <c r="M54" s="8">
        <v>2021</v>
      </c>
      <c r="N54" s="4">
        <v>0.36415790000000003</v>
      </c>
      <c r="O54" s="4">
        <v>0.33613930000000003</v>
      </c>
      <c r="P54" s="4">
        <v>0.1449336</v>
      </c>
    </row>
    <row r="55" spans="13:16" x14ac:dyDescent="0.25">
      <c r="M55" s="8">
        <v>2022</v>
      </c>
      <c r="N55" s="4">
        <v>0.36196980000000001</v>
      </c>
      <c r="O55" s="4">
        <v>0.32971879999999998</v>
      </c>
      <c r="P55" s="4">
        <v>0.1421597</v>
      </c>
    </row>
    <row r="56" spans="13:16" x14ac:dyDescent="0.25">
      <c r="M56" s="8">
        <v>2023</v>
      </c>
      <c r="N56" s="4">
        <v>0.3594212</v>
      </c>
      <c r="O56" s="4">
        <v>0.32275019999999999</v>
      </c>
      <c r="P56" s="4">
        <v>0.13943900000000001</v>
      </c>
    </row>
    <row r="57" spans="13:16" x14ac:dyDescent="0.25">
      <c r="M57" s="8">
        <v>2024</v>
      </c>
      <c r="N57" s="4">
        <v>0.35658410000000007</v>
      </c>
      <c r="O57" s="4">
        <v>0.31535310000000005</v>
      </c>
      <c r="P57" s="4">
        <v>0.13677030000000001</v>
      </c>
    </row>
    <row r="58" spans="13:16" x14ac:dyDescent="0.25">
      <c r="M58" s="8">
        <v>2025</v>
      </c>
      <c r="N58" s="4">
        <v>0.35744005000000001</v>
      </c>
      <c r="O58" s="4">
        <v>0.31141505000000003</v>
      </c>
      <c r="P58" s="4">
        <v>0.13546150000000001</v>
      </c>
    </row>
    <row r="59" spans="13:16" x14ac:dyDescent="0.25">
      <c r="M59" s="8">
        <v>2026</v>
      </c>
      <c r="N59" s="4">
        <v>0.358296</v>
      </c>
      <c r="O59" s="4">
        <v>0.307477</v>
      </c>
      <c r="P59" s="4">
        <v>0.13415270000000001</v>
      </c>
    </row>
    <row r="60" spans="13:16" x14ac:dyDescent="0.25">
      <c r="M60" s="8">
        <v>2027</v>
      </c>
      <c r="N60" s="4">
        <v>0.35541159999999999</v>
      </c>
      <c r="O60" s="4">
        <v>0.30010219999999999</v>
      </c>
      <c r="P60" s="4">
        <v>0.13158520000000001</v>
      </c>
    </row>
    <row r="61" spans="13:16" x14ac:dyDescent="0.25">
      <c r="M61" s="8">
        <v>2028</v>
      </c>
      <c r="N61" s="4">
        <v>0.35451329999999998</v>
      </c>
      <c r="O61" s="4">
        <v>0.29608659999999998</v>
      </c>
      <c r="P61" s="4">
        <v>0.12906680000000001</v>
      </c>
    </row>
    <row r="62" spans="13:16" x14ac:dyDescent="0.25">
      <c r="M62" s="8">
        <v>2029</v>
      </c>
      <c r="N62" s="4">
        <v>0.35365180000000002</v>
      </c>
      <c r="O62" s="4">
        <v>0.29218060000000001</v>
      </c>
      <c r="P62" s="4">
        <v>0.1265966</v>
      </c>
    </row>
    <row r="63" spans="13:16" x14ac:dyDescent="0.25">
      <c r="M63" s="8">
        <v>2030</v>
      </c>
      <c r="N63" s="4">
        <v>0.35277330000000007</v>
      </c>
      <c r="O63" s="4">
        <v>0.28829360000000004</v>
      </c>
      <c r="P63" s="4">
        <v>0.1241737</v>
      </c>
    </row>
    <row r="64" spans="13:16" x14ac:dyDescent="0.25">
      <c r="M64" s="8">
        <v>2031</v>
      </c>
      <c r="N64" s="4">
        <v>0.35193269999999999</v>
      </c>
      <c r="O64" s="4">
        <v>0.28451599999999999</v>
      </c>
      <c r="P64" s="4">
        <v>0.12179719999999999</v>
      </c>
    </row>
    <row r="65" spans="13:16" x14ac:dyDescent="0.25">
      <c r="M65" s="8">
        <v>2032</v>
      </c>
      <c r="N65" s="4">
        <v>0.35114509999999999</v>
      </c>
      <c r="O65" s="4">
        <v>0.28087240000000002</v>
      </c>
      <c r="P65" s="4">
        <v>0.11946610000000001</v>
      </c>
    </row>
    <row r="66" spans="13:16" x14ac:dyDescent="0.25">
      <c r="M66" s="8">
        <v>2033</v>
      </c>
      <c r="N66" s="4">
        <v>0.35037469999999998</v>
      </c>
      <c r="O66" s="4">
        <v>0.27730179999999999</v>
      </c>
      <c r="P66" s="4">
        <v>0.1171797</v>
      </c>
    </row>
    <row r="67" spans="13:16" x14ac:dyDescent="0.25">
      <c r="M67" s="8">
        <v>2034</v>
      </c>
      <c r="N67" s="4">
        <v>0.34970180000000001</v>
      </c>
      <c r="O67" s="4">
        <v>0.27393770000000001</v>
      </c>
      <c r="P67" s="4">
        <v>0.114937</v>
      </c>
    </row>
    <row r="68" spans="13:16" x14ac:dyDescent="0.25">
      <c r="M68" s="8">
        <v>2035</v>
      </c>
      <c r="N68" s="4">
        <v>0.35283314999999998</v>
      </c>
      <c r="O68" s="4">
        <v>0.27392174999999996</v>
      </c>
      <c r="P68" s="4">
        <v>0.11383715</v>
      </c>
    </row>
    <row r="69" spans="13:16" x14ac:dyDescent="0.25">
      <c r="M69" s="8">
        <v>2036</v>
      </c>
      <c r="N69" s="4">
        <v>0.35596449999999996</v>
      </c>
      <c r="O69" s="4">
        <v>0.27390579999999998</v>
      </c>
      <c r="P69" s="4">
        <v>0.1127373</v>
      </c>
    </row>
    <row r="70" spans="13:16" x14ac:dyDescent="0.25">
      <c r="M70" s="8">
        <v>2037</v>
      </c>
      <c r="N70" s="4">
        <v>0.35534129999999997</v>
      </c>
      <c r="O70" s="4">
        <v>0.27070949999999999</v>
      </c>
      <c r="P70" s="4">
        <v>0.1105796</v>
      </c>
    </row>
    <row r="71" spans="13:16" x14ac:dyDescent="0.25">
      <c r="M71" s="8">
        <v>2038</v>
      </c>
      <c r="N71" s="4">
        <v>0.35480279999999997</v>
      </c>
      <c r="O71" s="4">
        <v>0.26769569999999998</v>
      </c>
      <c r="P71" s="4">
        <v>0.1084633</v>
      </c>
    </row>
    <row r="72" spans="13:16" x14ac:dyDescent="0.25">
      <c r="M72" s="8">
        <v>2039</v>
      </c>
      <c r="N72" s="4">
        <v>0.35440169999999999</v>
      </c>
      <c r="O72" s="4">
        <v>0.2649513</v>
      </c>
      <c r="P72" s="4">
        <v>0.10638739999999999</v>
      </c>
    </row>
    <row r="73" spans="13:16" x14ac:dyDescent="0.25">
      <c r="M73" s="8">
        <v>2040</v>
      </c>
      <c r="N73" s="4">
        <v>0.35414990000000002</v>
      </c>
      <c r="O73" s="4">
        <v>0.26249549999999999</v>
      </c>
      <c r="P73" s="4">
        <v>0.10435129999999999</v>
      </c>
    </row>
    <row r="74" spans="13:16" x14ac:dyDescent="0.25">
      <c r="M74" s="8">
        <v>2041</v>
      </c>
      <c r="N74" s="4">
        <v>0.35404340000000001</v>
      </c>
      <c r="O74" s="4">
        <v>0.26032080000000002</v>
      </c>
      <c r="P74" s="4">
        <v>0.10235420000000001</v>
      </c>
    </row>
    <row r="75" spans="13:16" x14ac:dyDescent="0.25">
      <c r="M75" s="8">
        <v>2042</v>
      </c>
      <c r="N75" s="4">
        <v>0.35397580000000001</v>
      </c>
      <c r="O75" s="4">
        <v>0.25824920000000001</v>
      </c>
      <c r="P75" s="4">
        <v>0.1003952</v>
      </c>
    </row>
    <row r="76" spans="13:16" x14ac:dyDescent="0.25">
      <c r="M76" s="8">
        <v>2043</v>
      </c>
      <c r="N76" s="4">
        <v>0.3540645</v>
      </c>
      <c r="O76" s="4">
        <v>0.25647560000000003</v>
      </c>
      <c r="P76" s="4">
        <v>9.84738E-2</v>
      </c>
    </row>
    <row r="77" spans="13:16" x14ac:dyDescent="0.25">
      <c r="M77" s="8">
        <v>2044</v>
      </c>
      <c r="N77" s="4">
        <v>0.35429539999999998</v>
      </c>
      <c r="O77" s="4">
        <v>0.25497579999999997</v>
      </c>
      <c r="P77" s="4">
        <v>9.6589099999999997E-2</v>
      </c>
    </row>
    <row r="78" spans="13:16" x14ac:dyDescent="0.25">
      <c r="M78" s="8">
        <v>2045</v>
      </c>
      <c r="N78" s="4">
        <v>0.3579175</v>
      </c>
      <c r="O78" s="4">
        <v>0.25587270000000001</v>
      </c>
      <c r="P78" s="4">
        <v>9.5664799999999994E-2</v>
      </c>
    </row>
    <row r="79" spans="13:16" x14ac:dyDescent="0.25">
      <c r="M79" s="8">
        <v>2046</v>
      </c>
      <c r="N79" s="4">
        <v>0.36153960000000007</v>
      </c>
      <c r="O79" s="4">
        <v>0.25676960000000004</v>
      </c>
      <c r="P79" s="4">
        <v>9.4740500000000005E-2</v>
      </c>
    </row>
    <row r="80" spans="13:16" x14ac:dyDescent="0.25">
      <c r="M80" s="8">
        <v>2047</v>
      </c>
      <c r="N80" s="4">
        <v>0.3619696</v>
      </c>
      <c r="O80" s="4">
        <v>0.25567309999999999</v>
      </c>
      <c r="P80" s="4">
        <v>9.2927300000000004E-2</v>
      </c>
    </row>
    <row r="81" spans="13:16" x14ac:dyDescent="0.25">
      <c r="M81" s="8">
        <v>2048</v>
      </c>
      <c r="N81" s="4">
        <v>0.36250670000000002</v>
      </c>
      <c r="O81" s="4">
        <v>0.2547896</v>
      </c>
      <c r="P81" s="4">
        <v>9.1148800000000002E-2</v>
      </c>
    </row>
    <row r="82" spans="13:16" x14ac:dyDescent="0.25">
      <c r="M82" s="8">
        <v>2049</v>
      </c>
      <c r="N82" s="4">
        <v>0.3632785</v>
      </c>
      <c r="O82" s="4">
        <v>0.25433159999999999</v>
      </c>
      <c r="P82" s="4">
        <v>8.9404300000000006E-2</v>
      </c>
    </row>
    <row r="83" spans="13:16" x14ac:dyDescent="0.25">
      <c r="M83" s="8">
        <v>2050</v>
      </c>
      <c r="N83" s="4">
        <v>0.36438280000000001</v>
      </c>
      <c r="O83" s="4">
        <v>0.25446089999999999</v>
      </c>
      <c r="P83" s="4">
        <v>8.7693199999999999E-2</v>
      </c>
    </row>
    <row r="84" spans="13:16" x14ac:dyDescent="0.25">
      <c r="M84" s="8">
        <v>2051</v>
      </c>
      <c r="N84" s="4">
        <v>0.36564400000000002</v>
      </c>
      <c r="O84" s="4">
        <v>0.25488460000000002</v>
      </c>
      <c r="P84" s="4">
        <v>8.6014900000000005E-2</v>
      </c>
    </row>
    <row r="85" spans="13:16" x14ac:dyDescent="0.25">
      <c r="M85" s="8">
        <v>2052</v>
      </c>
      <c r="N85" s="4">
        <v>0.36710660000000001</v>
      </c>
      <c r="O85" s="4">
        <v>0.25567600000000001</v>
      </c>
      <c r="P85" s="4">
        <v>8.4368700000000005E-2</v>
      </c>
    </row>
    <row r="86" spans="13:16" x14ac:dyDescent="0.25">
      <c r="M86" s="8">
        <v>2053</v>
      </c>
      <c r="N86" s="4">
        <v>0.36866510000000002</v>
      </c>
      <c r="O86" s="4">
        <v>0.25665890000000002</v>
      </c>
      <c r="P86" s="4">
        <v>8.2753999999999994E-2</v>
      </c>
    </row>
    <row r="87" spans="13:16" x14ac:dyDescent="0.25">
      <c r="M87" s="8">
        <v>2054</v>
      </c>
      <c r="N87" s="4">
        <v>0.370282</v>
      </c>
      <c r="O87" s="4">
        <v>0.2577699</v>
      </c>
      <c r="P87" s="4">
        <v>8.1170199999999998E-2</v>
      </c>
    </row>
    <row r="88" spans="13:16" x14ac:dyDescent="0.25">
      <c r="M88" s="8">
        <v>2055</v>
      </c>
      <c r="N88" s="4">
        <v>0.37020800000000004</v>
      </c>
      <c r="O88" s="4">
        <v>0.25609310000000002</v>
      </c>
      <c r="P88" s="4">
        <v>7.9616699999999999E-2</v>
      </c>
    </row>
    <row r="89" spans="13:16" x14ac:dyDescent="0.25">
      <c r="M89" s="8">
        <v>2056</v>
      </c>
      <c r="N89" s="4">
        <v>0.37018600000000002</v>
      </c>
      <c r="O89" s="4">
        <v>0.2545326</v>
      </c>
      <c r="P89" s="4">
        <v>7.8092900000000007E-2</v>
      </c>
    </row>
    <row r="90" spans="13:16" x14ac:dyDescent="0.25">
      <c r="M90" s="8">
        <v>2057</v>
      </c>
      <c r="N90" s="4">
        <v>0.37020600000000004</v>
      </c>
      <c r="O90" s="4">
        <v>0.2530714</v>
      </c>
      <c r="P90" s="4">
        <v>7.6598299999999994E-2</v>
      </c>
    </row>
    <row r="91" spans="13:16" x14ac:dyDescent="0.25">
      <c r="M91" s="8">
        <v>2058</v>
      </c>
      <c r="N91" s="4">
        <v>0.37024010000000002</v>
      </c>
      <c r="O91" s="4">
        <v>0.2516622</v>
      </c>
      <c r="P91" s="4">
        <v>7.5132299999999999E-2</v>
      </c>
    </row>
    <row r="92" spans="13:16" x14ac:dyDescent="0.25">
      <c r="M92" s="8">
        <v>2059</v>
      </c>
      <c r="N92" s="4">
        <v>0.37028309999999998</v>
      </c>
      <c r="O92" s="4">
        <v>0.25029579999999996</v>
      </c>
      <c r="P92" s="4">
        <v>7.3694399999999993E-2</v>
      </c>
    </row>
    <row r="93" spans="13:16" x14ac:dyDescent="0.25">
      <c r="M93" s="8">
        <v>2060</v>
      </c>
      <c r="N93" s="4">
        <v>0.37031779999999997</v>
      </c>
      <c r="O93" s="4">
        <v>0.24894339999999998</v>
      </c>
      <c r="P93" s="4">
        <v>7.2284000000000001E-2</v>
      </c>
    </row>
  </sheetData>
  <pageMargins left="0.7" right="0.7" top="0.75" bottom="0.75" header="0.3" footer="0.3"/>
  <pageSetup paperSize="9"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1"/>
  <sheetViews>
    <sheetView workbookViewId="0">
      <selection activeCell="E31" sqref="E31"/>
    </sheetView>
  </sheetViews>
  <sheetFormatPr defaultColWidth="10.140625" defaultRowHeight="15.75" x14ac:dyDescent="0.25"/>
  <cols>
    <col min="1" max="8" width="10.140625" style="10"/>
    <col min="9" max="9" width="10.140625" style="11"/>
    <col min="10" max="10" width="10.140625" style="10"/>
    <col min="11" max="11" width="17.5703125" style="10" customWidth="1"/>
    <col min="12" max="16384" width="10.140625" style="10"/>
  </cols>
  <sheetData>
    <row r="1" spans="1:15" x14ac:dyDescent="0.25">
      <c r="A1" s="4" t="s">
        <v>20</v>
      </c>
      <c r="L1" s="10" t="s">
        <v>9</v>
      </c>
      <c r="M1" s="10" t="s">
        <v>10</v>
      </c>
    </row>
    <row r="2" spans="1:15" x14ac:dyDescent="0.25">
      <c r="K2" s="10" t="s">
        <v>11</v>
      </c>
      <c r="L2" s="12">
        <v>4.1999999999999997E-3</v>
      </c>
      <c r="M2" s="12">
        <v>2.9999999999999997E-4</v>
      </c>
    </row>
    <row r="3" spans="1:15" x14ac:dyDescent="0.25">
      <c r="K3" s="10" t="s">
        <v>12</v>
      </c>
      <c r="L3" s="12">
        <v>2.8E-3</v>
      </c>
      <c r="M3" s="12">
        <v>1.5E-3</v>
      </c>
      <c r="N3" s="12"/>
      <c r="O3" s="12"/>
    </row>
    <row r="4" spans="1:15" x14ac:dyDescent="0.25">
      <c r="K4" s="10" t="s">
        <v>13</v>
      </c>
      <c r="L4" s="12">
        <v>5.0000000000000001E-3</v>
      </c>
      <c r="M4" s="12">
        <v>2.0000000000000001E-4</v>
      </c>
      <c r="N4" s="12"/>
      <c r="O4" s="12"/>
    </row>
    <row r="5" spans="1:15" x14ac:dyDescent="0.25">
      <c r="K5" s="10" t="s">
        <v>14</v>
      </c>
      <c r="L5" s="12">
        <v>1E-3</v>
      </c>
      <c r="M5" s="12">
        <v>8.0000000000000004E-4</v>
      </c>
    </row>
    <row r="6" spans="1:15" x14ac:dyDescent="0.25">
      <c r="K6" s="10" t="s">
        <v>15</v>
      </c>
      <c r="L6" s="12">
        <v>1.2999999999999999E-2</v>
      </c>
      <c r="M6" s="12">
        <v>2.8E-3</v>
      </c>
    </row>
    <row r="19" spans="1:1" x14ac:dyDescent="0.25">
      <c r="A19" s="4" t="s">
        <v>21</v>
      </c>
    </row>
    <row r="20" spans="1:1" x14ac:dyDescent="0.25">
      <c r="A20" s="4" t="s">
        <v>22</v>
      </c>
    </row>
    <row r="21" spans="1:1" x14ac:dyDescent="0.25">
      <c r="A21" s="3" t="s">
        <v>8</v>
      </c>
    </row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48"/>
  <sheetViews>
    <sheetView zoomScaleNormal="100" zoomScalePageLayoutView="125" workbookViewId="0">
      <selection activeCell="E33" sqref="E33"/>
    </sheetView>
  </sheetViews>
  <sheetFormatPr defaultColWidth="10.140625" defaultRowHeight="15" x14ac:dyDescent="0.25"/>
  <cols>
    <col min="1" max="10" width="10.140625" style="14"/>
    <col min="11" max="11" width="9.28515625" style="14" customWidth="1"/>
    <col min="12" max="12" width="11.42578125" style="14" customWidth="1"/>
    <col min="13" max="13" width="10.85546875" style="14" customWidth="1"/>
    <col min="14" max="16384" width="10.140625" style="14"/>
  </cols>
  <sheetData>
    <row r="1" spans="1:13" x14ac:dyDescent="0.25">
      <c r="A1" s="13" t="s">
        <v>24</v>
      </c>
      <c r="K1" s="14" t="s">
        <v>16</v>
      </c>
      <c r="L1" s="14" t="s">
        <v>17</v>
      </c>
      <c r="M1" s="14" t="s">
        <v>18</v>
      </c>
    </row>
    <row r="2" spans="1:13" x14ac:dyDescent="0.25">
      <c r="J2" s="15" t="s">
        <v>19</v>
      </c>
      <c r="K2" s="14">
        <v>12.9</v>
      </c>
      <c r="L2" s="14">
        <f>K2-4</f>
        <v>8.9</v>
      </c>
      <c r="M2" s="14">
        <f>L2-5</f>
        <v>3.9000000000000004</v>
      </c>
    </row>
    <row r="3" spans="1:13" x14ac:dyDescent="0.25">
      <c r="J3" s="15" t="s">
        <v>19</v>
      </c>
      <c r="K3" s="14">
        <v>13</v>
      </c>
      <c r="L3" s="14">
        <f t="shared" ref="L3:L47" si="0">K3-4</f>
        <v>9</v>
      </c>
      <c r="M3" s="14">
        <f>L3-5</f>
        <v>4</v>
      </c>
    </row>
    <row r="4" spans="1:13" x14ac:dyDescent="0.25">
      <c r="J4" s="14">
        <v>44</v>
      </c>
      <c r="K4" s="14">
        <v>13.2</v>
      </c>
      <c r="L4" s="14">
        <f t="shared" si="0"/>
        <v>9.1999999999999993</v>
      </c>
      <c r="M4" s="14">
        <f>L4-5</f>
        <v>4.1999999999999993</v>
      </c>
    </row>
    <row r="5" spans="1:13" x14ac:dyDescent="0.25">
      <c r="J5" s="14">
        <f>J4-1</f>
        <v>43</v>
      </c>
      <c r="K5" s="14">
        <v>13.4</v>
      </c>
      <c r="L5" s="14">
        <f t="shared" si="0"/>
        <v>9.4</v>
      </c>
      <c r="M5" s="14">
        <f>L5-5</f>
        <v>4.4000000000000004</v>
      </c>
    </row>
    <row r="6" spans="1:13" x14ac:dyDescent="0.25">
      <c r="J6" s="14">
        <f t="shared" ref="J6:J47" si="1">J5-1</f>
        <v>42</v>
      </c>
      <c r="K6" s="14">
        <v>13.8</v>
      </c>
      <c r="L6" s="14">
        <f t="shared" si="0"/>
        <v>9.8000000000000007</v>
      </c>
      <c r="M6" s="14">
        <f t="shared" ref="M6:M8" si="2">L6-5</f>
        <v>4.8000000000000007</v>
      </c>
    </row>
    <row r="7" spans="1:13" x14ac:dyDescent="0.25">
      <c r="J7" s="14">
        <f t="shared" si="1"/>
        <v>41</v>
      </c>
      <c r="K7" s="14">
        <v>14.7</v>
      </c>
      <c r="L7" s="14">
        <f t="shared" si="0"/>
        <v>10.7</v>
      </c>
      <c r="M7" s="14">
        <f t="shared" si="2"/>
        <v>5.6999999999999993</v>
      </c>
    </row>
    <row r="8" spans="1:13" x14ac:dyDescent="0.25">
      <c r="J8" s="14">
        <f t="shared" si="1"/>
        <v>40</v>
      </c>
      <c r="K8" s="14">
        <v>15.9</v>
      </c>
      <c r="L8" s="14">
        <f t="shared" si="0"/>
        <v>11.9</v>
      </c>
      <c r="M8" s="14">
        <f t="shared" si="2"/>
        <v>6.9</v>
      </c>
    </row>
    <row r="9" spans="1:13" x14ac:dyDescent="0.25">
      <c r="J9" s="14">
        <f t="shared" si="1"/>
        <v>39</v>
      </c>
      <c r="K9" s="14">
        <v>16.7</v>
      </c>
      <c r="L9" s="14">
        <f t="shared" si="0"/>
        <v>12.7</v>
      </c>
      <c r="M9" s="14">
        <f>L9-5</f>
        <v>7.6999999999999993</v>
      </c>
    </row>
    <row r="10" spans="1:13" x14ac:dyDescent="0.25">
      <c r="J10" s="14">
        <f t="shared" si="1"/>
        <v>38</v>
      </c>
      <c r="K10" s="14">
        <v>17</v>
      </c>
      <c r="L10" s="14">
        <f t="shared" si="0"/>
        <v>13</v>
      </c>
      <c r="M10" s="14">
        <f t="shared" ref="M10:M22" si="3">L10-5</f>
        <v>8</v>
      </c>
    </row>
    <row r="11" spans="1:13" x14ac:dyDescent="0.25">
      <c r="J11" s="14">
        <f t="shared" si="1"/>
        <v>37</v>
      </c>
      <c r="K11" s="14">
        <v>17.149999999999999</v>
      </c>
      <c r="L11" s="14">
        <f t="shared" si="0"/>
        <v>13.149999999999999</v>
      </c>
      <c r="M11" s="14">
        <f t="shared" si="3"/>
        <v>8.1499999999999986</v>
      </c>
    </row>
    <row r="12" spans="1:13" x14ac:dyDescent="0.25">
      <c r="J12" s="14">
        <f t="shared" si="1"/>
        <v>36</v>
      </c>
      <c r="K12" s="14">
        <v>17.25</v>
      </c>
      <c r="L12" s="14">
        <f t="shared" si="0"/>
        <v>13.25</v>
      </c>
      <c r="M12" s="14">
        <f t="shared" si="3"/>
        <v>8.25</v>
      </c>
    </row>
    <row r="13" spans="1:13" x14ac:dyDescent="0.25">
      <c r="J13" s="14">
        <f t="shared" si="1"/>
        <v>35</v>
      </c>
      <c r="K13" s="14">
        <v>17.3</v>
      </c>
      <c r="L13" s="14">
        <f t="shared" si="0"/>
        <v>13.3</v>
      </c>
      <c r="M13" s="14">
        <f t="shared" si="3"/>
        <v>8.3000000000000007</v>
      </c>
    </row>
    <row r="14" spans="1:13" x14ac:dyDescent="0.25">
      <c r="J14" s="14">
        <f t="shared" si="1"/>
        <v>34</v>
      </c>
      <c r="K14" s="14">
        <v>17.350000000000001</v>
      </c>
      <c r="L14" s="14">
        <f t="shared" si="0"/>
        <v>13.350000000000001</v>
      </c>
      <c r="M14" s="14">
        <f>L14-5</f>
        <v>8.3500000000000014</v>
      </c>
    </row>
    <row r="15" spans="1:13" x14ac:dyDescent="0.25">
      <c r="J15" s="14">
        <f t="shared" si="1"/>
        <v>33</v>
      </c>
      <c r="K15" s="14">
        <v>17.375</v>
      </c>
      <c r="L15" s="14">
        <f t="shared" si="0"/>
        <v>13.375</v>
      </c>
      <c r="M15" s="14">
        <f t="shared" si="3"/>
        <v>8.375</v>
      </c>
    </row>
    <row r="16" spans="1:13" x14ac:dyDescent="0.25">
      <c r="J16" s="14">
        <f t="shared" si="1"/>
        <v>32</v>
      </c>
      <c r="K16" s="14">
        <v>17.399999999999999</v>
      </c>
      <c r="L16" s="14">
        <f t="shared" si="0"/>
        <v>13.399999999999999</v>
      </c>
      <c r="M16" s="14">
        <f t="shared" si="3"/>
        <v>8.3999999999999986</v>
      </c>
    </row>
    <row r="17" spans="1:13" x14ac:dyDescent="0.25">
      <c r="J17" s="14">
        <f t="shared" si="1"/>
        <v>31</v>
      </c>
      <c r="K17" s="14">
        <v>17.399999999999999</v>
      </c>
      <c r="L17" s="14">
        <f t="shared" si="0"/>
        <v>13.399999999999999</v>
      </c>
      <c r="M17" s="14">
        <f t="shared" si="3"/>
        <v>8.3999999999999986</v>
      </c>
    </row>
    <row r="18" spans="1:13" x14ac:dyDescent="0.25">
      <c r="J18" s="14">
        <f t="shared" si="1"/>
        <v>30</v>
      </c>
      <c r="K18" s="14">
        <v>17.399999999999999</v>
      </c>
      <c r="L18" s="14">
        <f t="shared" si="0"/>
        <v>13.399999999999999</v>
      </c>
      <c r="M18" s="14">
        <f>L18-5</f>
        <v>8.3999999999999986</v>
      </c>
    </row>
    <row r="19" spans="1:13" x14ac:dyDescent="0.25">
      <c r="J19" s="14">
        <f t="shared" si="1"/>
        <v>29</v>
      </c>
      <c r="K19" s="14">
        <v>17.399999999999999</v>
      </c>
      <c r="L19" s="14">
        <f t="shared" si="0"/>
        <v>13.399999999999999</v>
      </c>
      <c r="M19" s="14">
        <f t="shared" si="3"/>
        <v>8.3999999999999986</v>
      </c>
    </row>
    <row r="20" spans="1:13" x14ac:dyDescent="0.25">
      <c r="J20" s="14">
        <f t="shared" si="1"/>
        <v>28</v>
      </c>
      <c r="K20" s="14">
        <v>17.399999999999999</v>
      </c>
      <c r="L20" s="14">
        <f t="shared" si="0"/>
        <v>13.399999999999999</v>
      </c>
      <c r="M20" s="14">
        <f t="shared" si="3"/>
        <v>8.3999999999999986</v>
      </c>
    </row>
    <row r="21" spans="1:13" x14ac:dyDescent="0.25">
      <c r="J21" s="14">
        <f t="shared" si="1"/>
        <v>27</v>
      </c>
      <c r="K21" s="14">
        <v>17.399999999999999</v>
      </c>
      <c r="L21" s="14">
        <f t="shared" si="0"/>
        <v>13.399999999999999</v>
      </c>
      <c r="M21" s="14">
        <f t="shared" si="3"/>
        <v>8.3999999999999986</v>
      </c>
    </row>
    <row r="22" spans="1:13" x14ac:dyDescent="0.25">
      <c r="A22" s="16" t="s">
        <v>23</v>
      </c>
      <c r="J22" s="14">
        <f t="shared" si="1"/>
        <v>26</v>
      </c>
      <c r="K22" s="14">
        <v>17.399999999999999</v>
      </c>
      <c r="L22" s="14">
        <f t="shared" si="0"/>
        <v>13.399999999999999</v>
      </c>
      <c r="M22" s="14">
        <f t="shared" si="3"/>
        <v>8.3999999999999986</v>
      </c>
    </row>
    <row r="23" spans="1:13" x14ac:dyDescent="0.25">
      <c r="A23" s="17" t="s">
        <v>8</v>
      </c>
      <c r="J23" s="14">
        <f t="shared" si="1"/>
        <v>25</v>
      </c>
      <c r="K23" s="14">
        <v>17.399999999999999</v>
      </c>
      <c r="L23" s="14">
        <f t="shared" si="0"/>
        <v>13.399999999999999</v>
      </c>
      <c r="M23" s="14">
        <f>L23-5</f>
        <v>8.3999999999999986</v>
      </c>
    </row>
    <row r="24" spans="1:13" x14ac:dyDescent="0.25">
      <c r="J24" s="14">
        <f t="shared" si="1"/>
        <v>24</v>
      </c>
      <c r="K24" s="14">
        <v>17.399999999999999</v>
      </c>
      <c r="L24" s="14">
        <f t="shared" si="0"/>
        <v>13.399999999999999</v>
      </c>
      <c r="M24" s="14">
        <f>L24-5</f>
        <v>8.3999999999999986</v>
      </c>
    </row>
    <row r="25" spans="1:13" x14ac:dyDescent="0.25">
      <c r="J25" s="14">
        <f t="shared" si="1"/>
        <v>23</v>
      </c>
      <c r="K25" s="14">
        <v>17.399999999999999</v>
      </c>
      <c r="L25" s="14">
        <f t="shared" si="0"/>
        <v>13.399999999999999</v>
      </c>
      <c r="M25" s="14">
        <f t="shared" ref="M25:M30" si="4">L25-5</f>
        <v>8.3999999999999986</v>
      </c>
    </row>
    <row r="26" spans="1:13" x14ac:dyDescent="0.25">
      <c r="J26" s="14">
        <f t="shared" si="1"/>
        <v>22</v>
      </c>
      <c r="K26" s="14">
        <v>17.399999999999999</v>
      </c>
      <c r="L26" s="14">
        <f t="shared" si="0"/>
        <v>13.399999999999999</v>
      </c>
      <c r="M26" s="14">
        <f t="shared" si="4"/>
        <v>8.3999999999999986</v>
      </c>
    </row>
    <row r="27" spans="1:13" x14ac:dyDescent="0.25">
      <c r="J27" s="14">
        <f t="shared" si="1"/>
        <v>21</v>
      </c>
      <c r="K27" s="14">
        <v>17.399999999999999</v>
      </c>
      <c r="L27" s="14">
        <f t="shared" si="0"/>
        <v>13.399999999999999</v>
      </c>
      <c r="M27" s="14">
        <f t="shared" si="4"/>
        <v>8.3999999999999986</v>
      </c>
    </row>
    <row r="28" spans="1:13" x14ac:dyDescent="0.25">
      <c r="J28" s="14">
        <f t="shared" si="1"/>
        <v>20</v>
      </c>
      <c r="K28" s="14">
        <v>17.375</v>
      </c>
      <c r="L28" s="14">
        <f t="shared" si="0"/>
        <v>13.375</v>
      </c>
      <c r="M28" s="14">
        <f t="shared" si="4"/>
        <v>8.375</v>
      </c>
    </row>
    <row r="29" spans="1:13" x14ac:dyDescent="0.25">
      <c r="J29" s="14">
        <f>J28-1</f>
        <v>19</v>
      </c>
      <c r="K29" s="14">
        <v>17.350000000000001</v>
      </c>
      <c r="L29" s="14">
        <f t="shared" si="0"/>
        <v>13.350000000000001</v>
      </c>
      <c r="M29" s="14">
        <f>L29-5</f>
        <v>8.3500000000000014</v>
      </c>
    </row>
    <row r="30" spans="1:13" x14ac:dyDescent="0.25">
      <c r="J30" s="14">
        <f t="shared" si="1"/>
        <v>18</v>
      </c>
      <c r="K30" s="14">
        <v>17.350000000000001</v>
      </c>
      <c r="L30" s="14">
        <f t="shared" si="0"/>
        <v>13.350000000000001</v>
      </c>
      <c r="M30" s="14">
        <f t="shared" si="4"/>
        <v>8.3500000000000014</v>
      </c>
    </row>
    <row r="31" spans="1:13" x14ac:dyDescent="0.25">
      <c r="J31" s="14">
        <f t="shared" si="1"/>
        <v>17</v>
      </c>
      <c r="K31" s="14">
        <v>17.324999999999999</v>
      </c>
      <c r="L31" s="14">
        <f t="shared" si="0"/>
        <v>13.324999999999999</v>
      </c>
      <c r="M31" s="14">
        <f>L31-5</f>
        <v>8.3249999999999993</v>
      </c>
    </row>
    <row r="32" spans="1:13" x14ac:dyDescent="0.25">
      <c r="J32" s="14">
        <f t="shared" si="1"/>
        <v>16</v>
      </c>
      <c r="K32" s="14">
        <v>17.2</v>
      </c>
      <c r="L32" s="14">
        <f t="shared" si="0"/>
        <v>13.2</v>
      </c>
      <c r="M32" s="14">
        <f t="shared" ref="M32:M39" si="5">L32-5</f>
        <v>8.1999999999999993</v>
      </c>
    </row>
    <row r="33" spans="10:13" x14ac:dyDescent="0.25">
      <c r="J33" s="14">
        <f t="shared" si="1"/>
        <v>15</v>
      </c>
      <c r="K33" s="14">
        <v>17.100000000000001</v>
      </c>
      <c r="L33" s="14">
        <f t="shared" si="0"/>
        <v>13.100000000000001</v>
      </c>
      <c r="M33" s="14">
        <f t="shared" si="5"/>
        <v>8.1000000000000014</v>
      </c>
    </row>
    <row r="34" spans="10:13" x14ac:dyDescent="0.25">
      <c r="J34" s="14">
        <f t="shared" si="1"/>
        <v>14</v>
      </c>
      <c r="K34" s="14">
        <v>16.899999999999999</v>
      </c>
      <c r="L34" s="14">
        <f t="shared" si="0"/>
        <v>12.899999999999999</v>
      </c>
      <c r="M34" s="14">
        <f t="shared" si="5"/>
        <v>7.8999999999999986</v>
      </c>
    </row>
    <row r="35" spans="10:13" x14ac:dyDescent="0.25">
      <c r="J35" s="14">
        <f t="shared" si="1"/>
        <v>13</v>
      </c>
      <c r="K35" s="14">
        <v>16.600000000000001</v>
      </c>
      <c r="L35" s="14">
        <f t="shared" si="0"/>
        <v>12.600000000000001</v>
      </c>
      <c r="M35" s="14">
        <f t="shared" si="5"/>
        <v>7.6000000000000014</v>
      </c>
    </row>
    <row r="36" spans="10:13" x14ac:dyDescent="0.25">
      <c r="J36" s="14">
        <f t="shared" si="1"/>
        <v>12</v>
      </c>
      <c r="K36" s="14">
        <v>16.3</v>
      </c>
      <c r="L36" s="14">
        <f t="shared" si="0"/>
        <v>12.3</v>
      </c>
      <c r="M36" s="14">
        <f>L36-5</f>
        <v>7.3000000000000007</v>
      </c>
    </row>
    <row r="37" spans="10:13" x14ac:dyDescent="0.25">
      <c r="J37" s="14">
        <f t="shared" si="1"/>
        <v>11</v>
      </c>
      <c r="K37" s="14">
        <v>15.8</v>
      </c>
      <c r="L37" s="14">
        <f t="shared" si="0"/>
        <v>11.8</v>
      </c>
      <c r="M37" s="14">
        <f t="shared" si="5"/>
        <v>6.8000000000000007</v>
      </c>
    </row>
    <row r="38" spans="10:13" x14ac:dyDescent="0.25">
      <c r="J38" s="14">
        <f t="shared" si="1"/>
        <v>10</v>
      </c>
      <c r="K38" s="14">
        <v>15.2</v>
      </c>
      <c r="L38" s="14">
        <f t="shared" si="0"/>
        <v>11.2</v>
      </c>
      <c r="M38" s="14">
        <f t="shared" si="5"/>
        <v>6.1999999999999993</v>
      </c>
    </row>
    <row r="39" spans="10:13" x14ac:dyDescent="0.25">
      <c r="J39" s="14">
        <f t="shared" si="1"/>
        <v>9</v>
      </c>
      <c r="K39" s="14">
        <v>14.7</v>
      </c>
      <c r="L39" s="14">
        <f t="shared" si="0"/>
        <v>10.7</v>
      </c>
      <c r="M39" s="14">
        <f t="shared" si="5"/>
        <v>5.6999999999999993</v>
      </c>
    </row>
    <row r="40" spans="10:13" x14ac:dyDescent="0.25">
      <c r="J40" s="14">
        <f t="shared" si="1"/>
        <v>8</v>
      </c>
      <c r="K40" s="14">
        <v>14.1</v>
      </c>
      <c r="L40" s="14">
        <f t="shared" si="0"/>
        <v>10.1</v>
      </c>
      <c r="M40" s="14">
        <f>L40-5</f>
        <v>5.0999999999999996</v>
      </c>
    </row>
    <row r="41" spans="10:13" x14ac:dyDescent="0.25">
      <c r="J41" s="14">
        <f t="shared" si="1"/>
        <v>7</v>
      </c>
      <c r="K41" s="14">
        <v>13.4</v>
      </c>
      <c r="L41" s="14">
        <f t="shared" si="0"/>
        <v>9.4</v>
      </c>
      <c r="M41" s="14">
        <v>4.5</v>
      </c>
    </row>
    <row r="42" spans="10:13" x14ac:dyDescent="0.25">
      <c r="J42" s="14">
        <f t="shared" si="1"/>
        <v>6</v>
      </c>
      <c r="K42" s="14">
        <v>12.5</v>
      </c>
      <c r="L42" s="14">
        <f t="shared" si="0"/>
        <v>8.5</v>
      </c>
      <c r="M42" s="14">
        <v>4</v>
      </c>
    </row>
    <row r="43" spans="10:13" x14ac:dyDescent="0.25">
      <c r="J43" s="14">
        <f t="shared" si="1"/>
        <v>5</v>
      </c>
      <c r="K43" s="14">
        <v>11.5</v>
      </c>
      <c r="L43" s="14">
        <f t="shared" si="0"/>
        <v>7.5</v>
      </c>
      <c r="M43" s="14">
        <v>3.5</v>
      </c>
    </row>
    <row r="44" spans="10:13" x14ac:dyDescent="0.25">
      <c r="J44" s="14">
        <f t="shared" si="1"/>
        <v>4</v>
      </c>
      <c r="K44" s="14">
        <v>10.5</v>
      </c>
      <c r="L44" s="14">
        <f t="shared" si="0"/>
        <v>6.5</v>
      </c>
      <c r="M44" s="14">
        <v>3</v>
      </c>
    </row>
    <row r="45" spans="10:13" x14ac:dyDescent="0.25">
      <c r="J45" s="14">
        <f t="shared" si="1"/>
        <v>3</v>
      </c>
      <c r="K45" s="14">
        <v>9.3000000000000007</v>
      </c>
      <c r="L45" s="14">
        <f t="shared" si="0"/>
        <v>5.3000000000000007</v>
      </c>
      <c r="M45" s="14">
        <v>2.25</v>
      </c>
    </row>
    <row r="46" spans="10:13" x14ac:dyDescent="0.25">
      <c r="J46" s="14">
        <f>J45-1</f>
        <v>2</v>
      </c>
      <c r="K46" s="14">
        <v>7.7</v>
      </c>
      <c r="L46" s="14">
        <f t="shared" si="0"/>
        <v>3.7</v>
      </c>
      <c r="M46" s="14">
        <v>1.5</v>
      </c>
    </row>
    <row r="47" spans="10:13" x14ac:dyDescent="0.25">
      <c r="J47" s="14">
        <f t="shared" si="1"/>
        <v>1</v>
      </c>
      <c r="K47" s="14">
        <v>5.7</v>
      </c>
      <c r="L47" s="14">
        <f t="shared" si="0"/>
        <v>1.7000000000000002</v>
      </c>
      <c r="M47" s="14">
        <v>0.75</v>
      </c>
    </row>
    <row r="48" spans="10:13" x14ac:dyDescent="0.25">
      <c r="J48" s="14">
        <f>J47-1</f>
        <v>0</v>
      </c>
      <c r="K48" s="14">
        <v>0.25</v>
      </c>
      <c r="L48" s="14">
        <v>0.25</v>
      </c>
      <c r="M48" s="14">
        <v>0.25</v>
      </c>
    </row>
  </sheetData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Institute for Fiscal Studies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Tetlow</dc:creator>
  <cp:lastModifiedBy>cafarema</cp:lastModifiedBy>
  <dcterms:created xsi:type="dcterms:W3CDTF">2014-02-13T11:50:57Z</dcterms:created>
  <dcterms:modified xsi:type="dcterms:W3CDTF">2015-11-02T16:35:28Z</dcterms:modified>
</cp:coreProperties>
</file>