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Figure 1" sheetId="11" r:id="rId1"/>
    <sheet name="Figure 2" sheetId="8" r:id="rId2"/>
    <sheet name="Figure 3" sheetId="2" r:id="rId3"/>
    <sheet name="Figure 4" sheetId="16" r:id="rId4"/>
  </sheets>
  <calcPr calcId="145621"/>
</workbook>
</file>

<file path=xl/calcChain.xml><?xml version="1.0" encoding="utf-8"?>
<calcChain xmlns="http://schemas.openxmlformats.org/spreadsheetml/2006/main">
  <c r="E35" i="16" l="1"/>
  <c r="F34" i="16"/>
  <c r="B35" i="16"/>
  <c r="D35" i="16" l="1"/>
  <c r="C35" i="16"/>
  <c r="H34" i="16"/>
</calcChain>
</file>

<file path=xl/sharedStrings.xml><?xml version="1.0" encoding="utf-8"?>
<sst xmlns="http://schemas.openxmlformats.org/spreadsheetml/2006/main" count="282" uniqueCount="126">
  <si>
    <t>State</t>
  </si>
  <si>
    <t>2007-2012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</si>
  <si>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</si>
  <si>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</si>
  <si>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</si>
  <si>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</si>
  <si>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</si>
  <si>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</si>
  <si>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</si>
  <si>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</si>
  <si>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</si>
  <si>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</si>
  <si>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</si>
  <si>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</si>
  <si>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</si>
  <si>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</si>
  <si>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</si>
  <si>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</si>
  <si>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</si>
  <si>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</si>
  <si>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</si>
  <si>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</si>
  <si>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</si>
  <si>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</si>
  <si>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</si>
  <si>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</si>
  <si>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</si>
  <si>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</si>
  <si>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</si>
  <si>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</si>
  <si>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</si>
  <si>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</si>
  <si>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</si>
  <si>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</si>
  <si>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</si>
  <si>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</si>
  <si>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</si>
  <si>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</si>
  <si>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</si>
  <si>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</si>
  <si>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</si>
  <si>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</si>
  <si>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</si>
  <si>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</si>
  <si>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</si>
  <si>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</si>
  <si>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</si>
  <si>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</si>
  <si>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</si>
  <si>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</si>
  <si>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</si>
  <si>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</si>
  <si>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</si>
  <si>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2000-2005</t>
  </si>
  <si>
    <t>Abbreviation</t>
  </si>
  <si>
    <t>Pre- to Post-period difference</t>
  </si>
  <si>
    <t>DC</t>
  </si>
  <si>
    <t>All states</t>
  </si>
  <si>
    <t>Comparison States</t>
  </si>
  <si>
    <t>Total</t>
  </si>
  <si>
    <t>Year</t>
  </si>
  <si>
    <t>Percent uninsured, all MA residents</t>
  </si>
  <si>
    <r>
      <t xml:space="preserve">Source: </t>
    </r>
    <r>
      <rPr>
        <sz val="10"/>
        <color theme="1"/>
        <rFont val="Times New Roman"/>
        <family val="1"/>
      </rPr>
      <t>Adapted from Blue Cross Blue Shield Foundation of Massachusetts (2014).</t>
    </r>
  </si>
  <si>
    <t>Rest of United States</t>
  </si>
  <si>
    <t>Insurance coverage for 55-64 year old non-labor force participating males</t>
  </si>
  <si>
    <t>Employer provided</t>
  </si>
  <si>
    <t>Purchased privately</t>
  </si>
  <si>
    <t>Publicly provided</t>
  </si>
  <si>
    <t>CO</t>
  </si>
  <si>
    <t>AK</t>
  </si>
  <si>
    <t>NV</t>
  </si>
  <si>
    <t>IL</t>
  </si>
  <si>
    <t>MI</t>
  </si>
  <si>
    <t>GA</t>
  </si>
  <si>
    <t>FL</t>
  </si>
  <si>
    <t>CA</t>
  </si>
  <si>
    <t>IN</t>
  </si>
  <si>
    <t>VA</t>
  </si>
  <si>
    <t>AZ</t>
  </si>
  <si>
    <t>MT</t>
  </si>
  <si>
    <t>CT</t>
  </si>
  <si>
    <t>TN</t>
  </si>
  <si>
    <t>RI</t>
  </si>
  <si>
    <t>MD</t>
  </si>
  <si>
    <t>IA</t>
  </si>
  <si>
    <t>OH</t>
  </si>
  <si>
    <t>NC</t>
  </si>
  <si>
    <t>NJ</t>
  </si>
  <si>
    <t>WA</t>
  </si>
  <si>
    <t>MA</t>
  </si>
  <si>
    <t>SD</t>
  </si>
  <si>
    <t>VT</t>
  </si>
  <si>
    <t>MS</t>
  </si>
  <si>
    <t>OR</t>
  </si>
  <si>
    <t>WY</t>
  </si>
  <si>
    <t>MN</t>
  </si>
  <si>
    <t>NY</t>
  </si>
  <si>
    <t>DE</t>
  </si>
  <si>
    <t>UT</t>
  </si>
  <si>
    <t>ME</t>
  </si>
  <si>
    <t>MO</t>
  </si>
  <si>
    <t>NM</t>
  </si>
  <si>
    <t>SC</t>
  </si>
  <si>
    <t>PA</t>
  </si>
  <si>
    <t>TX</t>
  </si>
  <si>
    <t>NE</t>
  </si>
  <si>
    <t>KS</t>
  </si>
  <si>
    <t>KY</t>
  </si>
  <si>
    <t>LA</t>
  </si>
  <si>
    <t>NH</t>
  </si>
  <si>
    <t>AL</t>
  </si>
  <si>
    <t>AR</t>
  </si>
  <si>
    <t>WV</t>
  </si>
  <si>
    <t>WI</t>
  </si>
  <si>
    <t>OK</t>
  </si>
  <si>
    <t>ID</t>
  </si>
  <si>
    <t>ND</t>
  </si>
  <si>
    <t>HI</t>
  </si>
  <si>
    <t xml:space="preserve">Figure 1. Percent Uninsured for Massachusetts Residents Aged 19-64, 2004-2012 </t>
  </si>
  <si>
    <r>
      <t>Source:</t>
    </r>
    <r>
      <rPr>
        <sz val="10"/>
        <color theme="1"/>
        <rFont val="Times New Roman"/>
        <family val="1"/>
      </rPr>
      <t xml:space="preserve"> Author’s calculation from University of Minnesota, </t>
    </r>
    <r>
      <rPr>
        <i/>
        <sz val="10"/>
        <color theme="1"/>
        <rFont val="Times New Roman"/>
        <family val="1"/>
      </rPr>
      <t>Integrated Public Microdata Series, Current Population Survey</t>
    </r>
    <r>
      <rPr>
        <sz val="10"/>
        <color theme="1"/>
        <rFont val="Times New Roman"/>
        <family val="1"/>
      </rPr>
      <t xml:space="preserve"> (IPUMS CPS), 2004-2013.</t>
    </r>
  </si>
  <si>
    <r>
      <t xml:space="preserve">Figure 2. </t>
    </r>
    <r>
      <rPr>
        <i/>
        <sz val="12"/>
        <color theme="1"/>
        <rFont val="Times New Roman"/>
        <family val="1"/>
      </rPr>
      <t>Percentage-Point Change in Unemployment for Males Age 55-64, 2000-2005 to 2007-2012</t>
    </r>
  </si>
  <si>
    <t>Source: Author’s calculations from IPUMS CPS, 2000-2012.</t>
  </si>
  <si>
    <r>
      <t xml:space="preserve">Figure 3. </t>
    </r>
    <r>
      <rPr>
        <i/>
        <sz val="12"/>
        <color theme="1"/>
        <rFont val="Times New Roman"/>
        <family val="1"/>
      </rPr>
      <t>Percentage-Point Change in Labor Force Participation for Males Age 55-64, 2000-2005 to 2007-2012</t>
    </r>
  </si>
  <si>
    <r>
      <t>Source:</t>
    </r>
    <r>
      <rPr>
        <sz val="10"/>
        <color theme="1"/>
        <rFont val="Times New Roman"/>
        <family val="1"/>
      </rPr>
      <t xml:space="preserve"> Author’s calculations from IPUMS CPS, 2000-2012.</t>
    </r>
  </si>
  <si>
    <r>
      <t xml:space="preserve">Figure 4. </t>
    </r>
    <r>
      <rPr>
        <i/>
        <sz val="12"/>
        <color theme="1"/>
        <rFont val="Times New Roman"/>
        <family val="1"/>
      </rPr>
      <t>Insurance Coverage by Source of Insurance for Males Age 55-64 Not Participating in the Labor Force, 2000-2005 and 2007-2012</t>
    </r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</si>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</sst>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u val="singleAccounting"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64" fontId="2" fillId="0" borderId="0" xfId="1" applyNumberFormat="1" applyFont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right" indent="6"/>
    </xf>
    <xf numFmtId="0" fontId="6" fillId="0" borderId="0" xfId="0" applyFont="1"/>
    <xf numFmtId="164" fontId="2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3" fillId="0" borderId="0" xfId="0" applyFont="1" applyBorder="1"/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64" fontId="7" fillId="0" borderId="0" xfId="1" applyNumberFormat="1" applyFont="1"/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144554412101846E-2"/>
          <c:y val="2.5190345256767659E-2"/>
          <c:w val="0.87121816961040544"/>
          <c:h val="0.913266223003994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1'!$K$2</c:f>
              <c:strCache>
                <c:ptCount val="1"/>
                <c:pt idx="0">
                  <c:v>Percent uninsured, all MA residents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Lbls>
            <c:dLbl>
              <c:idx val="1"/>
              <c:layout>
                <c:manualLayout>
                  <c:x val="2.5462668816039986E-17"/>
                  <c:y val="7.93650793650793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275546159267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7777777777777779E-3"/>
                  <c:y val="1.19581446106902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777777777777779E-3"/>
                  <c:y val="7.97209640712680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19581446106902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1.19581446106902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1'!$J$3:$J$11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'Figure 1'!$K$3:$K$11</c:f>
              <c:numCache>
                <c:formatCode>0.0%</c:formatCode>
                <c:ptCount val="9"/>
                <c:pt idx="0">
                  <c:v>0.12813526391983032</c:v>
                </c:pt>
                <c:pt idx="1">
                  <c:v>0.11499464511871338</c:v>
                </c:pt>
                <c:pt idx="2">
                  <c:v>0.1244657039642334</c:v>
                </c:pt>
                <c:pt idx="3">
                  <c:v>5.8845818042755127E-2</c:v>
                </c:pt>
                <c:pt idx="4">
                  <c:v>6.3868284225463867E-2</c:v>
                </c:pt>
                <c:pt idx="5">
                  <c:v>4.6137154102325439E-2</c:v>
                </c:pt>
                <c:pt idx="6">
                  <c:v>6.6451609134674072E-2</c:v>
                </c:pt>
                <c:pt idx="7">
                  <c:v>3.7181437015533447E-2</c:v>
                </c:pt>
                <c:pt idx="8">
                  <c:v>4.9360454082489014E-2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6794624"/>
        <c:axId val="176876544"/>
      </c:barChart>
      <c:catAx>
        <c:axId val="17679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6876544"/>
        <c:crosses val="autoZero"/>
        <c:auto val="1"/>
        <c:lblAlgn val="ctr"/>
        <c:lblOffset val="100"/>
        <c:noMultiLvlLbl val="0"/>
      </c:catAx>
      <c:valAx>
        <c:axId val="176876544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6794624"/>
        <c:crosses val="autoZero"/>
        <c:crossBetween val="between"/>
        <c:majorUnit val="4.0000000000000008E-2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0153105861767"/>
          <c:y val="3.0763967004124485E-2"/>
          <c:w val="0.94675299980662042"/>
          <c:h val="0.900654464622180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33"/>
            <c:invertIfNegative val="0"/>
            <c:bubble3D val="0"/>
          </c:dPt>
          <c:dPt>
            <c:idx val="34"/>
            <c:invertIfNegative val="0"/>
            <c:bubble3D val="0"/>
          </c:dPt>
          <c:dPt>
            <c:idx val="44"/>
            <c:invertIfNegative val="0"/>
            <c:bubble3D val="0"/>
          </c:dPt>
          <c:dLbls>
            <c:dLbl>
              <c:idx val="0"/>
              <c:layout>
                <c:manualLayout>
                  <c:x val="2.7777777777777779E-3"/>
                  <c:y val="1.58730158730158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777777777777803E-3"/>
                  <c:y val="1.1904761904761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77777777777779E-3"/>
                  <c:y val="1.58730158730158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0925337632079971E-17"/>
                  <c:y val="1.19047619047618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777777777777779E-3"/>
                  <c:y val="1.1904761904761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7777777777777779E-3"/>
                  <c:y val="1.1904761904761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7777777777777779E-3"/>
                  <c:y val="1.1904761904761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7777777777777779E-3"/>
                  <c:y val="7.93650793650793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185067526415994E-16"/>
                  <c:y val="1.1904761904761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'Figure 2'!$A$82:$A$90</c:f>
              <c:strCache>
                <c:ptCount val="9"/>
                <c:pt idx="0">
                  <c:v>Connecticut</c:v>
                </c:pt>
                <c:pt idx="1">
                  <c:v>Rhode Island</c:v>
                </c:pt>
                <c:pt idx="2">
                  <c:v>New Jersey</c:v>
                </c:pt>
                <c:pt idx="3">
                  <c:v>Massachusetts</c:v>
                </c:pt>
                <c:pt idx="4">
                  <c:v>Vermont</c:v>
                </c:pt>
                <c:pt idx="5">
                  <c:v>New York</c:v>
                </c:pt>
                <c:pt idx="6">
                  <c:v>Maine</c:v>
                </c:pt>
                <c:pt idx="7">
                  <c:v>Pennsylvania</c:v>
                </c:pt>
                <c:pt idx="8">
                  <c:v>New Hampshire</c:v>
                </c:pt>
              </c:strCache>
            </c:strRef>
          </c:cat>
          <c:val>
            <c:numRef>
              <c:f>'Figure 2'!$C$82:$C$90</c:f>
              <c:numCache>
                <c:formatCode>0.0%</c:formatCode>
                <c:ptCount val="9"/>
                <c:pt idx="0">
                  <c:v>2.7800567448139191E-2</c:v>
                </c:pt>
                <c:pt idx="1">
                  <c:v>2.6292383670806885E-2</c:v>
                </c:pt>
                <c:pt idx="2">
                  <c:v>2.2655326873064041E-2</c:v>
                </c:pt>
                <c:pt idx="3">
                  <c:v>2.2105690091848373E-2</c:v>
                </c:pt>
                <c:pt idx="4">
                  <c:v>2.1048033609986305E-2</c:v>
                </c:pt>
                <c:pt idx="5">
                  <c:v>1.7986079677939415E-2</c:v>
                </c:pt>
                <c:pt idx="6">
                  <c:v>1.4832071959972382E-2</c:v>
                </c:pt>
                <c:pt idx="7">
                  <c:v>1.277456246316433E-2</c:v>
                </c:pt>
                <c:pt idx="8">
                  <c:v>6.3399691134691238E-3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54432"/>
        <c:axId val="187155968"/>
      </c:barChart>
      <c:catAx>
        <c:axId val="187154432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87155968"/>
        <c:crosses val="autoZero"/>
        <c:auto val="1"/>
        <c:lblAlgn val="ctr"/>
        <c:lblOffset val="100"/>
        <c:noMultiLvlLbl val="0"/>
      </c:catAx>
      <c:valAx>
        <c:axId val="18715596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87154432"/>
        <c:crosses val="autoZero"/>
        <c:crossBetween val="between"/>
        <c:majorUnit val="1.0000000000000002E-2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454921095128448E-2"/>
          <c:y val="2.22404384025029E-2"/>
          <c:w val="0.94675299980662042"/>
          <c:h val="0.908731919142772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Pt>
            <c:idx val="6"/>
            <c:invertIfNegative val="0"/>
            <c:bubble3D val="0"/>
          </c:dPt>
          <c:dPt>
            <c:idx val="8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33"/>
            <c:invertIfNegative val="0"/>
            <c:bubble3D val="0"/>
          </c:dPt>
          <c:dPt>
            <c:idx val="34"/>
            <c:invertIfNegative val="0"/>
            <c:bubble3D val="0"/>
          </c:dPt>
          <c:dPt>
            <c:idx val="44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1.1904761904761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7777777777777523E-3"/>
                  <c:y val="1.1904761904761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3333333333333332E-3"/>
                  <c:y val="7.93650793650793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7777777777777779E-3"/>
                  <c:y val="1.1904761904761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777777777777779E-3"/>
                  <c:y val="1.1904761904761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3333333333333332E-3"/>
                  <c:y val="1.1905074365704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7.93650793650800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7777777777777779E-3"/>
                  <c:y val="7.93650793650793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7777777777777779E-3"/>
                  <c:y val="1.1904761904761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'Figure 3'!$A$82:$A$90</c:f>
              <c:strCache>
                <c:ptCount val="9"/>
                <c:pt idx="0">
                  <c:v>New Jersey</c:v>
                </c:pt>
                <c:pt idx="1">
                  <c:v>Vermont</c:v>
                </c:pt>
                <c:pt idx="2">
                  <c:v>New York</c:v>
                </c:pt>
                <c:pt idx="3">
                  <c:v>Maine</c:v>
                </c:pt>
                <c:pt idx="4">
                  <c:v>Connecticut</c:v>
                </c:pt>
                <c:pt idx="5">
                  <c:v>New Hampshire</c:v>
                </c:pt>
                <c:pt idx="6">
                  <c:v>Rhode Island</c:v>
                </c:pt>
                <c:pt idx="7">
                  <c:v>Pennsylvania</c:v>
                </c:pt>
                <c:pt idx="8">
                  <c:v>Massachusetts</c:v>
                </c:pt>
              </c:strCache>
            </c:strRef>
          </c:cat>
          <c:val>
            <c:numRef>
              <c:f>'Figure 3'!$C$82:$C$90</c:f>
              <c:numCache>
                <c:formatCode>0.0%</c:formatCode>
                <c:ptCount val="9"/>
                <c:pt idx="0">
                  <c:v>5.3440451622009277E-2</c:v>
                </c:pt>
                <c:pt idx="1">
                  <c:v>4.4141590595245361E-2</c:v>
                </c:pt>
                <c:pt idx="2">
                  <c:v>2.9347121715545654E-2</c:v>
                </c:pt>
                <c:pt idx="3">
                  <c:v>2.812647819519043E-2</c:v>
                </c:pt>
                <c:pt idx="4">
                  <c:v>1.8990159034729004E-2</c:v>
                </c:pt>
                <c:pt idx="5">
                  <c:v>-1.9860267639160156E-4</c:v>
                </c:pt>
                <c:pt idx="6">
                  <c:v>-1.5143752098083496E-3</c:v>
                </c:pt>
                <c:pt idx="7">
                  <c:v>-4.0135383605957031E-3</c:v>
                </c:pt>
                <c:pt idx="8">
                  <c:v>-1.2939035892486572E-2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719104"/>
        <c:axId val="190720640"/>
      </c:barChart>
      <c:catAx>
        <c:axId val="190719104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90720640"/>
        <c:crosses val="autoZero"/>
        <c:auto val="1"/>
        <c:lblAlgn val="ctr"/>
        <c:lblOffset val="100"/>
        <c:noMultiLvlLbl val="0"/>
      </c:catAx>
      <c:valAx>
        <c:axId val="1907206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90719104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5.565052605768369E-2"/>
          <c:w val="0.86803391076805447"/>
          <c:h val="0.697884697893036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4'!$A$34</c:f>
              <c:strCache>
                <c:ptCount val="1"/>
                <c:pt idx="0">
                  <c:v>Publicly provided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4'!$B$31:$C$31</c:f>
              <c:strCache>
                <c:ptCount val="2"/>
                <c:pt idx="0">
                  <c:v>2000-2005</c:v>
                </c:pt>
                <c:pt idx="1">
                  <c:v>2007-2012</c:v>
                </c:pt>
              </c:strCache>
            </c:strRef>
          </c:cat>
          <c:val>
            <c:numRef>
              <c:f>'Figure 4'!$B$34:$C$34</c:f>
              <c:numCache>
                <c:formatCode>0.0%</c:formatCode>
                <c:ptCount val="2"/>
                <c:pt idx="0">
                  <c:v>0.35294118523597717</c:v>
                </c:pt>
                <c:pt idx="1">
                  <c:v>0.44651162624359131</c:v>
                </c:pt>
              </c:numCache>
            </c:numRef>
          </c:val>
        </c:ser>
        <c:ser>
          <c:idx val="1"/>
          <c:order val="1"/>
          <c:tx>
            <c:strRef>
              <c:f>'Figure 4'!$A$33</c:f>
              <c:strCache>
                <c:ptCount val="1"/>
                <c:pt idx="0">
                  <c:v>Purchased privately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2.839900285957833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157609069841733E-3"/>
                  <c:y val="-2.83990028595778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4'!$B$31:$C$31</c:f>
              <c:strCache>
                <c:ptCount val="2"/>
                <c:pt idx="0">
                  <c:v>2000-2005</c:v>
                </c:pt>
                <c:pt idx="1">
                  <c:v>2007-2012</c:v>
                </c:pt>
              </c:strCache>
            </c:strRef>
          </c:cat>
          <c:val>
            <c:numRef>
              <c:f>'Figure 4'!$B$33:$C$33</c:f>
              <c:numCache>
                <c:formatCode>0.0%</c:formatCode>
                <c:ptCount val="2"/>
                <c:pt idx="0">
                  <c:v>5.429864302277565E-2</c:v>
                </c:pt>
                <c:pt idx="1">
                  <c:v>4.6511627733707428E-2</c:v>
                </c:pt>
              </c:numCache>
            </c:numRef>
          </c:val>
        </c:ser>
        <c:ser>
          <c:idx val="0"/>
          <c:order val="2"/>
          <c:tx>
            <c:strRef>
              <c:f>'Figure 4'!$A$32</c:f>
              <c:strCache>
                <c:ptCount val="1"/>
                <c:pt idx="0">
                  <c:v>Employer provided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4'!$B$31:$C$31</c:f>
              <c:strCache>
                <c:ptCount val="2"/>
                <c:pt idx="0">
                  <c:v>2000-2005</c:v>
                </c:pt>
                <c:pt idx="1">
                  <c:v>2007-2012</c:v>
                </c:pt>
              </c:strCache>
            </c:strRef>
          </c:cat>
          <c:val>
            <c:numRef>
              <c:f>'Figure 4'!$B$32:$C$32</c:f>
              <c:numCache>
                <c:formatCode>0.0%</c:formatCode>
                <c:ptCount val="2"/>
                <c:pt idx="0">
                  <c:v>0.52488690614700317</c:v>
                </c:pt>
                <c:pt idx="1">
                  <c:v>0.47441861033439636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21"/>
        <c:overlap val="100"/>
        <c:axId val="249719424"/>
        <c:axId val="250008320"/>
      </c:barChart>
      <c:catAx>
        <c:axId val="24971942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50008320"/>
        <c:crosses val="autoZero"/>
        <c:auto val="1"/>
        <c:lblAlgn val="ctr"/>
        <c:lblOffset val="100"/>
        <c:noMultiLvlLbl val="0"/>
      </c:catAx>
      <c:valAx>
        <c:axId val="250008320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4971942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20228757498373823"/>
          <c:y val="0.8618011551334408"/>
          <c:w val="0.69614980897878065"/>
          <c:h val="0.11467471254318864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52387</xdr:rowOff>
    </xdr:from>
    <xdr:to>
      <xdr:col>6</xdr:col>
      <xdr:colOff>171450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0.40389</cdr:x>
      <cdr:y>0.0852</cdr:y>
    </cdr:from>
    <cdr:to>
      <cdr:x>0.40389</cdr:x>
      <cdr:y>0.89727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819669" y="271463"/>
          <a:ext cx="0" cy="258734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0.12673</cdr:x>
      <cdr:y>0.00897</cdr:y>
    </cdr:from>
    <cdr:to>
      <cdr:x>0.6833</cdr:x>
      <cdr:y>0.09268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70956" y="28575"/>
          <a:ext cx="2507529" cy="2667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Reform enacted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109536</xdr:rowOff>
    </xdr:from>
    <xdr:to>
      <xdr:col>3</xdr:col>
      <xdr:colOff>447675</xdr:colOff>
      <xdr:row>20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33336</xdr:rowOff>
    </xdr:from>
    <xdr:to>
      <xdr:col>3</xdr:col>
      <xdr:colOff>400050</xdr:colOff>
      <xdr:row>21</xdr:row>
      <xdr:rowOff>133349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</xdr:rowOff>
    </xdr:from>
    <xdr:to>
      <xdr:col>4</xdr:col>
      <xdr:colOff>438149</xdr:colOff>
      <xdr:row>21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0.26744</cdr:x>
      <cdr:y>0.03287</cdr:y>
    </cdr:from>
    <cdr:to>
      <cdr:x>0.40504</cdr:x>
      <cdr:y>0.09988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14450" y="130102"/>
          <a:ext cx="676275" cy="265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 b="0">
              <a:latin typeface="Times New Roman" panose="02020603050405020304" pitchFamily="18" charset="0"/>
              <a:cs typeface="Times New Roman" panose="02020603050405020304" pitchFamily="18" charset="0"/>
            </a:rPr>
            <a:t>93.2%</a:t>
          </a:r>
        </a:p>
      </cdr:txBody>
    </cdr:sp>
  </cdr:relSizeAnchor>
  <cdr:relSizeAnchor xmlns:cdr="http://schemas.openxmlformats.org/drawingml/2006/chartDrawing">
    <cdr:from>
      <cdr:x>0.70155</cdr:x>
      <cdr:y>0</cdr:y>
    </cdr:from>
    <cdr:to>
      <cdr:x>0.83915</cdr:x>
      <cdr:y>0.08063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448049" y="0"/>
          <a:ext cx="676275" cy="319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0">
              <a:latin typeface="Times New Roman" panose="02020603050405020304" pitchFamily="18" charset="0"/>
              <a:cs typeface="Times New Roman" panose="02020603050405020304" pitchFamily="18" charset="0"/>
            </a:rPr>
            <a:t>96.7%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K25"/>
  <sheetViews>
    <sheetView tabSelected="1" zoomScaleNormal="100" workbookViewId="0">
      <selection activeCell="M39" sqref="M39"/>
    </sheetView>
  </sheetViews>
  <sheetFormatPr defaultRowHeight="12.75" x14ac:dyDescent="0.2"/>
  <cols>
    <col min="1" max="1" width="12.85546875" style="2" customWidth="1"/>
    <col min="2" max="2" width="15.7109375" style="2" customWidth="1"/>
    <col min="3" max="10" width="9.140625" style="2"/>
    <col min="11" max="11" width="17.28515625" style="2" customWidth="1"/>
    <col min="12" max="16384" width="9.140625" style="2"/>
  </cols>
  <sheetData>
    <row r="1" spans="1:11" x14ac:dyDescent="0.2">
      <c r="A1" s="2" t="s">
        <v>118</v>
      </c>
    </row>
    <row r="2" spans="1:11" ht="25.5" x14ac:dyDescent="0.2">
      <c r="J2" s="21" t="s">
        <v>60</v>
      </c>
      <c r="K2" s="22" t="s">
        <v>61</v>
      </c>
    </row>
    <row r="3" spans="1:11" x14ac:dyDescent="0.2">
      <c r="J3" s="21">
        <v>2004</v>
      </c>
      <c r="K3" s="3">
        <v>0.12813526391983032</v>
      </c>
    </row>
    <row r="4" spans="1:11" x14ac:dyDescent="0.2">
      <c r="J4" s="21">
        <v>2005</v>
      </c>
      <c r="K4" s="3">
        <v>0.11499464511871338</v>
      </c>
    </row>
    <row r="5" spans="1:11" x14ac:dyDescent="0.2">
      <c r="J5" s="21">
        <v>2006</v>
      </c>
      <c r="K5" s="3">
        <v>0.1244657039642334</v>
      </c>
    </row>
    <row r="6" spans="1:11" x14ac:dyDescent="0.2">
      <c r="J6" s="21">
        <v>2007</v>
      </c>
      <c r="K6" s="3">
        <v>5.8845818042755127E-2</v>
      </c>
    </row>
    <row r="7" spans="1:11" x14ac:dyDescent="0.2">
      <c r="J7" s="21">
        <v>2008</v>
      </c>
      <c r="K7" s="3">
        <v>6.3868284225463867E-2</v>
      </c>
    </row>
    <row r="8" spans="1:11" x14ac:dyDescent="0.2">
      <c r="J8" s="21">
        <v>2009</v>
      </c>
      <c r="K8" s="3">
        <v>4.6137154102325439E-2</v>
      </c>
    </row>
    <row r="9" spans="1:11" x14ac:dyDescent="0.2">
      <c r="J9" s="21">
        <v>2010</v>
      </c>
      <c r="K9" s="3">
        <v>6.6451609134674072E-2</v>
      </c>
    </row>
    <row r="10" spans="1:11" x14ac:dyDescent="0.2">
      <c r="J10" s="21">
        <v>2011</v>
      </c>
      <c r="K10" s="3">
        <v>3.7181437015533447E-2</v>
      </c>
    </row>
    <row r="11" spans="1:11" x14ac:dyDescent="0.2">
      <c r="J11" s="22">
        <v>2012</v>
      </c>
      <c r="K11" s="3">
        <v>4.9360454082489014E-2</v>
      </c>
    </row>
    <row r="12" spans="1:11" x14ac:dyDescent="0.2">
      <c r="J12" s="23" t="s">
        <v>62</v>
      </c>
    </row>
    <row r="24" spans="1:1" x14ac:dyDescent="0.2">
      <c r="A24" s="31" t="s">
        <v>119</v>
      </c>
    </row>
    <row r="25" spans="1:1" x14ac:dyDescent="0.2">
      <c r="A25" s="37" t="s">
        <v>125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C90"/>
  <sheetViews>
    <sheetView workbookViewId="0">
      <selection activeCell="G31" sqref="G31"/>
    </sheetView>
  </sheetViews>
  <sheetFormatPr defaultRowHeight="15" x14ac:dyDescent="0.25"/>
  <cols>
    <col min="1" max="1" width="21.5703125" style="1" customWidth="1"/>
    <col min="2" max="5" width="20.7109375" style="1" customWidth="1"/>
    <col min="6" max="16384" width="9.140625" style="1"/>
  </cols>
  <sheetData>
    <row r="1" spans="1:1" ht="15.75" x14ac:dyDescent="0.25">
      <c r="A1" s="32" t="s">
        <v>120</v>
      </c>
    </row>
    <row r="21" spans="1:3" x14ac:dyDescent="0.25">
      <c r="A21" s="1" t="s">
        <v>121</v>
      </c>
    </row>
    <row r="22" spans="1:3" x14ac:dyDescent="0.25">
      <c r="A22" s="37" t="s">
        <v>125</v>
      </c>
    </row>
    <row r="26" spans="1:3" ht="15.75" thickBot="1" x14ac:dyDescent="0.3">
      <c r="A26" s="33" t="s">
        <v>57</v>
      </c>
      <c r="B26" s="33"/>
      <c r="C26" s="33"/>
    </row>
    <row r="27" spans="1:3" ht="34.5" x14ac:dyDescent="0.4">
      <c r="A27" s="5" t="s">
        <v>0</v>
      </c>
      <c r="B27" s="6" t="s">
        <v>54</v>
      </c>
      <c r="C27" s="7" t="s">
        <v>55</v>
      </c>
    </row>
    <row r="28" spans="1:3" x14ac:dyDescent="0.25">
      <c r="A28" s="2" t="s">
        <v>7</v>
      </c>
      <c r="B28" s="13" t="s">
        <v>68</v>
      </c>
      <c r="C28" s="8">
        <v>3.7337779998779297E-2</v>
      </c>
    </row>
    <row r="29" spans="1:3" x14ac:dyDescent="0.25">
      <c r="A29" s="2" t="s">
        <v>3</v>
      </c>
      <c r="B29" s="13" t="s">
        <v>69</v>
      </c>
      <c r="C29" s="8">
        <v>3.6817125976085663E-2</v>
      </c>
    </row>
    <row r="30" spans="1:3" x14ac:dyDescent="0.25">
      <c r="A30" s="2" t="s">
        <v>30</v>
      </c>
      <c r="B30" s="20" t="s">
        <v>70</v>
      </c>
      <c r="C30" s="8">
        <v>3.5269021987915039E-2</v>
      </c>
    </row>
    <row r="31" spans="1:3" x14ac:dyDescent="0.25">
      <c r="A31" s="2" t="s">
        <v>15</v>
      </c>
      <c r="B31" s="13" t="s">
        <v>71</v>
      </c>
      <c r="C31" s="8">
        <v>3.5163760185241699E-2</v>
      </c>
    </row>
    <row r="32" spans="1:3" x14ac:dyDescent="0.25">
      <c r="A32" s="2" t="s">
        <v>24</v>
      </c>
      <c r="B32" s="13" t="s">
        <v>72</v>
      </c>
      <c r="C32" s="8">
        <v>3.262002021074295E-2</v>
      </c>
    </row>
    <row r="33" spans="1:3" x14ac:dyDescent="0.25">
      <c r="A33" s="2" t="s">
        <v>12</v>
      </c>
      <c r="B33" s="13" t="s">
        <v>73</v>
      </c>
      <c r="C33" s="8">
        <v>3.1205353327095509E-2</v>
      </c>
    </row>
    <row r="34" spans="1:3" x14ac:dyDescent="0.25">
      <c r="A34" s="2" t="s">
        <v>11</v>
      </c>
      <c r="B34" s="13" t="s">
        <v>74</v>
      </c>
      <c r="C34" s="8">
        <v>3.1117649748921394E-2</v>
      </c>
    </row>
    <row r="35" spans="1:3" x14ac:dyDescent="0.25">
      <c r="A35" s="2" t="s">
        <v>6</v>
      </c>
      <c r="B35" s="13" t="s">
        <v>75</v>
      </c>
      <c r="C35" s="8">
        <v>3.0643314123153687E-2</v>
      </c>
    </row>
    <row r="36" spans="1:3" x14ac:dyDescent="0.25">
      <c r="A36" s="2" t="s">
        <v>16</v>
      </c>
      <c r="B36" s="13" t="s">
        <v>76</v>
      </c>
      <c r="C36" s="8">
        <v>3.0254082754254341E-2</v>
      </c>
    </row>
    <row r="37" spans="1:3" x14ac:dyDescent="0.25">
      <c r="A37" s="2" t="s">
        <v>48</v>
      </c>
      <c r="B37" s="13" t="s">
        <v>77</v>
      </c>
      <c r="C37" s="8">
        <v>3.0047819949686527E-2</v>
      </c>
    </row>
    <row r="38" spans="1:3" x14ac:dyDescent="0.25">
      <c r="A38" s="2" t="s">
        <v>4</v>
      </c>
      <c r="B38" s="13" t="s">
        <v>78</v>
      </c>
      <c r="C38" s="8">
        <v>2.8752818703651428E-2</v>
      </c>
    </row>
    <row r="39" spans="1:3" x14ac:dyDescent="0.25">
      <c r="A39" s="2" t="s">
        <v>28</v>
      </c>
      <c r="B39" s="13" t="s">
        <v>79</v>
      </c>
      <c r="C39" s="8">
        <v>2.8670273721218109E-2</v>
      </c>
    </row>
    <row r="40" spans="1:3" x14ac:dyDescent="0.25">
      <c r="A40" s="2" t="s">
        <v>8</v>
      </c>
      <c r="B40" s="13" t="s">
        <v>80</v>
      </c>
      <c r="C40" s="8">
        <v>2.7800567448139191E-2</v>
      </c>
    </row>
    <row r="41" spans="1:3" x14ac:dyDescent="0.25">
      <c r="A41" s="2" t="s">
        <v>13</v>
      </c>
      <c r="B41" s="13" t="s">
        <v>56</v>
      </c>
      <c r="C41" s="8">
        <v>2.7579264249652624E-2</v>
      </c>
    </row>
    <row r="42" spans="1:3" x14ac:dyDescent="0.25">
      <c r="A42" s="2" t="s">
        <v>44</v>
      </c>
      <c r="B42" s="13" t="s">
        <v>81</v>
      </c>
      <c r="C42" s="8">
        <v>2.753421850502491E-2</v>
      </c>
    </row>
    <row r="43" spans="1:3" x14ac:dyDescent="0.25">
      <c r="A43" s="2" t="s">
        <v>41</v>
      </c>
      <c r="B43" s="13" t="s">
        <v>82</v>
      </c>
      <c r="C43" s="8">
        <v>2.6292383670806885E-2</v>
      </c>
    </row>
    <row r="44" spans="1:3" x14ac:dyDescent="0.25">
      <c r="A44" s="2" t="s">
        <v>22</v>
      </c>
      <c r="B44" s="13" t="s">
        <v>83</v>
      </c>
      <c r="C44" s="8">
        <v>2.6271499693393707E-2</v>
      </c>
    </row>
    <row r="45" spans="1:3" x14ac:dyDescent="0.25">
      <c r="A45" s="2" t="s">
        <v>17</v>
      </c>
      <c r="B45" s="13" t="s">
        <v>84</v>
      </c>
      <c r="C45" s="8">
        <v>2.6093094609677792E-2</v>
      </c>
    </row>
    <row r="46" spans="1:3" x14ac:dyDescent="0.25">
      <c r="A46" s="2" t="s">
        <v>37</v>
      </c>
      <c r="B46" s="13" t="s">
        <v>85</v>
      </c>
      <c r="C46" s="8">
        <v>2.3749303072690964E-2</v>
      </c>
    </row>
    <row r="47" spans="1:3" x14ac:dyDescent="0.25">
      <c r="A47" s="2" t="s">
        <v>35</v>
      </c>
      <c r="B47" s="13" t="s">
        <v>86</v>
      </c>
      <c r="C47" s="8">
        <v>2.2742714732885361E-2</v>
      </c>
    </row>
    <row r="48" spans="1:3" x14ac:dyDescent="0.25">
      <c r="A48" s="2" t="s">
        <v>32</v>
      </c>
      <c r="B48" s="13" t="s">
        <v>87</v>
      </c>
      <c r="C48" s="8">
        <v>2.2655326873064041E-2</v>
      </c>
    </row>
    <row r="49" spans="1:3" x14ac:dyDescent="0.25">
      <c r="A49" s="2" t="s">
        <v>49</v>
      </c>
      <c r="B49" s="13" t="s">
        <v>88</v>
      </c>
      <c r="C49" s="8">
        <v>2.2270943969488144E-2</v>
      </c>
    </row>
    <row r="50" spans="1:3" x14ac:dyDescent="0.25">
      <c r="A50" s="2" t="s">
        <v>23</v>
      </c>
      <c r="B50" s="13" t="s">
        <v>89</v>
      </c>
      <c r="C50" s="8">
        <v>2.2105690091848373E-2</v>
      </c>
    </row>
    <row r="51" spans="1:3" x14ac:dyDescent="0.25">
      <c r="A51" s="2" t="s">
        <v>43</v>
      </c>
      <c r="B51" s="13" t="s">
        <v>90</v>
      </c>
      <c r="C51" s="8">
        <v>2.1836889907717705E-2</v>
      </c>
    </row>
    <row r="52" spans="1:3" x14ac:dyDescent="0.25">
      <c r="A52" s="2" t="s">
        <v>47</v>
      </c>
      <c r="B52" s="13" t="s">
        <v>91</v>
      </c>
      <c r="C52" s="8">
        <v>2.1048033609986305E-2</v>
      </c>
    </row>
    <row r="53" spans="1:3" x14ac:dyDescent="0.25">
      <c r="A53" s="2" t="s">
        <v>26</v>
      </c>
      <c r="B53" s="13" t="s">
        <v>92</v>
      </c>
      <c r="C53" s="8">
        <v>2.0393813028931618E-2</v>
      </c>
    </row>
    <row r="54" spans="1:3" x14ac:dyDescent="0.25">
      <c r="A54" s="2" t="s">
        <v>39</v>
      </c>
      <c r="B54" s="13" t="s">
        <v>93</v>
      </c>
      <c r="C54" s="8">
        <v>2.0233675837516785E-2</v>
      </c>
    </row>
    <row r="55" spans="1:3" x14ac:dyDescent="0.25">
      <c r="A55" s="2" t="s">
        <v>52</v>
      </c>
      <c r="B55" s="13" t="s">
        <v>94</v>
      </c>
      <c r="C55" s="8">
        <v>1.9785100594162941E-2</v>
      </c>
    </row>
    <row r="56" spans="1:3" x14ac:dyDescent="0.25">
      <c r="A56" s="2" t="s">
        <v>25</v>
      </c>
      <c r="B56" s="13" t="s">
        <v>95</v>
      </c>
      <c r="C56" s="8">
        <v>1.8142733722925186E-2</v>
      </c>
    </row>
    <row r="57" spans="1:3" x14ac:dyDescent="0.25">
      <c r="A57" s="2" t="s">
        <v>34</v>
      </c>
      <c r="B57" s="13" t="s">
        <v>96</v>
      </c>
      <c r="C57" s="8">
        <v>1.7986079677939415E-2</v>
      </c>
    </row>
    <row r="58" spans="1:3" x14ac:dyDescent="0.25">
      <c r="A58" s="2" t="s">
        <v>10</v>
      </c>
      <c r="B58" s="13" t="s">
        <v>56</v>
      </c>
      <c r="C58" s="8">
        <v>1.7273314297199249E-2</v>
      </c>
    </row>
    <row r="59" spans="1:3" x14ac:dyDescent="0.25">
      <c r="A59" s="2" t="s">
        <v>9</v>
      </c>
      <c r="B59" s="13" t="s">
        <v>97</v>
      </c>
      <c r="C59" s="8">
        <v>1.6874424181878567E-2</v>
      </c>
    </row>
    <row r="60" spans="1:3" x14ac:dyDescent="0.25">
      <c r="A60" s="2" t="s">
        <v>46</v>
      </c>
      <c r="B60" s="13" t="s">
        <v>98</v>
      </c>
      <c r="C60" s="8">
        <v>1.6130032017827034E-2</v>
      </c>
    </row>
    <row r="61" spans="1:3" x14ac:dyDescent="0.25">
      <c r="A61" s="2" t="s">
        <v>21</v>
      </c>
      <c r="B61" s="13" t="s">
        <v>99</v>
      </c>
      <c r="C61" s="8">
        <v>1.4832071959972382E-2</v>
      </c>
    </row>
    <row r="62" spans="1:3" x14ac:dyDescent="0.25">
      <c r="A62" s="2" t="s">
        <v>27</v>
      </c>
      <c r="B62" s="13" t="s">
        <v>100</v>
      </c>
      <c r="C62" s="8">
        <v>1.4581972733139992E-2</v>
      </c>
    </row>
    <row r="63" spans="1:3" x14ac:dyDescent="0.25">
      <c r="A63" s="2" t="s">
        <v>33</v>
      </c>
      <c r="B63" s="13" t="s">
        <v>101</v>
      </c>
      <c r="C63" s="8">
        <v>1.4423137530684471E-2</v>
      </c>
    </row>
    <row r="64" spans="1:3" x14ac:dyDescent="0.25">
      <c r="A64" s="27" t="s">
        <v>42</v>
      </c>
      <c r="B64" s="18" t="s">
        <v>102</v>
      </c>
      <c r="C64" s="8">
        <v>1.3449467718601227E-2</v>
      </c>
    </row>
    <row r="65" spans="1:3" x14ac:dyDescent="0.25">
      <c r="A65" s="2" t="s">
        <v>40</v>
      </c>
      <c r="B65" s="13" t="s">
        <v>103</v>
      </c>
      <c r="C65" s="8">
        <v>1.277456246316433E-2</v>
      </c>
    </row>
    <row r="66" spans="1:3" x14ac:dyDescent="0.25">
      <c r="A66" s="2" t="s">
        <v>45</v>
      </c>
      <c r="B66" s="13" t="s">
        <v>104</v>
      </c>
      <c r="C66" s="8">
        <v>1.057671383023262E-2</v>
      </c>
    </row>
    <row r="67" spans="1:3" x14ac:dyDescent="0.25">
      <c r="A67" s="2" t="s">
        <v>29</v>
      </c>
      <c r="B67" s="13" t="s">
        <v>105</v>
      </c>
      <c r="C67" s="8">
        <v>8.9362747967243195E-3</v>
      </c>
    </row>
    <row r="68" spans="1:3" x14ac:dyDescent="0.25">
      <c r="A68" s="2" t="s">
        <v>18</v>
      </c>
      <c r="B68" s="13" t="s">
        <v>106</v>
      </c>
      <c r="C68" s="8">
        <v>8.2629211246967316E-3</v>
      </c>
    </row>
    <row r="69" spans="1:3" x14ac:dyDescent="0.25">
      <c r="A69" s="2" t="s">
        <v>19</v>
      </c>
      <c r="B69" s="13" t="s">
        <v>107</v>
      </c>
      <c r="C69" s="8">
        <v>7.9028178006410599E-3</v>
      </c>
    </row>
    <row r="70" spans="1:3" x14ac:dyDescent="0.25">
      <c r="A70" s="2" t="s">
        <v>20</v>
      </c>
      <c r="B70" s="13" t="s">
        <v>108</v>
      </c>
      <c r="C70" s="8">
        <v>7.3032267391681671E-3</v>
      </c>
    </row>
    <row r="71" spans="1:3" x14ac:dyDescent="0.25">
      <c r="A71" s="2" t="s">
        <v>31</v>
      </c>
      <c r="B71" s="13" t="s">
        <v>109</v>
      </c>
      <c r="C71" s="8">
        <v>6.3399691134691238E-3</v>
      </c>
    </row>
    <row r="72" spans="1:3" x14ac:dyDescent="0.25">
      <c r="A72" s="2" t="s">
        <v>2</v>
      </c>
      <c r="B72" s="13" t="s">
        <v>110</v>
      </c>
      <c r="C72" s="8">
        <v>6.0964636504650116E-3</v>
      </c>
    </row>
    <row r="73" spans="1:3" x14ac:dyDescent="0.25">
      <c r="A73" s="2" t="s">
        <v>5</v>
      </c>
      <c r="B73" s="13" t="s">
        <v>111</v>
      </c>
      <c r="C73" s="8">
        <v>3.7492420524358749E-3</v>
      </c>
    </row>
    <row r="74" spans="1:3" x14ac:dyDescent="0.25">
      <c r="A74" s="2" t="s">
        <v>50</v>
      </c>
      <c r="B74" s="13" t="s">
        <v>112</v>
      </c>
      <c r="C74" s="8">
        <v>1.5004351735115051E-3</v>
      </c>
    </row>
    <row r="75" spans="1:3" x14ac:dyDescent="0.25">
      <c r="A75" s="2" t="s">
        <v>51</v>
      </c>
      <c r="B75" s="13" t="s">
        <v>113</v>
      </c>
      <c r="C75" s="8">
        <v>1.6963854432106018E-4</v>
      </c>
    </row>
    <row r="76" spans="1:3" x14ac:dyDescent="0.25">
      <c r="A76" s="2" t="s">
        <v>38</v>
      </c>
      <c r="B76" s="13" t="s">
        <v>114</v>
      </c>
      <c r="C76" s="8">
        <v>-1.039210706949234E-3</v>
      </c>
    </row>
    <row r="77" spans="1:3" x14ac:dyDescent="0.25">
      <c r="A77" s="2" t="s">
        <v>14</v>
      </c>
      <c r="B77" s="13" t="s">
        <v>115</v>
      </c>
      <c r="C77" s="8">
        <v>-5.0982013344764709E-3</v>
      </c>
    </row>
    <row r="78" spans="1:3" x14ac:dyDescent="0.25">
      <c r="A78" s="9" t="s">
        <v>36</v>
      </c>
      <c r="B78" s="10" t="s">
        <v>116</v>
      </c>
      <c r="C78" s="11">
        <v>-8.1223566085100174E-3</v>
      </c>
    </row>
    <row r="79" spans="1:3" x14ac:dyDescent="0.25">
      <c r="A79" s="2"/>
    </row>
    <row r="80" spans="1:3" ht="15.75" thickBot="1" x14ac:dyDescent="0.3">
      <c r="A80" s="33" t="s">
        <v>58</v>
      </c>
      <c r="B80" s="33"/>
      <c r="C80" s="33"/>
    </row>
    <row r="81" spans="1:3" ht="34.5" x14ac:dyDescent="0.4">
      <c r="A81" s="5" t="s">
        <v>0</v>
      </c>
      <c r="B81" s="6" t="s">
        <v>54</v>
      </c>
      <c r="C81" s="7" t="s">
        <v>55</v>
      </c>
    </row>
    <row r="82" spans="1:3" x14ac:dyDescent="0.25">
      <c r="A82" s="1" t="s">
        <v>8</v>
      </c>
      <c r="B82" s="13" t="s">
        <v>80</v>
      </c>
      <c r="C82" s="8">
        <v>2.7800567448139191E-2</v>
      </c>
    </row>
    <row r="83" spans="1:3" x14ac:dyDescent="0.25">
      <c r="A83" s="1" t="s">
        <v>41</v>
      </c>
      <c r="B83" s="13" t="s">
        <v>82</v>
      </c>
      <c r="C83" s="8">
        <v>2.6292383670806885E-2</v>
      </c>
    </row>
    <row r="84" spans="1:3" x14ac:dyDescent="0.25">
      <c r="A84" s="1" t="s">
        <v>32</v>
      </c>
      <c r="B84" s="13" t="s">
        <v>87</v>
      </c>
      <c r="C84" s="8">
        <v>2.2655326873064041E-2</v>
      </c>
    </row>
    <row r="85" spans="1:3" x14ac:dyDescent="0.25">
      <c r="A85" s="17" t="s">
        <v>23</v>
      </c>
      <c r="B85" s="18" t="s">
        <v>89</v>
      </c>
      <c r="C85" s="19">
        <v>2.2105690091848373E-2</v>
      </c>
    </row>
    <row r="86" spans="1:3" x14ac:dyDescent="0.25">
      <c r="A86" s="1" t="s">
        <v>47</v>
      </c>
      <c r="B86" s="13" t="s">
        <v>91</v>
      </c>
      <c r="C86" s="8">
        <v>2.1048033609986305E-2</v>
      </c>
    </row>
    <row r="87" spans="1:3" x14ac:dyDescent="0.25">
      <c r="A87" s="1" t="s">
        <v>34</v>
      </c>
      <c r="B87" s="13" t="s">
        <v>96</v>
      </c>
      <c r="C87" s="8">
        <v>1.7986079677939415E-2</v>
      </c>
    </row>
    <row r="88" spans="1:3" x14ac:dyDescent="0.25">
      <c r="A88" s="1" t="s">
        <v>21</v>
      </c>
      <c r="B88" s="13" t="s">
        <v>99</v>
      </c>
      <c r="C88" s="8">
        <v>1.4832071959972382E-2</v>
      </c>
    </row>
    <row r="89" spans="1:3" x14ac:dyDescent="0.25">
      <c r="A89" s="1" t="s">
        <v>40</v>
      </c>
      <c r="B89" s="13" t="s">
        <v>103</v>
      </c>
      <c r="C89" s="8">
        <v>1.277456246316433E-2</v>
      </c>
    </row>
    <row r="90" spans="1:3" x14ac:dyDescent="0.25">
      <c r="A90" s="12" t="s">
        <v>31</v>
      </c>
      <c r="B90" s="10" t="s">
        <v>109</v>
      </c>
      <c r="C90" s="11">
        <v>6.3399691134691238E-3</v>
      </c>
    </row>
  </sheetData>
  <sortState ref="A3:C53">
    <sortCondition descending="1" ref="C3:C53"/>
  </sortState>
  <mergeCells count="2">
    <mergeCell ref="A26:C26"/>
    <mergeCell ref="A80:C8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E99"/>
  <sheetViews>
    <sheetView workbookViewId="0">
      <selection activeCell="A24" sqref="A24"/>
    </sheetView>
  </sheetViews>
  <sheetFormatPr defaultRowHeight="15" x14ac:dyDescent="0.25"/>
  <cols>
    <col min="1" max="1" width="21.5703125" style="1" customWidth="1"/>
    <col min="2" max="5" width="20.7109375" style="1" customWidth="1"/>
    <col min="6" max="16384" width="9.140625" style="1"/>
  </cols>
  <sheetData>
    <row r="1" spans="1:1" ht="15.75" x14ac:dyDescent="0.25">
      <c r="A1" s="32" t="s">
        <v>122</v>
      </c>
    </row>
    <row r="22" spans="1:3" ht="15.75" x14ac:dyDescent="0.25">
      <c r="A22" s="32"/>
    </row>
    <row r="23" spans="1:3" x14ac:dyDescent="0.25">
      <c r="A23" s="31" t="s">
        <v>123</v>
      </c>
    </row>
    <row r="24" spans="1:3" x14ac:dyDescent="0.25">
      <c r="A24" s="37" t="s">
        <v>125</v>
      </c>
    </row>
    <row r="26" spans="1:3" ht="15.75" thickBot="1" x14ac:dyDescent="0.3">
      <c r="A26" s="33" t="s">
        <v>57</v>
      </c>
      <c r="B26" s="33"/>
      <c r="C26" s="33"/>
    </row>
    <row r="27" spans="1:3" ht="34.5" x14ac:dyDescent="0.4">
      <c r="A27" s="5" t="s">
        <v>0</v>
      </c>
      <c r="B27" s="6" t="s">
        <v>54</v>
      </c>
      <c r="C27" s="7" t="s">
        <v>55</v>
      </c>
    </row>
    <row r="28" spans="1:3" x14ac:dyDescent="0.25">
      <c r="A28" s="2" t="s">
        <v>19</v>
      </c>
      <c r="B28" s="4" t="s">
        <v>107</v>
      </c>
      <c r="C28" s="8">
        <v>7.6183199882507324E-2</v>
      </c>
    </row>
    <row r="29" spans="1:3" x14ac:dyDescent="0.25">
      <c r="A29" s="2" t="s">
        <v>28</v>
      </c>
      <c r="B29" s="4" t="s">
        <v>79</v>
      </c>
      <c r="C29" s="8">
        <v>7.3069155216217041E-2</v>
      </c>
    </row>
    <row r="30" spans="1:3" x14ac:dyDescent="0.25">
      <c r="A30" s="2" t="s">
        <v>36</v>
      </c>
      <c r="B30" s="4" t="s">
        <v>116</v>
      </c>
      <c r="C30" s="8">
        <v>6.7622959613800049E-2</v>
      </c>
    </row>
    <row r="31" spans="1:3" x14ac:dyDescent="0.25">
      <c r="A31" s="2" t="s">
        <v>3</v>
      </c>
      <c r="B31" s="4" t="s">
        <v>69</v>
      </c>
      <c r="C31" s="8">
        <v>6.2104880809783936E-2</v>
      </c>
    </row>
    <row r="32" spans="1:3" x14ac:dyDescent="0.25">
      <c r="A32" s="2" t="s">
        <v>7</v>
      </c>
      <c r="B32" s="4" t="s">
        <v>68</v>
      </c>
      <c r="C32" s="8">
        <v>5.5522263050079346E-2</v>
      </c>
    </row>
    <row r="33" spans="1:3" x14ac:dyDescent="0.25">
      <c r="A33" s="2" t="s">
        <v>32</v>
      </c>
      <c r="B33" s="4" t="s">
        <v>87</v>
      </c>
      <c r="C33" s="8">
        <v>5.3440451622009277E-2</v>
      </c>
    </row>
    <row r="34" spans="1:3" x14ac:dyDescent="0.25">
      <c r="A34" s="2" t="s">
        <v>47</v>
      </c>
      <c r="B34" s="4" t="s">
        <v>91</v>
      </c>
      <c r="C34" s="8">
        <v>4.4141590595245361E-2</v>
      </c>
    </row>
    <row r="35" spans="1:3" x14ac:dyDescent="0.25">
      <c r="A35" s="2" t="s">
        <v>17</v>
      </c>
      <c r="B35" s="4" t="s">
        <v>84</v>
      </c>
      <c r="C35" s="8">
        <v>3.8174152374267578E-2</v>
      </c>
    </row>
    <row r="36" spans="1:3" x14ac:dyDescent="0.25">
      <c r="A36" s="2" t="s">
        <v>34</v>
      </c>
      <c r="B36" s="4" t="s">
        <v>96</v>
      </c>
      <c r="C36" s="8">
        <v>2.9347121715545654E-2</v>
      </c>
    </row>
    <row r="37" spans="1:3" x14ac:dyDescent="0.25">
      <c r="A37" s="2" t="s">
        <v>21</v>
      </c>
      <c r="B37" s="4" t="s">
        <v>99</v>
      </c>
      <c r="C37" s="8">
        <v>2.812647819519043E-2</v>
      </c>
    </row>
    <row r="38" spans="1:3" x14ac:dyDescent="0.25">
      <c r="A38" s="2" t="s">
        <v>15</v>
      </c>
      <c r="B38" s="4" t="s">
        <v>71</v>
      </c>
      <c r="C38" s="8">
        <v>2.7291238307952881E-2</v>
      </c>
    </row>
    <row r="39" spans="1:3" x14ac:dyDescent="0.25">
      <c r="A39" s="2" t="s">
        <v>25</v>
      </c>
      <c r="B39" s="4" t="s">
        <v>95</v>
      </c>
      <c r="C39" s="8">
        <v>2.3744463920593262E-2</v>
      </c>
    </row>
    <row r="40" spans="1:3" x14ac:dyDescent="0.25">
      <c r="A40" s="2" t="s">
        <v>11</v>
      </c>
      <c r="B40" s="4" t="s">
        <v>74</v>
      </c>
      <c r="C40" s="8">
        <v>2.1913111209869385E-2</v>
      </c>
    </row>
    <row r="41" spans="1:3" x14ac:dyDescent="0.25">
      <c r="A41" s="2" t="s">
        <v>10</v>
      </c>
      <c r="B41" s="4" t="s">
        <v>56</v>
      </c>
      <c r="C41" s="8">
        <v>2.1726787090301514E-2</v>
      </c>
    </row>
    <row r="42" spans="1:3" x14ac:dyDescent="0.25">
      <c r="A42" s="2" t="s">
        <v>4</v>
      </c>
      <c r="B42" s="4" t="s">
        <v>78</v>
      </c>
      <c r="C42" s="8">
        <v>1.9731998443603516E-2</v>
      </c>
    </row>
    <row r="43" spans="1:3" x14ac:dyDescent="0.25">
      <c r="A43" s="2" t="s">
        <v>44</v>
      </c>
      <c r="B43" s="4" t="s">
        <v>81</v>
      </c>
      <c r="C43" s="8">
        <v>1.962655782699585E-2</v>
      </c>
    </row>
    <row r="44" spans="1:3" x14ac:dyDescent="0.25">
      <c r="A44" s="2" t="s">
        <v>8</v>
      </c>
      <c r="B44" s="4" t="s">
        <v>80</v>
      </c>
      <c r="C44" s="8">
        <v>1.8990159034729004E-2</v>
      </c>
    </row>
    <row r="45" spans="1:3" x14ac:dyDescent="0.25">
      <c r="A45" s="2" t="s">
        <v>48</v>
      </c>
      <c r="B45" s="4" t="s">
        <v>77</v>
      </c>
      <c r="C45" s="8">
        <v>1.8166244029998779E-2</v>
      </c>
    </row>
    <row r="46" spans="1:3" x14ac:dyDescent="0.25">
      <c r="A46" s="2" t="s">
        <v>35</v>
      </c>
      <c r="B46" s="4" t="s">
        <v>86</v>
      </c>
      <c r="C46" s="8">
        <v>1.7190515995025635E-2</v>
      </c>
    </row>
    <row r="47" spans="1:3" x14ac:dyDescent="0.25">
      <c r="A47" s="2" t="s">
        <v>13</v>
      </c>
      <c r="B47" s="4" t="s">
        <v>117</v>
      </c>
      <c r="C47" s="8">
        <v>1.5406548976898193E-2</v>
      </c>
    </row>
    <row r="48" spans="1:3" x14ac:dyDescent="0.25">
      <c r="A48" s="2" t="s">
        <v>6</v>
      </c>
      <c r="B48" s="4" t="s">
        <v>75</v>
      </c>
      <c r="C48" s="8">
        <v>1.4300823211669922E-2</v>
      </c>
    </row>
    <row r="49" spans="1:3" x14ac:dyDescent="0.25">
      <c r="A49" s="2" t="s">
        <v>16</v>
      </c>
      <c r="B49" s="4" t="s">
        <v>76</v>
      </c>
      <c r="C49" s="8">
        <v>1.4258205890655518E-2</v>
      </c>
    </row>
    <row r="50" spans="1:3" x14ac:dyDescent="0.25">
      <c r="A50" s="2" t="s">
        <v>52</v>
      </c>
      <c r="B50" s="4" t="s">
        <v>94</v>
      </c>
      <c r="C50" s="8">
        <v>1.361536979675293E-2</v>
      </c>
    </row>
    <row r="51" spans="1:3" x14ac:dyDescent="0.25">
      <c r="A51" s="2" t="s">
        <v>14</v>
      </c>
      <c r="B51" s="4" t="s">
        <v>115</v>
      </c>
      <c r="C51" s="8">
        <v>1.2194633483886719E-2</v>
      </c>
    </row>
    <row r="52" spans="1:3" x14ac:dyDescent="0.25">
      <c r="A52" s="2" t="s">
        <v>46</v>
      </c>
      <c r="B52" s="4" t="s">
        <v>98</v>
      </c>
      <c r="C52" s="8">
        <v>1.0023653507232666E-2</v>
      </c>
    </row>
    <row r="53" spans="1:3" x14ac:dyDescent="0.25">
      <c r="A53" s="2" t="s">
        <v>49</v>
      </c>
      <c r="B53" s="4" t="s">
        <v>88</v>
      </c>
      <c r="C53" s="8">
        <v>9.7091794013977051E-3</v>
      </c>
    </row>
    <row r="54" spans="1:3" x14ac:dyDescent="0.25">
      <c r="A54" s="2" t="s">
        <v>26</v>
      </c>
      <c r="B54" s="4" t="s">
        <v>92</v>
      </c>
      <c r="C54" s="8">
        <v>8.4388256072998047E-3</v>
      </c>
    </row>
    <row r="55" spans="1:3" x14ac:dyDescent="0.25">
      <c r="A55" s="2" t="s">
        <v>38</v>
      </c>
      <c r="B55" s="4" t="s">
        <v>114</v>
      </c>
      <c r="C55" s="8">
        <v>7.536470890045166E-3</v>
      </c>
    </row>
    <row r="56" spans="1:3" x14ac:dyDescent="0.25">
      <c r="A56" s="2" t="s">
        <v>12</v>
      </c>
      <c r="B56" s="4" t="s">
        <v>73</v>
      </c>
      <c r="C56" s="8">
        <v>7.0722699165344238E-3</v>
      </c>
    </row>
    <row r="57" spans="1:3" x14ac:dyDescent="0.25">
      <c r="A57" s="2" t="s">
        <v>50</v>
      </c>
      <c r="B57" s="4" t="s">
        <v>112</v>
      </c>
      <c r="C57" s="8">
        <v>5.6274533271789551E-3</v>
      </c>
    </row>
    <row r="58" spans="1:3" x14ac:dyDescent="0.25">
      <c r="A58" s="2" t="s">
        <v>30</v>
      </c>
      <c r="B58" s="4" t="s">
        <v>70</v>
      </c>
      <c r="C58" s="8">
        <v>4.432976245880127E-3</v>
      </c>
    </row>
    <row r="59" spans="1:3" x14ac:dyDescent="0.25">
      <c r="A59" s="2" t="s">
        <v>51</v>
      </c>
      <c r="B59" s="4" t="s">
        <v>113</v>
      </c>
      <c r="C59" s="8">
        <v>3.5175681114196777E-3</v>
      </c>
    </row>
    <row r="60" spans="1:3" x14ac:dyDescent="0.25">
      <c r="A60" s="2" t="s">
        <v>18</v>
      </c>
      <c r="B60" s="4" t="s">
        <v>106</v>
      </c>
      <c r="C60" s="8">
        <v>1.1330246925354004E-3</v>
      </c>
    </row>
    <row r="61" spans="1:3" x14ac:dyDescent="0.25">
      <c r="A61" s="2" t="s">
        <v>31</v>
      </c>
      <c r="B61" s="4" t="s">
        <v>109</v>
      </c>
      <c r="C61" s="8">
        <v>-1.9860267639160156E-4</v>
      </c>
    </row>
    <row r="62" spans="1:3" x14ac:dyDescent="0.25">
      <c r="A62" s="2" t="s">
        <v>41</v>
      </c>
      <c r="B62" s="4" t="s">
        <v>82</v>
      </c>
      <c r="C62" s="8">
        <v>-1.5143752098083496E-3</v>
      </c>
    </row>
    <row r="63" spans="1:3" x14ac:dyDescent="0.25">
      <c r="A63" s="2" t="s">
        <v>22</v>
      </c>
      <c r="B63" s="4" t="s">
        <v>83</v>
      </c>
      <c r="C63" s="8">
        <v>-2.024531364440918E-3</v>
      </c>
    </row>
    <row r="64" spans="1:3" x14ac:dyDescent="0.25">
      <c r="A64" s="2" t="s">
        <v>37</v>
      </c>
      <c r="B64" s="4" t="s">
        <v>85</v>
      </c>
      <c r="C64" s="8">
        <v>-2.5592446327209473E-3</v>
      </c>
    </row>
    <row r="65" spans="1:3" x14ac:dyDescent="0.25">
      <c r="A65" s="2" t="s">
        <v>33</v>
      </c>
      <c r="B65" s="4" t="s">
        <v>101</v>
      </c>
      <c r="C65" s="8">
        <v>-2.790987491607666E-3</v>
      </c>
    </row>
    <row r="66" spans="1:3" x14ac:dyDescent="0.25">
      <c r="A66" s="2" t="s">
        <v>5</v>
      </c>
      <c r="B66" s="4" t="s">
        <v>111</v>
      </c>
      <c r="C66" s="8">
        <v>-3.4146904945373535E-3</v>
      </c>
    </row>
    <row r="67" spans="1:3" x14ac:dyDescent="0.25">
      <c r="A67" s="2" t="s">
        <v>40</v>
      </c>
      <c r="B67" s="4" t="s">
        <v>103</v>
      </c>
      <c r="C67" s="8">
        <v>-4.0135383605957031E-3</v>
      </c>
    </row>
    <row r="68" spans="1:3" x14ac:dyDescent="0.25">
      <c r="A68" s="2" t="s">
        <v>45</v>
      </c>
      <c r="B68" s="4" t="s">
        <v>104</v>
      </c>
      <c r="C68" s="8">
        <v>-5.8829784393310547E-3</v>
      </c>
    </row>
    <row r="69" spans="1:3" x14ac:dyDescent="0.25">
      <c r="A69" s="2" t="s">
        <v>2</v>
      </c>
      <c r="B69" s="4" t="s">
        <v>110</v>
      </c>
      <c r="C69" s="8">
        <v>-6.1578750610351563E-3</v>
      </c>
    </row>
    <row r="70" spans="1:3" x14ac:dyDescent="0.25">
      <c r="A70" s="2" t="s">
        <v>24</v>
      </c>
      <c r="B70" s="4" t="s">
        <v>72</v>
      </c>
      <c r="C70" s="8">
        <v>-9.9643468856811523E-3</v>
      </c>
    </row>
    <row r="71" spans="1:3" x14ac:dyDescent="0.25">
      <c r="A71" s="2" t="s">
        <v>29</v>
      </c>
      <c r="B71" s="4" t="s">
        <v>105</v>
      </c>
      <c r="C71" s="8">
        <v>-1.1614382266998291E-2</v>
      </c>
    </row>
    <row r="72" spans="1:3" x14ac:dyDescent="0.25">
      <c r="A72" s="2" t="s">
        <v>23</v>
      </c>
      <c r="B72" s="4" t="s">
        <v>89</v>
      </c>
      <c r="C72" s="8">
        <v>-1.2939035892486572E-2</v>
      </c>
    </row>
    <row r="73" spans="1:3" x14ac:dyDescent="0.25">
      <c r="A73" s="2" t="s">
        <v>43</v>
      </c>
      <c r="B73" s="4" t="s">
        <v>90</v>
      </c>
      <c r="C73" s="8">
        <v>-1.5701234340667725E-2</v>
      </c>
    </row>
    <row r="74" spans="1:3" x14ac:dyDescent="0.25">
      <c r="A74" s="2" t="s">
        <v>39</v>
      </c>
      <c r="B74" s="4" t="s">
        <v>93</v>
      </c>
      <c r="C74" s="8">
        <v>-1.6569435596466064E-2</v>
      </c>
    </row>
    <row r="75" spans="1:3" x14ac:dyDescent="0.25">
      <c r="A75" s="2" t="s">
        <v>27</v>
      </c>
      <c r="B75" s="4" t="s">
        <v>100</v>
      </c>
      <c r="C75" s="8">
        <v>-1.6622483730316162E-2</v>
      </c>
    </row>
    <row r="76" spans="1:3" x14ac:dyDescent="0.25">
      <c r="A76" s="2" t="s">
        <v>20</v>
      </c>
      <c r="B76" s="4" t="s">
        <v>108</v>
      </c>
      <c r="C76" s="8">
        <v>-2.1866202354431152E-2</v>
      </c>
    </row>
    <row r="77" spans="1:3" x14ac:dyDescent="0.25">
      <c r="A77" s="2" t="s">
        <v>9</v>
      </c>
      <c r="B77" s="4" t="s">
        <v>97</v>
      </c>
      <c r="C77" s="8">
        <v>-2.3491382598876953E-2</v>
      </c>
    </row>
    <row r="78" spans="1:3" x14ac:dyDescent="0.25">
      <c r="A78" s="9" t="s">
        <v>42</v>
      </c>
      <c r="B78" s="10" t="s">
        <v>102</v>
      </c>
      <c r="C78" s="8">
        <v>-3.7510097026824951E-2</v>
      </c>
    </row>
    <row r="79" spans="1:3" x14ac:dyDescent="0.25">
      <c r="A79" s="2"/>
    </row>
    <row r="80" spans="1:3" ht="15.75" thickBot="1" x14ac:dyDescent="0.3">
      <c r="A80" s="33" t="s">
        <v>58</v>
      </c>
      <c r="B80" s="33"/>
      <c r="C80" s="33"/>
    </row>
    <row r="81" spans="1:5" ht="34.5" x14ac:dyDescent="0.4">
      <c r="A81" s="5" t="s">
        <v>0</v>
      </c>
      <c r="B81" s="6" t="s">
        <v>54</v>
      </c>
      <c r="C81" s="7" t="s">
        <v>55</v>
      </c>
    </row>
    <row r="82" spans="1:5" x14ac:dyDescent="0.25">
      <c r="A82" s="1" t="s">
        <v>32</v>
      </c>
      <c r="B82" s="4" t="s">
        <v>87</v>
      </c>
      <c r="C82" s="8">
        <v>5.3440451622009277E-2</v>
      </c>
    </row>
    <row r="83" spans="1:5" x14ac:dyDescent="0.25">
      <c r="A83" s="1" t="s">
        <v>47</v>
      </c>
      <c r="B83" s="4" t="s">
        <v>91</v>
      </c>
      <c r="C83" s="8">
        <v>4.4141590595245361E-2</v>
      </c>
    </row>
    <row r="84" spans="1:5" x14ac:dyDescent="0.25">
      <c r="A84" s="1" t="s">
        <v>34</v>
      </c>
      <c r="B84" s="4" t="s">
        <v>96</v>
      </c>
      <c r="C84" s="8">
        <v>2.9347121715545654E-2</v>
      </c>
    </row>
    <row r="85" spans="1:5" x14ac:dyDescent="0.25">
      <c r="A85" s="1" t="s">
        <v>21</v>
      </c>
      <c r="B85" s="4" t="s">
        <v>99</v>
      </c>
      <c r="C85" s="8">
        <v>2.812647819519043E-2</v>
      </c>
    </row>
    <row r="86" spans="1:5" x14ac:dyDescent="0.25">
      <c r="A86" s="1" t="s">
        <v>8</v>
      </c>
      <c r="B86" s="4" t="s">
        <v>80</v>
      </c>
      <c r="C86" s="8">
        <v>1.8990159034729004E-2</v>
      </c>
    </row>
    <row r="87" spans="1:5" x14ac:dyDescent="0.25">
      <c r="A87" s="1" t="s">
        <v>31</v>
      </c>
      <c r="B87" s="4" t="s">
        <v>109</v>
      </c>
      <c r="C87" s="8">
        <v>-1.9860267639160156E-4</v>
      </c>
    </row>
    <row r="88" spans="1:5" x14ac:dyDescent="0.25">
      <c r="A88" s="1" t="s">
        <v>41</v>
      </c>
      <c r="B88" s="4" t="s">
        <v>82</v>
      </c>
      <c r="C88" s="8">
        <v>-1.5143752098083496E-3</v>
      </c>
    </row>
    <row r="89" spans="1:5" x14ac:dyDescent="0.25">
      <c r="A89" s="1" t="s">
        <v>40</v>
      </c>
      <c r="B89" s="4" t="s">
        <v>103</v>
      </c>
      <c r="C89" s="8">
        <v>-4.0135383605957031E-3</v>
      </c>
    </row>
    <row r="90" spans="1:5" x14ac:dyDescent="0.25">
      <c r="A90" s="12" t="s">
        <v>23</v>
      </c>
      <c r="B90" s="10" t="s">
        <v>89</v>
      </c>
      <c r="C90" s="11">
        <v>-1.2939035892486572E-2</v>
      </c>
    </row>
    <row r="92" spans="1:5" x14ac:dyDescent="0.25">
      <c r="B92" s="34"/>
      <c r="C92" s="34"/>
      <c r="D92" s="34"/>
      <c r="E92" s="34"/>
    </row>
    <row r="93" spans="1:5" x14ac:dyDescent="0.25">
      <c r="B93" s="4"/>
      <c r="C93" s="4"/>
      <c r="D93" s="4"/>
      <c r="E93" s="4"/>
    </row>
    <row r="94" spans="1:5" x14ac:dyDescent="0.25">
      <c r="B94" s="14"/>
      <c r="C94" s="14"/>
      <c r="D94" s="14"/>
      <c r="E94" s="14"/>
    </row>
    <row r="95" spans="1:5" x14ac:dyDescent="0.25">
      <c r="B95" s="14"/>
      <c r="C95" s="14"/>
      <c r="D95" s="14"/>
      <c r="E95" s="14"/>
    </row>
    <row r="96" spans="1:5" x14ac:dyDescent="0.25">
      <c r="B96" s="14"/>
      <c r="C96" s="14"/>
      <c r="D96" s="14"/>
      <c r="E96" s="14"/>
    </row>
    <row r="97" spans="1:5" x14ac:dyDescent="0.25">
      <c r="B97" s="14"/>
      <c r="C97" s="14"/>
      <c r="D97" s="14"/>
      <c r="E97" s="14"/>
    </row>
    <row r="98" spans="1:5" x14ac:dyDescent="0.25">
      <c r="B98" s="14"/>
      <c r="C98" s="14"/>
      <c r="D98" s="14"/>
      <c r="E98" s="14"/>
    </row>
    <row r="99" spans="1:5" x14ac:dyDescent="0.25">
      <c r="A99" s="15"/>
      <c r="B99" s="16"/>
      <c r="C99" s="16"/>
      <c r="D99" s="16"/>
      <c r="E99" s="16"/>
    </row>
  </sheetData>
  <sortState ref="A57:C65">
    <sortCondition descending="1" ref="C57:C65"/>
  </sortState>
  <mergeCells count="4">
    <mergeCell ref="A26:C26"/>
    <mergeCell ref="A80:C80"/>
    <mergeCell ref="B92:C92"/>
    <mergeCell ref="D92:E9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H35"/>
  <sheetViews>
    <sheetView zoomScaleNormal="100" workbookViewId="0">
      <selection activeCell="I22" sqref="I22"/>
    </sheetView>
  </sheetViews>
  <sheetFormatPr defaultRowHeight="15.75" x14ac:dyDescent="0.25"/>
  <cols>
    <col min="1" max="1" width="20" style="24" customWidth="1"/>
    <col min="2" max="5" width="15.7109375" style="24" customWidth="1"/>
    <col min="6" max="16384" width="9.140625" style="24"/>
  </cols>
  <sheetData>
    <row r="1" spans="1:1" x14ac:dyDescent="0.25">
      <c r="A1" s="32" t="s">
        <v>124</v>
      </c>
    </row>
    <row r="24" spans="1:5" x14ac:dyDescent="0.25">
      <c r="A24" s="31" t="s">
        <v>123</v>
      </c>
    </row>
    <row r="25" spans="1:5" x14ac:dyDescent="0.25">
      <c r="A25" s="37" t="s">
        <v>125</v>
      </c>
    </row>
    <row r="29" spans="1:5" x14ac:dyDescent="0.25">
      <c r="A29" s="36" t="s">
        <v>64</v>
      </c>
      <c r="B29" s="36"/>
      <c r="C29" s="36"/>
      <c r="D29" s="36"/>
      <c r="E29" s="36"/>
    </row>
    <row r="30" spans="1:5" x14ac:dyDescent="0.25">
      <c r="B30" s="35" t="s">
        <v>23</v>
      </c>
      <c r="C30" s="35"/>
      <c r="D30" s="35" t="s">
        <v>63</v>
      </c>
      <c r="E30" s="35"/>
    </row>
    <row r="31" spans="1:5" x14ac:dyDescent="0.25">
      <c r="B31" s="25" t="s">
        <v>53</v>
      </c>
      <c r="C31" s="25" t="s">
        <v>1</v>
      </c>
      <c r="D31" s="25" t="s">
        <v>53</v>
      </c>
      <c r="E31" s="25" t="s">
        <v>1</v>
      </c>
    </row>
    <row r="32" spans="1:5" x14ac:dyDescent="0.25">
      <c r="A32" s="24" t="s">
        <v>65</v>
      </c>
      <c r="B32" s="26">
        <v>0.52488690614700317</v>
      </c>
      <c r="C32" s="26">
        <v>0.47441861033439636</v>
      </c>
      <c r="D32" s="26">
        <v>0.49624383449554443</v>
      </c>
      <c r="E32" s="26">
        <v>0.42767733335494995</v>
      </c>
    </row>
    <row r="33" spans="1:8" x14ac:dyDescent="0.25">
      <c r="A33" s="24" t="s">
        <v>66</v>
      </c>
      <c r="B33" s="26">
        <v>5.429864302277565E-2</v>
      </c>
      <c r="C33" s="26">
        <v>4.6511627733707428E-2</v>
      </c>
      <c r="D33" s="26">
        <v>7.6983615756034851E-2</v>
      </c>
      <c r="E33" s="26">
        <v>6.7222997546195984E-2</v>
      </c>
    </row>
    <row r="34" spans="1:8" x14ac:dyDescent="0.25">
      <c r="A34" s="24" t="s">
        <v>67</v>
      </c>
      <c r="B34" s="26">
        <v>0.35294118523597717</v>
      </c>
      <c r="C34" s="26">
        <v>0.44651162624359131</v>
      </c>
      <c r="D34" s="26">
        <v>0.28833082318305969</v>
      </c>
      <c r="E34" s="26">
        <v>0.3553546667098999</v>
      </c>
      <c r="F34" s="30">
        <f>(C34-B34)/B34</f>
        <v>0.26511624293734026</v>
      </c>
      <c r="H34" s="30">
        <f>(E34-D34)/D34</f>
        <v>0.23245466019526859</v>
      </c>
    </row>
    <row r="35" spans="1:8" x14ac:dyDescent="0.25">
      <c r="A35" s="29" t="s">
        <v>59</v>
      </c>
      <c r="B35" s="28">
        <f>SUM(B32:B34)</f>
        <v>0.932126734405756</v>
      </c>
      <c r="C35" s="28">
        <f t="shared" ref="C35:E35" si="0">SUM(C32:C34)</f>
        <v>0.9674418643116951</v>
      </c>
      <c r="D35" s="28">
        <f t="shared" si="0"/>
        <v>0.86155827343463898</v>
      </c>
      <c r="E35" s="28">
        <f t="shared" si="0"/>
        <v>0.85025499761104584</v>
      </c>
    </row>
  </sheetData>
  <mergeCells count="3">
    <mergeCell ref="B30:C30"/>
    <mergeCell ref="D30:E30"/>
    <mergeCell ref="A29:E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Sanzenbacher</dc:creator>
  <cp:lastModifiedBy>cafarema</cp:lastModifiedBy>
  <cp:lastPrinted>2014-04-24T16:00:12Z</cp:lastPrinted>
  <dcterms:created xsi:type="dcterms:W3CDTF">2014-04-04T15:11:47Z</dcterms:created>
  <dcterms:modified xsi:type="dcterms:W3CDTF">2015-10-29T17:02:23Z</dcterms:modified>
</cp:coreProperties>
</file>