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Issues_in_Brief/IB_26-19 Multigen living/Data download/"/>
    </mc:Choice>
  </mc:AlternateContent>
  <xr:revisionPtr revIDLastSave="0" documentId="13_ncr:1_{EE17BADB-5C82-3D4E-8B7D-65AF1C253B8B}" xr6:coauthVersionLast="47" xr6:coauthVersionMax="47" xr10:uidLastSave="{00000000-0000-0000-0000-000000000000}"/>
  <bookViews>
    <workbookView xWindow="10540" yWindow="500" windowWidth="30420" windowHeight="20900" xr2:uid="{00000000-000D-0000-FFFF-FFFF00000000}"/>
  </bookViews>
  <sheets>
    <sheet name="Figure 1" sheetId="7" r:id="rId1"/>
    <sheet name="Figure 2" sheetId="18" r:id="rId2"/>
    <sheet name="Figure 3" sheetId="4" r:id="rId3"/>
    <sheet name="Figures 4a and 4b" sheetId="23" r:id="rId4"/>
    <sheet name="Figure 5" sheetId="2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7" l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</calcChain>
</file>

<file path=xl/sharedStrings.xml><?xml version="1.0" encoding="utf-8"?>
<sst xmlns="http://schemas.openxmlformats.org/spreadsheetml/2006/main" count="57" uniqueCount="43">
  <si>
    <t>Year</t>
  </si>
  <si>
    <t>Other</t>
  </si>
  <si>
    <t>Share</t>
  </si>
  <si>
    <t>Men</t>
  </si>
  <si>
    <t>Women</t>
  </si>
  <si>
    <t>Asian PI</t>
  </si>
  <si>
    <t xml:space="preserve">Hispanic </t>
  </si>
  <si>
    <t>Host of parent(s)</t>
  </si>
  <si>
    <t>Rental vacancy</t>
  </si>
  <si>
    <t xml:space="preserve">Black </t>
  </si>
  <si>
    <t>Bachelors x time</t>
  </si>
  <si>
    <t>Bachelors or more</t>
  </si>
  <si>
    <t>Log wage (35-44)</t>
  </si>
  <si>
    <t>Emp. rate (35-44)</t>
  </si>
  <si>
    <t>Inflation prior 3 years</t>
  </si>
  <si>
    <t>Inflation recent 3 years</t>
  </si>
  <si>
    <t>Not statistically significant</t>
  </si>
  <si>
    <t>X</t>
  </si>
  <si>
    <t>Actual change</t>
  </si>
  <si>
    <t>Predicted due to economic factors considered</t>
  </si>
  <si>
    <t>Guest of parent(s)</t>
  </si>
  <si>
    <r>
      <t xml:space="preserve">Figure 1. </t>
    </r>
    <r>
      <rPr>
        <i/>
        <sz val="12"/>
        <color theme="1"/>
        <rFont val="Times New Roman"/>
        <family val="1"/>
      </rPr>
      <t>Share of Individuals Ages 25+ Living in Multigenerational Households, 1996-2025 </t>
    </r>
  </si>
  <si>
    <r>
      <t xml:space="preserve">Note: All figures and tables in this </t>
    </r>
    <r>
      <rPr>
        <i/>
        <sz val="10"/>
        <color rgb="FF221E1F"/>
        <rFont val="Times New Roman"/>
        <family val="1"/>
      </rPr>
      <t xml:space="preserve">brief </t>
    </r>
    <r>
      <rPr>
        <sz val="10"/>
        <color rgb="FF221E1F"/>
        <rFont val="Times New Roman"/>
        <family val="1"/>
      </rPr>
      <t>are weighted to be nationally representative. </t>
    </r>
  </si>
  <si>
    <r>
      <t xml:space="preserve">Source: </t>
    </r>
    <r>
      <rPr>
        <sz val="10"/>
        <color rgb="FF221E1F"/>
        <rFont val="Times New Roman"/>
        <family val="1"/>
      </rPr>
      <t xml:space="preserve">Author’s calculations from the </t>
    </r>
    <r>
      <rPr>
        <i/>
        <sz val="10"/>
        <color rgb="FF221E1F"/>
        <rFont val="Times New Roman"/>
        <family val="1"/>
      </rPr>
      <t xml:space="preserve">Current Population Survey March Supplements </t>
    </r>
    <r>
      <rPr>
        <sz val="10"/>
        <color rgb="FF221E1F"/>
        <rFont val="Times New Roman"/>
        <family val="1"/>
      </rPr>
      <t>from IPUMS (CPS-ASEC) (1996-2025). </t>
    </r>
  </si>
  <si>
    <t>*When using these data, please cite the Center for Retirement Research at Boston College.</t>
  </si>
  <si>
    <t>Young adults: 25-34</t>
  </si>
  <si>
    <t>Mid-career: 35-54</t>
  </si>
  <si>
    <t>Retirement age: 55-70</t>
  </si>
  <si>
    <t>Post retirement: 70+</t>
  </si>
  <si>
    <r>
      <t xml:space="preserve">Figure 2. </t>
    </r>
    <r>
      <rPr>
        <i/>
        <sz val="12"/>
        <color theme="1"/>
        <rFont val="Times New Roman"/>
        <family val="1"/>
      </rPr>
      <t>Share Living in Multigenerational Households by Age, 1996, 2007, and 2025</t>
    </r>
  </si>
  <si>
    <t>Age group</t>
  </si>
  <si>
    <r>
      <t xml:space="preserve">Source: </t>
    </r>
    <r>
      <rPr>
        <sz val="10"/>
        <color rgb="FF221E1F"/>
        <rFont val="Times New Roman"/>
        <family val="1"/>
      </rPr>
      <t>Author’s calculations from IPUMS CPS-ASEC (1996, 1997, 2025). </t>
    </r>
  </si>
  <si>
    <r>
      <t xml:space="preserve">Figure 3. </t>
    </r>
    <r>
      <rPr>
        <i/>
        <sz val="12"/>
        <color theme="1"/>
        <rFont val="Times New Roman"/>
        <family val="1"/>
      </rPr>
      <t>Share of 25- to 34-Year-Olds in Multigenerational Households by Arrangement, 1996-2025</t>
    </r>
  </si>
  <si>
    <t>Notes: In rare cases, parents includes grandparents. “Other” includes living with relatives like uncles and aunts or even non-relatives. </t>
  </si>
  <si>
    <r>
      <t xml:space="preserve">Source: </t>
    </r>
    <r>
      <rPr>
        <sz val="10"/>
        <color rgb="FF221E1F"/>
        <rFont val="Times New Roman"/>
        <family val="1"/>
      </rPr>
      <t>Author’s calculations from IPUMS CPS-ASEC (1996-2025). </t>
    </r>
  </si>
  <si>
    <r>
      <t xml:space="preserve">Figure 4. </t>
    </r>
    <r>
      <rPr>
        <i/>
        <sz val="12"/>
        <color theme="1"/>
        <rFont val="Times New Roman"/>
        <family val="1"/>
      </rPr>
      <t>Estimated Marginal Effect of Select Variables on Odds of Living with Parents as a Guest, by Gender </t>
    </r>
  </si>
  <si>
    <t>a. Economic Factors </t>
  </si>
  <si>
    <t>b. Demographic Factors</t>
  </si>
  <si>
    <t>Notes: In rare cases, parents includes grandparents. Continuous variable marginal effects reflect a one-standard-deviation change. Regression also includes indicators for residence in a metro area, metro area population, age, year of observation, and state. Solid bars are significant at least at the 5-percent level. </t>
  </si>
  <si>
    <r>
      <t xml:space="preserve">Sources: </t>
    </r>
    <r>
      <rPr>
        <sz val="10"/>
        <color rgb="FF221E1F"/>
        <rFont val="Times New Roman"/>
        <family val="1"/>
      </rPr>
      <t>Author’s calculations from CPS-ASEC (1996-2025); U.S. Census Bureau (2026); and U.S. Department of Housing and Urban Development (2026). </t>
    </r>
  </si>
  <si>
    <r>
      <t xml:space="preserve">Figure 5. </t>
    </r>
    <r>
      <rPr>
        <i/>
        <sz val="12"/>
        <color theme="1"/>
        <rFont val="Times New Roman"/>
        <family val="1"/>
      </rPr>
      <t>Actual Vs. Predicted Increase in Share Living with Parents as a Guest by Gender, 2025 </t>
    </r>
  </si>
  <si>
    <t>Note: In rare cases, parents includes grandparents. </t>
  </si>
  <si>
    <t>Monthly fair 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</si>
</sst>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00000000000%"/>
    <numFmt numFmtId="170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rgb="FF221E1F"/>
      <name val="Times New Roman"/>
      <family val="1"/>
    </font>
    <font>
      <i/>
      <sz val="10"/>
      <color rgb="FF221E1F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164" fontId="2" fillId="0" borderId="0" xfId="1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2" fontId="2" fillId="0" borderId="0" xfId="0" applyNumberFormat="1" applyFont="1"/>
    <xf numFmtId="2" fontId="2" fillId="0" borderId="0" xfId="0" applyNumberFormat="1" applyFont="1" applyAlignment="1">
      <alignment horizontal="center"/>
    </xf>
    <xf numFmtId="164" fontId="2" fillId="0" borderId="0" xfId="1" applyNumberFormat="1" applyFont="1" applyBorder="1" applyAlignment="1">
      <alignment horizontal="center" wrapText="1"/>
    </xf>
    <xf numFmtId="164" fontId="2" fillId="0" borderId="1" xfId="1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70" fontId="2" fillId="0" borderId="0" xfId="0" applyNumberFormat="1" applyFont="1"/>
    <xf numFmtId="0" fontId="2" fillId="0" borderId="1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2" fillId="0" borderId="0" xfId="0" applyFont="1" applyBorder="1" applyAlignment="1">
      <alignment wrapText="1"/>
    </xf>
    <xf numFmtId="0" fontId="2" fillId="0" borderId="2" xfId="0" applyFont="1" applyBorder="1"/>
    <xf numFmtId="0" fontId="4" fillId="0" borderId="0" xfId="0" applyFont="1" applyBorder="1" applyAlignment="1"/>
    <xf numFmtId="0" fontId="4" fillId="0" borderId="0" xfId="0" applyFont="1" applyAlignment="1">
      <alignment horizontal="center"/>
    </xf>
    <xf numFmtId="165" fontId="4" fillId="0" borderId="0" xfId="0" applyNumberFormat="1" applyFont="1"/>
    <xf numFmtId="1" fontId="4" fillId="0" borderId="0" xfId="0" applyNumberFormat="1" applyFont="1" applyBorder="1" applyAlignment="1">
      <alignment horizontal="left"/>
    </xf>
    <xf numFmtId="164" fontId="4" fillId="0" borderId="0" xfId="1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left"/>
    </xf>
    <xf numFmtId="164" fontId="4" fillId="0" borderId="1" xfId="1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Border="1"/>
    <xf numFmtId="164" fontId="4" fillId="0" borderId="0" xfId="1" applyNumberFormat="1" applyFont="1" applyBorder="1" applyAlignment="1">
      <alignment horizontal="center" wrapText="1"/>
    </xf>
    <xf numFmtId="0" fontId="4" fillId="0" borderId="1" xfId="0" applyFont="1" applyBorder="1"/>
    <xf numFmtId="164" fontId="4" fillId="0" borderId="1" xfId="1" applyNumberFormat="1" applyFont="1" applyBorder="1" applyAlignment="1">
      <alignment horizont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7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06933508311461"/>
          <c:y val="2.8551431071116112E-2"/>
          <c:w val="0.86066567260487792"/>
          <c:h val="0.877758092738407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7F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3.1864912234807856E-2"/>
                  <c:y val="-3.0507254301545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D6-460B-99A7-16C91F209551}"/>
                </c:ext>
              </c:extLst>
            </c:dLbl>
            <c:dLbl>
              <c:idx val="11"/>
              <c:layout>
                <c:manualLayout>
                  <c:x val="-3.9486924599541388E-2"/>
                  <c:y val="-3.1109045397103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D6-460B-99A7-16C91F209551}"/>
                </c:ext>
              </c:extLst>
            </c:dLbl>
            <c:dLbl>
              <c:idx val="29"/>
              <c:layout>
                <c:manualLayout>
                  <c:x val="0"/>
                  <c:y val="-3.9351851851851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ED6-460B-99A7-16C91F2095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'Figure 1'!$A$28:$A$57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'Figure 1'!$B$28:$B$57</c:f>
              <c:numCache>
                <c:formatCode>0.0%</c:formatCode>
                <c:ptCount val="30"/>
                <c:pt idx="0">
                  <c:v>0.16337870061397552</c:v>
                </c:pt>
                <c:pt idx="1">
                  <c:v>0.16281034052371979</c:v>
                </c:pt>
                <c:pt idx="2">
                  <c:v>0.16203151643276215</c:v>
                </c:pt>
                <c:pt idx="3">
                  <c:v>0.15757788717746735</c:v>
                </c:pt>
                <c:pt idx="4">
                  <c:v>0.15853406488895416</c:v>
                </c:pt>
                <c:pt idx="5">
                  <c:v>0.15755690634250641</c:v>
                </c:pt>
                <c:pt idx="6">
                  <c:v>0.15605972707271576</c:v>
                </c:pt>
                <c:pt idx="7">
                  <c:v>0.15517963469028473</c:v>
                </c:pt>
                <c:pt idx="8">
                  <c:v>0.15458033978939056</c:v>
                </c:pt>
                <c:pt idx="9">
                  <c:v>0.16073207557201385</c:v>
                </c:pt>
                <c:pt idx="10">
                  <c:v>0.16351298987865448</c:v>
                </c:pt>
                <c:pt idx="11">
                  <c:v>0.16317395865917206</c:v>
                </c:pt>
                <c:pt idx="12">
                  <c:v>0.17041416466236115</c:v>
                </c:pt>
                <c:pt idx="13">
                  <c:v>0.17178529500961304</c:v>
                </c:pt>
                <c:pt idx="14">
                  <c:v>0.18244704604148865</c:v>
                </c:pt>
                <c:pt idx="15">
                  <c:v>0.18300344049930573</c:v>
                </c:pt>
                <c:pt idx="16">
                  <c:v>0.18462839722633362</c:v>
                </c:pt>
                <c:pt idx="17">
                  <c:v>0.18582175672054291</c:v>
                </c:pt>
                <c:pt idx="18">
                  <c:v>0.19143816828727722</c:v>
                </c:pt>
                <c:pt idx="19">
                  <c:v>0.19597195088863373</c:v>
                </c:pt>
                <c:pt idx="20">
                  <c:v>0.19729265570640564</c:v>
                </c:pt>
                <c:pt idx="21">
                  <c:v>0.20198582112789154</c:v>
                </c:pt>
                <c:pt idx="22">
                  <c:v>0.20402760803699493</c:v>
                </c:pt>
                <c:pt idx="23">
                  <c:v>0.20616181194782257</c:v>
                </c:pt>
                <c:pt idx="24">
                  <c:v>0.21137955784797668</c:v>
                </c:pt>
                <c:pt idx="25">
                  <c:v>0.21115334331989288</c:v>
                </c:pt>
                <c:pt idx="26">
                  <c:v>0.20717324316501617</c:v>
                </c:pt>
                <c:pt idx="27">
                  <c:v>0.20744600892066956</c:v>
                </c:pt>
                <c:pt idx="28">
                  <c:v>0.2127469927072525</c:v>
                </c:pt>
                <c:pt idx="29">
                  <c:v>0.21722337603569031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D6-460B-99A7-16C91F2095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2370607"/>
        <c:axId val="350386031"/>
      </c:barChart>
      <c:catAx>
        <c:axId val="3923706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5038603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50386031"/>
        <c:scaling>
          <c:orientation val="minMax"/>
          <c:max val="0.3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92370607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06933508311461"/>
          <c:y val="2.8551431071116112E-2"/>
          <c:w val="0.89893066491688534"/>
          <c:h val="0.808495929534231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2'!$B$25</c:f>
              <c:strCache>
                <c:ptCount val="1"/>
                <c:pt idx="0">
                  <c:v>1996</c:v>
                </c:pt>
              </c:strCache>
            </c:strRef>
          </c:tx>
          <c:spPr>
            <a:solidFill>
              <a:schemeClr val="tx1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1864173228346457E-2"/>
                  <c:y val="1.20744281964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0C7-4EEB-9D85-F4A6FE593C78}"/>
                </c:ext>
              </c:extLst>
            </c:dLbl>
            <c:dLbl>
              <c:idx val="1"/>
              <c:layout>
                <c:manualLayout>
                  <c:x val="-2.0954286964129536E-2"/>
                  <c:y val="8.27552805899262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0C7-4EEB-9D85-F4A6FE593C78}"/>
                </c:ext>
              </c:extLst>
            </c:dLbl>
            <c:dLbl>
              <c:idx val="2"/>
              <c:layout>
                <c:manualLayout>
                  <c:x val="-2.7874564459930314E-2"/>
                  <c:y val="-3.482073326489790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0C7-4EEB-9D85-F4A6FE593C78}"/>
                </c:ext>
              </c:extLst>
            </c:dLbl>
            <c:dLbl>
              <c:idx val="3"/>
              <c:layout>
                <c:manualLayout>
                  <c:x val="-1.398578302712161E-2"/>
                  <c:y val="1.1565741782277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C7-4EEB-9D85-F4A6FE593C78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2'!$A$26:$A$29</c:f>
              <c:strCache>
                <c:ptCount val="4"/>
                <c:pt idx="0">
                  <c:v>Young adults: 25-34</c:v>
                </c:pt>
                <c:pt idx="1">
                  <c:v>Mid-career: 35-54</c:v>
                </c:pt>
                <c:pt idx="2">
                  <c:v>Retirement age: 55-70</c:v>
                </c:pt>
                <c:pt idx="3">
                  <c:v>Post retirement: 70+</c:v>
                </c:pt>
              </c:strCache>
            </c:strRef>
          </c:cat>
          <c:val>
            <c:numRef>
              <c:f>'Figure 2'!$B$26:$B$29</c:f>
              <c:numCache>
                <c:formatCode>0.0%</c:formatCode>
                <c:ptCount val="4"/>
                <c:pt idx="0">
                  <c:v>0.16541536897420883</c:v>
                </c:pt>
                <c:pt idx="1">
                  <c:v>0.13778483867645264</c:v>
                </c:pt>
                <c:pt idx="2">
                  <c:v>0.2131456695497036</c:v>
                </c:pt>
                <c:pt idx="3">
                  <c:v>0.17332004755735397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C7-4EEB-9D85-F4A6FE593C78}"/>
            </c:ext>
          </c:extLst>
        </c:ser>
        <c:ser>
          <c:idx val="1"/>
          <c:order val="1"/>
          <c:tx>
            <c:strRef>
              <c:f>'Figure 2'!$C$25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5.5555555555555809E-3"/>
                  <c:y val="-3.63752411657714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2FA-8544-8381-CA6C34B904F1}"/>
                </c:ext>
              </c:extLst>
            </c:dLbl>
            <c:dLbl>
              <c:idx val="1"/>
              <c:layout>
                <c:manualLayout>
                  <c:x val="-5.5555555555555558E-3"/>
                  <c:y val="1.19047619047619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FA-8544-8381-CA6C34B904F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2'!$A$26:$A$29</c:f>
              <c:strCache>
                <c:ptCount val="4"/>
                <c:pt idx="0">
                  <c:v>Young adults: 25-34</c:v>
                </c:pt>
                <c:pt idx="1">
                  <c:v>Mid-career: 35-54</c:v>
                </c:pt>
                <c:pt idx="2">
                  <c:v>Retirement age: 55-70</c:v>
                </c:pt>
                <c:pt idx="3">
                  <c:v>Post retirement: 70+</c:v>
                </c:pt>
              </c:strCache>
            </c:strRef>
          </c:cat>
          <c:val>
            <c:numRef>
              <c:f>'Figure 2'!$C$26:$C$29</c:f>
              <c:numCache>
                <c:formatCode>0.0%</c:formatCode>
                <c:ptCount val="4"/>
                <c:pt idx="0">
                  <c:v>0.17582974769175053</c:v>
                </c:pt>
                <c:pt idx="1">
                  <c:v>0.14072044193744659</c:v>
                </c:pt>
                <c:pt idx="2">
                  <c:v>0.18587733432650566</c:v>
                </c:pt>
                <c:pt idx="3">
                  <c:v>0.18090169131755829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C7-4EEB-9D85-F4A6FE593C78}"/>
            </c:ext>
          </c:extLst>
        </c:ser>
        <c:ser>
          <c:idx val="2"/>
          <c:order val="2"/>
          <c:tx>
            <c:strRef>
              <c:f>'Figure 2'!$D$25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7F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2"/>
              <c:layout>
                <c:manualLayout>
                  <c:x val="0"/>
                  <c:y val="1.9841269841269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FA-8544-8381-CA6C34B904F1}"/>
                </c:ext>
              </c:extLst>
            </c:dLbl>
            <c:dLbl>
              <c:idx val="3"/>
              <c:layout>
                <c:manualLayout>
                  <c:x val="1.9037839020122484E-2"/>
                  <c:y val="-3.45956755405574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0C7-4EEB-9D85-F4A6FE593C78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2'!$A$26:$A$29</c:f>
              <c:strCache>
                <c:ptCount val="4"/>
                <c:pt idx="0">
                  <c:v>Young adults: 25-34</c:v>
                </c:pt>
                <c:pt idx="1">
                  <c:v>Mid-career: 35-54</c:v>
                </c:pt>
                <c:pt idx="2">
                  <c:v>Retirement age: 55-70</c:v>
                </c:pt>
                <c:pt idx="3">
                  <c:v>Post retirement: 70+</c:v>
                </c:pt>
              </c:strCache>
            </c:strRef>
          </c:cat>
          <c:val>
            <c:numRef>
              <c:f>'Figure 2'!$D$26:$D$29</c:f>
              <c:numCache>
                <c:formatCode>0.0%</c:formatCode>
                <c:ptCount val="4"/>
                <c:pt idx="0">
                  <c:v>0.25901534780859947</c:v>
                </c:pt>
                <c:pt idx="1">
                  <c:v>0.19108938425779343</c:v>
                </c:pt>
                <c:pt idx="2">
                  <c:v>0.24484644830226898</c:v>
                </c:pt>
                <c:pt idx="3">
                  <c:v>0.18075437098741531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C7-4EEB-9D85-F4A6FE593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6066431"/>
        <c:axId val="406067871"/>
      </c:barChart>
      <c:catAx>
        <c:axId val="4060664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06067871"/>
        <c:crosses val="autoZero"/>
        <c:auto val="1"/>
        <c:lblAlgn val="ctr"/>
        <c:lblOffset val="100"/>
        <c:noMultiLvlLbl val="0"/>
      </c:catAx>
      <c:valAx>
        <c:axId val="406067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06066431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882370953630793"/>
          <c:y val="4.1278277715285583E-2"/>
          <c:w val="0.35905271216097989"/>
          <c:h val="7.2771437356652577E-2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3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252405949256345E-2"/>
          <c:y val="2.8551431071116112E-2"/>
          <c:w val="0.86221877730983576"/>
          <c:h val="0.87775809273840766"/>
        </c:manualLayout>
      </c:layout>
      <c:lineChart>
        <c:grouping val="standard"/>
        <c:varyColors val="0"/>
        <c:ser>
          <c:idx val="3"/>
          <c:order val="0"/>
          <c:tx>
            <c:strRef>
              <c:f>'Figure 3'!$B$25</c:f>
              <c:strCache>
                <c:ptCount val="1"/>
                <c:pt idx="0">
                  <c:v>Guest of parent(s)</c:v>
                </c:pt>
              </c:strCache>
            </c:strRef>
          </c:tx>
          <c:spPr>
            <a:ln w="28575" cap="rnd">
              <a:solidFill>
                <a:srgbClr val="7F0000"/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3426071741032383E-2"/>
                  <c:y val="-3.442225971753530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85-4B1B-9C41-8784EA9AF8F8}"/>
                </c:ext>
              </c:extLst>
            </c:dLbl>
            <c:dLbl>
              <c:idx val="11"/>
              <c:layout>
                <c:manualLayout>
                  <c:x val="-0.11210701321454171"/>
                  <c:y val="-4.394281734034349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3354559068293"/>
                      <c:h val="6.54138328636876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A85-4B1B-9C41-8784EA9AF8F8}"/>
                </c:ext>
              </c:extLst>
            </c:dLbl>
            <c:dLbl>
              <c:idx val="29"/>
              <c:layout>
                <c:manualLayout>
                  <c:x val="-4.5623359580053511E-3"/>
                  <c:y val="-3.04540057492813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A85-4B1B-9C41-8784EA9AF8F8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numRef>
              <c:f>'Figure 3'!$A$26:$A$55</c:f>
              <c:numCache>
                <c:formatCode>0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'Figure 3'!$B$26:$B$55</c:f>
              <c:numCache>
                <c:formatCode>0.0%</c:formatCode>
                <c:ptCount val="30"/>
                <c:pt idx="0">
                  <c:v>0.12682117521762848</c:v>
                </c:pt>
                <c:pt idx="1">
                  <c:v>0.12007935345172882</c:v>
                </c:pt>
                <c:pt idx="2">
                  <c:v>0.1193387359380722</c:v>
                </c:pt>
                <c:pt idx="3">
                  <c:v>0.11545093357563019</c:v>
                </c:pt>
                <c:pt idx="4">
                  <c:v>0.11070451885461807</c:v>
                </c:pt>
                <c:pt idx="5">
                  <c:v>0.10949946939945221</c:v>
                </c:pt>
                <c:pt idx="6">
                  <c:v>0.11336372792720795</c:v>
                </c:pt>
                <c:pt idx="7">
                  <c:v>0.11222290247678757</c:v>
                </c:pt>
                <c:pt idx="8">
                  <c:v>0.11219099164009094</c:v>
                </c:pt>
                <c:pt idx="9">
                  <c:v>0.11332681030035019</c:v>
                </c:pt>
                <c:pt idx="10">
                  <c:v>0.12215569615364075</c:v>
                </c:pt>
                <c:pt idx="11">
                  <c:v>0.12335827201604843</c:v>
                </c:pt>
                <c:pt idx="12">
                  <c:v>0.1329769492149353</c:v>
                </c:pt>
                <c:pt idx="13">
                  <c:v>0.13471904397010803</c:v>
                </c:pt>
                <c:pt idx="14">
                  <c:v>0.13359308242797852</c:v>
                </c:pt>
                <c:pt idx="15">
                  <c:v>0.1401764452457428</c:v>
                </c:pt>
                <c:pt idx="16">
                  <c:v>0.14305621385574341</c:v>
                </c:pt>
                <c:pt idx="17">
                  <c:v>0.14716269075870514</c:v>
                </c:pt>
                <c:pt idx="18">
                  <c:v>0.15546514093875885</c:v>
                </c:pt>
                <c:pt idx="19">
                  <c:v>0.15994378924369812</c:v>
                </c:pt>
                <c:pt idx="20">
                  <c:v>0.16961085796356201</c:v>
                </c:pt>
                <c:pt idx="21">
                  <c:v>0.17182010412216187</c:v>
                </c:pt>
                <c:pt idx="22">
                  <c:v>0.17765894532203674</c:v>
                </c:pt>
                <c:pt idx="23">
                  <c:v>0.17676517367362976</c:v>
                </c:pt>
                <c:pt idx="24">
                  <c:v>0.18771687150001526</c:v>
                </c:pt>
                <c:pt idx="25">
                  <c:v>0.18061749637126923</c:v>
                </c:pt>
                <c:pt idx="26">
                  <c:v>0.16619032621383667</c:v>
                </c:pt>
                <c:pt idx="27">
                  <c:v>0.17137478291988373</c:v>
                </c:pt>
                <c:pt idx="28">
                  <c:v>0.17142857611179352</c:v>
                </c:pt>
                <c:pt idx="29">
                  <c:v>0.17765504121780396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1C2-47AD-897E-C26F86F7ABB2}"/>
            </c:ext>
          </c:extLst>
        </c:ser>
        <c:ser>
          <c:idx val="0"/>
          <c:order val="1"/>
          <c:tx>
            <c:strRef>
              <c:f>'Figure 3'!$C$25</c:f>
              <c:strCache>
                <c:ptCount val="1"/>
                <c:pt idx="0">
                  <c:v>Host of parent(s)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9040713887339651E-2"/>
                  <c:y val="3.91542678151918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7C2-FA4A-9924-95619BB6905D}"/>
                </c:ext>
              </c:extLst>
            </c:dLbl>
            <c:dLbl>
              <c:idx val="11"/>
              <c:layout>
                <c:manualLayout>
                  <c:x val="-8.9235917456776406E-2"/>
                  <c:y val="6.26468285043069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7C2-FA4A-9924-95619BB6905D}"/>
                </c:ext>
              </c:extLst>
            </c:dLbl>
            <c:dLbl>
              <c:idx val="29"/>
              <c:layout>
                <c:manualLayout>
                  <c:x val="0"/>
                  <c:y val="3.1323414252153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C2-FA4A-9924-95619BB690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3'!$A$26:$A$55</c:f>
              <c:numCache>
                <c:formatCode>0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'Figure 3'!$C$26:$C$55</c:f>
              <c:numCache>
                <c:formatCode>0.0%</c:formatCode>
                <c:ptCount val="30"/>
                <c:pt idx="0">
                  <c:v>1.627703383564949E-2</c:v>
                </c:pt>
                <c:pt idx="1">
                  <c:v>1.9873976707458496E-2</c:v>
                </c:pt>
                <c:pt idx="2">
                  <c:v>1.8398154526948929E-2</c:v>
                </c:pt>
                <c:pt idx="3">
                  <c:v>2.0584378391504288E-2</c:v>
                </c:pt>
                <c:pt idx="4">
                  <c:v>2.0321074873209E-2</c:v>
                </c:pt>
                <c:pt idx="5">
                  <c:v>2.2685663774609566E-2</c:v>
                </c:pt>
                <c:pt idx="6">
                  <c:v>2.1924793720245361E-2</c:v>
                </c:pt>
                <c:pt idx="7">
                  <c:v>2.3489333689212799E-2</c:v>
                </c:pt>
                <c:pt idx="8">
                  <c:v>2.5455784052610397E-2</c:v>
                </c:pt>
                <c:pt idx="9">
                  <c:v>2.628648467361927E-2</c:v>
                </c:pt>
                <c:pt idx="10">
                  <c:v>2.6193130761384964E-2</c:v>
                </c:pt>
                <c:pt idx="11">
                  <c:v>2.698390930891037E-2</c:v>
                </c:pt>
                <c:pt idx="12">
                  <c:v>2.5781866163015366E-2</c:v>
                </c:pt>
                <c:pt idx="13">
                  <c:v>2.7175912633538246E-2</c:v>
                </c:pt>
                <c:pt idx="14">
                  <c:v>3.3028349280357361E-2</c:v>
                </c:pt>
                <c:pt idx="15">
                  <c:v>3.1766004860401154E-2</c:v>
                </c:pt>
                <c:pt idx="16">
                  <c:v>3.2831050455570221E-2</c:v>
                </c:pt>
                <c:pt idx="17">
                  <c:v>3.1315084546804428E-2</c:v>
                </c:pt>
                <c:pt idx="18">
                  <c:v>3.0576152727007866E-2</c:v>
                </c:pt>
                <c:pt idx="19">
                  <c:v>3.3622335642576218E-2</c:v>
                </c:pt>
                <c:pt idx="20">
                  <c:v>3.0277719721198082E-2</c:v>
                </c:pt>
                <c:pt idx="21">
                  <c:v>3.3150564879179001E-2</c:v>
                </c:pt>
                <c:pt idx="22">
                  <c:v>3.4257557243108749E-2</c:v>
                </c:pt>
                <c:pt idx="23">
                  <c:v>3.5869896411895752E-2</c:v>
                </c:pt>
                <c:pt idx="24">
                  <c:v>3.5819586366415024E-2</c:v>
                </c:pt>
                <c:pt idx="25">
                  <c:v>3.9746295660734177E-2</c:v>
                </c:pt>
                <c:pt idx="26">
                  <c:v>3.5834953188896179E-2</c:v>
                </c:pt>
                <c:pt idx="27">
                  <c:v>3.6254990845918655E-2</c:v>
                </c:pt>
                <c:pt idx="28">
                  <c:v>4.1175689548254013E-2</c:v>
                </c:pt>
                <c:pt idx="29">
                  <c:v>3.9683528244495392E-2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13-41C2-A3E2-0203EC4545A6}"/>
            </c:ext>
          </c:extLst>
        </c:ser>
        <c:ser>
          <c:idx val="1"/>
          <c:order val="2"/>
          <c:tx>
            <c:strRef>
              <c:f>'Figure 3'!$D$25</c:f>
              <c:strCache>
                <c:ptCount val="1"/>
                <c:pt idx="0">
                  <c:v>Other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3'!$A$26:$A$55</c:f>
              <c:numCache>
                <c:formatCode>0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'Figure 3'!$D$26:$D$55</c:f>
              <c:numCache>
                <c:formatCode>0.0%</c:formatCode>
                <c:ptCount val="30"/>
                <c:pt idx="0">
                  <c:v>2.2317167080473155E-2</c:v>
                </c:pt>
                <c:pt idx="1">
                  <c:v>2.131452105822973E-2</c:v>
                </c:pt>
                <c:pt idx="2">
                  <c:v>2.1174899622565135E-2</c:v>
                </c:pt>
                <c:pt idx="3">
                  <c:v>2.1705058170482516E-2</c:v>
                </c:pt>
                <c:pt idx="4">
                  <c:v>2.2203388274647295E-2</c:v>
                </c:pt>
                <c:pt idx="5">
                  <c:v>2.3840671638026834E-2</c:v>
                </c:pt>
                <c:pt idx="6">
                  <c:v>2.2133302176371217E-2</c:v>
                </c:pt>
                <c:pt idx="7">
                  <c:v>2.4012203444726765E-2</c:v>
                </c:pt>
                <c:pt idx="8">
                  <c:v>2.4961281451396644E-2</c:v>
                </c:pt>
                <c:pt idx="9">
                  <c:v>2.3672007431741804E-2</c:v>
                </c:pt>
                <c:pt idx="10">
                  <c:v>2.2839488461613655E-2</c:v>
                </c:pt>
                <c:pt idx="11">
                  <c:v>2.5487561244517565E-2</c:v>
                </c:pt>
                <c:pt idx="12">
                  <c:v>2.6214410638203844E-2</c:v>
                </c:pt>
                <c:pt idx="13">
                  <c:v>2.8514578239992261E-2</c:v>
                </c:pt>
                <c:pt idx="14">
                  <c:v>3.5174273187294602E-2</c:v>
                </c:pt>
                <c:pt idx="15">
                  <c:v>3.3756971301045269E-2</c:v>
                </c:pt>
                <c:pt idx="16">
                  <c:v>3.4962621924933046E-2</c:v>
                </c:pt>
                <c:pt idx="17">
                  <c:v>3.5382012720219791E-2</c:v>
                </c:pt>
                <c:pt idx="18">
                  <c:v>3.639936086256057E-2</c:v>
                </c:pt>
                <c:pt idx="19">
                  <c:v>3.7351067585404962E-2</c:v>
                </c:pt>
                <c:pt idx="20">
                  <c:v>3.7924002390354872E-2</c:v>
                </c:pt>
                <c:pt idx="21">
                  <c:v>3.8851972843986005E-2</c:v>
                </c:pt>
                <c:pt idx="22">
                  <c:v>3.9082932169549167E-2</c:v>
                </c:pt>
                <c:pt idx="23">
                  <c:v>3.9073249441571534E-2</c:v>
                </c:pt>
                <c:pt idx="24">
                  <c:v>4.1776766069233418E-2</c:v>
                </c:pt>
                <c:pt idx="25">
                  <c:v>3.924747568089515E-2</c:v>
                </c:pt>
                <c:pt idx="26">
                  <c:v>3.6550516437273473E-2</c:v>
                </c:pt>
                <c:pt idx="27">
                  <c:v>3.8609010982327163E-2</c:v>
                </c:pt>
                <c:pt idx="28">
                  <c:v>4.1184759000316262E-2</c:v>
                </c:pt>
                <c:pt idx="29">
                  <c:v>4.1676791151985526E-2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13-41C2-A3E2-0203EC454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9872575"/>
        <c:axId val="1329875455"/>
      </c:lineChart>
      <c:catAx>
        <c:axId val="1329872575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29875455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329875455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29872575"/>
        <c:crosses val="autoZero"/>
        <c:crossBetween val="between"/>
        <c:majorUnit val="0.0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129092300962381"/>
          <c:y val="0.44368860142482192"/>
          <c:w val="0.348668416447944"/>
          <c:h val="0.19097831521059869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4068438320209976"/>
          <c:y val="1.2864641919760028E-2"/>
          <c:w val="0.6204337270341207"/>
          <c:h val="0.84328427696537933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'Figures 4a and 4b'!$B$28</c:f>
              <c:strCache>
                <c:ptCount val="1"/>
                <c:pt idx="0">
                  <c:v>Men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chemeClr val="bg1">
                    <a:lumMod val="75000"/>
                  </a:schemeClr>
                </a:fgClr>
                <a:bgClr>
                  <a:schemeClr val="bg1"/>
                </a:bgClr>
              </a:patt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E0C-2C42-9625-AAEEFCAABD5A}"/>
              </c:ext>
            </c:extLst>
          </c:dPt>
          <c:dLbls>
            <c:dLbl>
              <c:idx val="0"/>
              <c:layout>
                <c:manualLayout>
                  <c:x val="-1.388888888888878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698-FB4A-9EB6-D248FC0E2A85}"/>
                </c:ext>
              </c:extLst>
            </c:dLbl>
            <c:dLbl>
              <c:idx val="1"/>
              <c:layout>
                <c:manualLayout>
                  <c:x val="-8.6801454505686781E-3"/>
                  <c:y val="1.2084739407573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E0C-2C42-9625-AAEEFCAABD5A}"/>
                </c:ext>
              </c:extLst>
            </c:dLbl>
            <c:dLbl>
              <c:idx val="2"/>
              <c:layout>
                <c:manualLayout>
                  <c:x val="-7.9059492563429579E-3"/>
                  <c:y val="1.4553493313335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E0C-2C42-9625-AAEEFCAABD5A}"/>
                </c:ext>
              </c:extLst>
            </c:dLbl>
            <c:dLbl>
              <c:idx val="3"/>
              <c:layout>
                <c:manualLayout>
                  <c:x val="-8.6690726159230104E-3"/>
                  <c:y val="4.3278965129358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5F1-4244-98D6-08C8573B48A9}"/>
                </c:ext>
              </c:extLst>
            </c:dLbl>
            <c:dLbl>
              <c:idx val="4"/>
              <c:layout>
                <c:manualLayout>
                  <c:x val="-3.0218722659667544E-3"/>
                  <c:y val="8.35614298212723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E0C-2C42-9625-AAEEFCAABD5A}"/>
                </c:ext>
              </c:extLst>
            </c:dLbl>
            <c:dLbl>
              <c:idx val="5"/>
              <c:layout>
                <c:manualLayout>
                  <c:x val="-8.3331146106736653E-3"/>
                  <c:y val="1.63526434195725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E0C-2C42-9625-AAEEFCAABD5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'Figures 4a and 4b'!$A$29:$A$34</c:f>
              <c:strCache>
                <c:ptCount val="6"/>
                <c:pt idx="0">
                  <c:v>Log wage (35-44)</c:v>
                </c:pt>
                <c:pt idx="1">
                  <c:v>Emp. rate (35-44)</c:v>
                </c:pt>
                <c:pt idx="2">
                  <c:v>Inflation prior 3 years</c:v>
                </c:pt>
                <c:pt idx="3">
                  <c:v>Inflation recent 3 years</c:v>
                </c:pt>
                <c:pt idx="4">
                  <c:v>Monthly fair rent</c:v>
                </c:pt>
                <c:pt idx="5">
                  <c:v>Rental vacancy</c:v>
                </c:pt>
              </c:strCache>
            </c:strRef>
          </c:cat>
          <c:val>
            <c:numRef>
              <c:f>'Figures 4a and 4b'!$B$29:$B$34</c:f>
              <c:numCache>
                <c:formatCode>0.0%</c:formatCode>
                <c:ptCount val="6"/>
                <c:pt idx="0">
                  <c:v>-1.16477685251832E-2</c:v>
                </c:pt>
                <c:pt idx="1">
                  <c:v>-5.3984834199771285E-3</c:v>
                </c:pt>
                <c:pt idx="2">
                  <c:v>2.8765815447270868E-3</c:v>
                </c:pt>
                <c:pt idx="3">
                  <c:v>1.1451611877530812E-2</c:v>
                </c:pt>
                <c:pt idx="4">
                  <c:v>1.1887031412124634E-2</c:v>
                </c:pt>
                <c:pt idx="5">
                  <c:v>-4.1424559101462368E-3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F1-4244-98D6-08C8573B48A9}"/>
            </c:ext>
          </c:extLst>
        </c:ser>
        <c:ser>
          <c:idx val="5"/>
          <c:order val="1"/>
          <c:tx>
            <c:strRef>
              <c:f>'Figures 4a and 4b'!$D$28</c:f>
              <c:strCache>
                <c:ptCount val="1"/>
                <c:pt idx="0">
                  <c:v>Women</c:v>
                </c:pt>
              </c:strCache>
            </c:strRef>
          </c:tx>
          <c:spPr>
            <a:solidFill>
              <a:srgbClr val="7F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UpDiag">
                <a:fgClr>
                  <a:srgbClr val="7F0000"/>
                </a:fgClr>
                <a:bgClr>
                  <a:schemeClr val="bg1"/>
                </a:bgClr>
              </a:patt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5F1-4244-98D6-08C8573B48A9}"/>
              </c:ext>
            </c:extLst>
          </c:dPt>
          <c:dPt>
            <c:idx val="1"/>
            <c:invertIfNegative val="0"/>
            <c:bubble3D val="0"/>
            <c:spPr>
              <a:pattFill prst="wdUpDiag">
                <a:fgClr>
                  <a:srgbClr val="7F0000"/>
                </a:fgClr>
                <a:bgClr>
                  <a:schemeClr val="bg1"/>
                </a:bgClr>
              </a:patt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EE0C-2C42-9625-AAEEFCAABD5A}"/>
              </c:ext>
            </c:extLst>
          </c:dPt>
          <c:dPt>
            <c:idx val="3"/>
            <c:invertIfNegative val="0"/>
            <c:bubble3D val="0"/>
            <c:spPr>
              <a:pattFill prst="wdUpDiag">
                <a:fgClr>
                  <a:srgbClr val="7F0000"/>
                </a:fgClr>
                <a:bgClr>
                  <a:schemeClr val="bg1"/>
                </a:bgClr>
              </a:patt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EE0C-2C42-9625-AAEEFCAABD5A}"/>
              </c:ext>
            </c:extLst>
          </c:dPt>
          <c:dLbls>
            <c:dLbl>
              <c:idx val="0"/>
              <c:layout>
                <c:manualLayout>
                  <c:x val="-2.7777777777777779E-3"/>
                  <c:y val="-7.27504823315428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5F1-4244-98D6-08C8573B48A9}"/>
                </c:ext>
              </c:extLst>
            </c:dLbl>
            <c:dLbl>
              <c:idx val="1"/>
              <c:layout>
                <c:manualLayout>
                  <c:x val="-5.4918788917075745E-3"/>
                  <c:y val="-1.62326584176978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E0C-2C42-9625-AAEEFCAABD5A}"/>
                </c:ext>
              </c:extLst>
            </c:dLbl>
            <c:dLbl>
              <c:idx val="2"/>
              <c:layout>
                <c:manualLayout>
                  <c:x val="-5.5555555555556572E-3"/>
                  <c:y val="-1.19144481939757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5F1-4244-98D6-08C8573B48A9}"/>
                </c:ext>
              </c:extLst>
            </c:dLbl>
            <c:dLbl>
              <c:idx val="3"/>
              <c:layout>
                <c:manualLayout>
                  <c:x val="-3.4492563429571305E-3"/>
                  <c:y val="-1.20847394075740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E0C-2C42-9625-AAEEFCAABD5A}"/>
                </c:ext>
              </c:extLst>
            </c:dLbl>
            <c:dLbl>
              <c:idx val="4"/>
              <c:layout>
                <c:manualLayout>
                  <c:x val="-6.2270341207350099E-3"/>
                  <c:y val="-1.61126734158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5F1-4244-98D6-08C8573B48A9}"/>
                </c:ext>
              </c:extLst>
            </c:dLbl>
            <c:dLbl>
              <c:idx val="5"/>
              <c:layout>
                <c:manualLayout>
                  <c:x val="-1.1309055118110135E-2"/>
                  <c:y val="-4.5469051457214262E-1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5F1-4244-98D6-08C8573B48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'Figures 4a and 4b'!$A$29:$A$34</c:f>
              <c:strCache>
                <c:ptCount val="6"/>
                <c:pt idx="0">
                  <c:v>Log wage (35-44)</c:v>
                </c:pt>
                <c:pt idx="1">
                  <c:v>Emp. rate (35-44)</c:v>
                </c:pt>
                <c:pt idx="2">
                  <c:v>Inflation prior 3 years</c:v>
                </c:pt>
                <c:pt idx="3">
                  <c:v>Inflation recent 3 years</c:v>
                </c:pt>
                <c:pt idx="4">
                  <c:v>Monthly fair rent</c:v>
                </c:pt>
                <c:pt idx="5">
                  <c:v>Rental vacancy</c:v>
                </c:pt>
              </c:strCache>
            </c:strRef>
          </c:cat>
          <c:val>
            <c:numRef>
              <c:f>'Figures 4a and 4b'!$D$29:$D$34</c:f>
              <c:numCache>
                <c:formatCode>0.0%</c:formatCode>
                <c:ptCount val="6"/>
                <c:pt idx="0">
                  <c:v>2.3683596551418301E-3</c:v>
                </c:pt>
                <c:pt idx="1">
                  <c:v>-4.1825011834502221E-4</c:v>
                </c:pt>
                <c:pt idx="2">
                  <c:v>4.1713268923014406E-3</c:v>
                </c:pt>
                <c:pt idx="3">
                  <c:v>4.5374629005789761E-4</c:v>
                </c:pt>
                <c:pt idx="4">
                  <c:v>8.3237931823730467E-3</c:v>
                </c:pt>
                <c:pt idx="5">
                  <c:v>-3.413265317492187E-3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F1-4244-98D6-08C8573B4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56907680"/>
        <c:axId val="1383582223"/>
      </c:barChart>
      <c:catAx>
        <c:axId val="1556907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83582223"/>
        <c:crosses val="autoZero"/>
        <c:auto val="1"/>
        <c:lblAlgn val="ctr"/>
        <c:lblOffset val="100"/>
        <c:noMultiLvlLbl val="0"/>
      </c:catAx>
      <c:valAx>
        <c:axId val="13835822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Percentage points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56907680"/>
        <c:crosses val="autoZero"/>
        <c:crossBetween val="between"/>
        <c:majorUnit val="0.05"/>
      </c:valAx>
      <c:spPr>
        <a:noFill/>
        <a:ln w="3175">
          <a:solidFill>
            <a:schemeClr val="bg1">
              <a:lumMod val="5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76590682414698152"/>
          <c:y val="3.7791213598300205E-2"/>
          <c:w val="0.17311570428696416"/>
          <c:h val="0.11621547306586674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87117235345582"/>
          <c:y val="1.2864641919760028E-2"/>
          <c:w val="0.67407305336832901"/>
          <c:h val="0.84328427696537933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'Figures 4a and 4b'!$I$28</c:f>
              <c:strCache>
                <c:ptCount val="1"/>
                <c:pt idx="0">
                  <c:v>Men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2E2-0F4E-BB8B-9225EAE22E43}"/>
              </c:ext>
            </c:extLst>
          </c:dPt>
          <c:dLbls>
            <c:dLbl>
              <c:idx val="0"/>
              <c:layout>
                <c:manualLayout>
                  <c:x val="-1.388888888888878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2E2-0F4E-BB8B-9225EAE22E43}"/>
                </c:ext>
              </c:extLst>
            </c:dLbl>
            <c:dLbl>
              <c:idx val="1"/>
              <c:layout>
                <c:manualLayout>
                  <c:x val="-8.6800087489063357E-3"/>
                  <c:y val="-3.78827646544189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2E2-0F4E-BB8B-9225EAE22E43}"/>
                </c:ext>
              </c:extLst>
            </c:dLbl>
            <c:dLbl>
              <c:idx val="2"/>
              <c:layout>
                <c:manualLayout>
                  <c:x val="-1.0683727034120735E-2"/>
                  <c:y val="-1.31967879015130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888888888888895E-2"/>
                      <c:h val="8.490094988126482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72E2-0F4E-BB8B-9225EAE22E43}"/>
                </c:ext>
              </c:extLst>
            </c:dLbl>
            <c:dLbl>
              <c:idx val="3"/>
              <c:layout>
                <c:manualLayout>
                  <c:x val="-8.6690726159230104E-3"/>
                  <c:y val="4.3278965129358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2E2-0F4E-BB8B-9225EAE22E43}"/>
                </c:ext>
              </c:extLst>
            </c:dLbl>
            <c:dLbl>
              <c:idx val="4"/>
              <c:layout>
                <c:manualLayout>
                  <c:x val="-8.5772090988626426E-3"/>
                  <c:y val="4.196350456192975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2E2-0F4E-BB8B-9225EAE22E43}"/>
                </c:ext>
              </c:extLst>
            </c:dLbl>
            <c:dLbl>
              <c:idx val="5"/>
              <c:layout>
                <c:manualLayout>
                  <c:x val="4.4769527588641733E-17"/>
                  <c:y val="3.22255790533735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2E2-0F4E-BB8B-9225EAE22E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'Figures 4a and 4b'!$H$29:$H$33</c:f>
              <c:strCache>
                <c:ptCount val="5"/>
                <c:pt idx="0">
                  <c:v>Asian PI</c:v>
                </c:pt>
                <c:pt idx="1">
                  <c:v>Hispanic </c:v>
                </c:pt>
                <c:pt idx="2">
                  <c:v>Black </c:v>
                </c:pt>
                <c:pt idx="3">
                  <c:v>Bachelors x time</c:v>
                </c:pt>
                <c:pt idx="4">
                  <c:v>Bachelors or more</c:v>
                </c:pt>
              </c:strCache>
            </c:strRef>
          </c:cat>
          <c:val>
            <c:numRef>
              <c:f>'Figures 4a and 4b'!$I$29:$I$33</c:f>
              <c:numCache>
                <c:formatCode>0.0%</c:formatCode>
                <c:ptCount val="5"/>
                <c:pt idx="0">
                  <c:v>4.9849999999999998E-2</c:v>
                </c:pt>
                <c:pt idx="1">
                  <c:v>-7.6099999999999996E-3</c:v>
                </c:pt>
                <c:pt idx="2">
                  <c:v>8.3529999999999993E-2</c:v>
                </c:pt>
                <c:pt idx="3">
                  <c:v>-1.264E-2</c:v>
                </c:pt>
                <c:pt idx="4">
                  <c:v>-2.5420000000000002E-2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2E2-0F4E-BB8B-9225EAE22E43}"/>
            </c:ext>
          </c:extLst>
        </c:ser>
        <c:ser>
          <c:idx val="5"/>
          <c:order val="1"/>
          <c:tx>
            <c:strRef>
              <c:f>'Figures 4a and 4b'!$J$28</c:f>
              <c:strCache>
                <c:ptCount val="1"/>
                <c:pt idx="0">
                  <c:v>Women</c:v>
                </c:pt>
              </c:strCache>
            </c:strRef>
          </c:tx>
          <c:spPr>
            <a:solidFill>
              <a:srgbClr val="7F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7F00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2E2-0F4E-BB8B-9225EAE22E43}"/>
              </c:ext>
            </c:extLst>
          </c:dPt>
          <c:dPt>
            <c:idx val="1"/>
            <c:invertIfNegative val="0"/>
            <c:bubble3D val="0"/>
            <c:spPr>
              <a:solidFill>
                <a:srgbClr val="7F00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2E2-0F4E-BB8B-9225EAE22E43}"/>
              </c:ext>
            </c:extLst>
          </c:dPt>
          <c:dPt>
            <c:idx val="3"/>
            <c:invertIfNegative val="0"/>
            <c:bubble3D val="0"/>
            <c:spPr>
              <a:solidFill>
                <a:srgbClr val="7F00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2E2-0F4E-BB8B-9225EAE22E43}"/>
              </c:ext>
            </c:extLst>
          </c:dPt>
          <c:dLbls>
            <c:dLbl>
              <c:idx val="0"/>
              <c:layout>
                <c:manualLayout>
                  <c:x val="-2.7777777777777779E-3"/>
                  <c:y val="-7.27504823315428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2E2-0F4E-BB8B-9225EAE22E43}"/>
                </c:ext>
              </c:extLst>
            </c:dLbl>
            <c:dLbl>
              <c:idx val="1"/>
              <c:layout>
                <c:manualLayout>
                  <c:x val="-5.4919072615923006E-3"/>
                  <c:y val="-3.596425446819147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2E2-0F4E-BB8B-9225EAE22E43}"/>
                </c:ext>
              </c:extLst>
            </c:dLbl>
            <c:dLbl>
              <c:idx val="2"/>
              <c:layout>
                <c:manualLayout>
                  <c:x val="-5.5555555555556572E-3"/>
                  <c:y val="-7.94619422572178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2E2-0F4E-BB8B-9225EAE22E43}"/>
                </c:ext>
              </c:extLst>
            </c:dLbl>
            <c:dLbl>
              <c:idx val="3"/>
              <c:layout>
                <c:manualLayout>
                  <c:x val="-3.4492563429571305E-3"/>
                  <c:y val="-1.20847394075740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2E2-0F4E-BB8B-9225EAE22E43}"/>
                </c:ext>
              </c:extLst>
            </c:dLbl>
            <c:dLbl>
              <c:idx val="4"/>
              <c:layout>
                <c:manualLayout>
                  <c:x val="-6.2270341207350099E-3"/>
                  <c:y val="-1.61126734158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2E2-0F4E-BB8B-9225EAE22E43}"/>
                </c:ext>
              </c:extLst>
            </c:dLbl>
            <c:dLbl>
              <c:idx val="5"/>
              <c:layout>
                <c:manualLayout>
                  <c:x val="-2.975858486439131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2E2-0F4E-BB8B-9225EAE22E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'Figures 4a and 4b'!$H$29:$H$33</c:f>
              <c:strCache>
                <c:ptCount val="5"/>
                <c:pt idx="0">
                  <c:v>Asian PI</c:v>
                </c:pt>
                <c:pt idx="1">
                  <c:v>Hispanic </c:v>
                </c:pt>
                <c:pt idx="2">
                  <c:v>Black </c:v>
                </c:pt>
                <c:pt idx="3">
                  <c:v>Bachelors x time</c:v>
                </c:pt>
                <c:pt idx="4">
                  <c:v>Bachelors or more</c:v>
                </c:pt>
              </c:strCache>
            </c:strRef>
          </c:cat>
          <c:val>
            <c:numRef>
              <c:f>'Figures 4a and 4b'!$J$29:$J$33</c:f>
              <c:numCache>
                <c:formatCode>0.0%</c:formatCode>
                <c:ptCount val="5"/>
                <c:pt idx="0">
                  <c:v>6.5399999999999998E-3</c:v>
                </c:pt>
                <c:pt idx="1">
                  <c:v>6.3899999999999998E-3</c:v>
                </c:pt>
                <c:pt idx="2">
                  <c:v>5.6730000000000003E-2</c:v>
                </c:pt>
                <c:pt idx="3">
                  <c:v>-1.2240000000000001E-2</c:v>
                </c:pt>
                <c:pt idx="4">
                  <c:v>-1.7600000000000001E-2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72E2-0F4E-BB8B-9225EAE22E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56907680"/>
        <c:axId val="1383582223"/>
      </c:barChart>
      <c:catAx>
        <c:axId val="1556907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83582223"/>
        <c:crosses val="autoZero"/>
        <c:auto val="1"/>
        <c:lblAlgn val="ctr"/>
        <c:lblOffset val="100"/>
        <c:noMultiLvlLbl val="0"/>
      </c:catAx>
      <c:valAx>
        <c:axId val="1383582223"/>
        <c:scaling>
          <c:orientation val="minMax"/>
          <c:max val="0.1"/>
          <c:min val="-0.0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Percentage points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56907680"/>
        <c:crosses val="autoZero"/>
        <c:crossBetween val="between"/>
        <c:majorUnit val="0.05"/>
      </c:valAx>
      <c:spPr>
        <a:noFill/>
        <a:ln w="3175">
          <a:solidFill>
            <a:schemeClr val="bg1">
              <a:lumMod val="5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78535126859142601"/>
          <c:y val="3.7791213598300205E-2"/>
          <c:w val="0.1536712598425197"/>
          <c:h val="0.12547462817147856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946850393700791E-2"/>
          <c:y val="2.8551431071116115E-2"/>
          <c:w val="0.92305314960629925"/>
          <c:h val="0.88449756280464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5'!$B$25</c:f>
              <c:strCache>
                <c:ptCount val="1"/>
                <c:pt idx="0">
                  <c:v>Actual change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A7-4815-90B9-8081DE25AFEE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A7-4815-90B9-8081DE25AF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5'!$A$26:$A$27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'Figure 5'!$B$26:$B$27</c:f>
              <c:numCache>
                <c:formatCode>0.0%</c:formatCode>
                <c:ptCount val="2"/>
                <c:pt idx="0">
                  <c:v>4.9904026091098785E-2</c:v>
                </c:pt>
                <c:pt idx="1">
                  <c:v>5.8663353323936462E-2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A7-4815-90B9-8081DE25AFEE}"/>
            </c:ext>
          </c:extLst>
        </c:ser>
        <c:ser>
          <c:idx val="1"/>
          <c:order val="1"/>
          <c:tx>
            <c:strRef>
              <c:f>'Figure 5'!$C$25</c:f>
              <c:strCache>
                <c:ptCount val="1"/>
                <c:pt idx="0">
                  <c:v>Predicted due to economic factors considered</c:v>
                </c:pt>
              </c:strCache>
            </c:strRef>
          </c:tx>
          <c:spPr>
            <a:solidFill>
              <a:srgbClr val="7F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5'!$A$26:$A$27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'Figure 5'!$C$26:$C$27</c:f>
              <c:numCache>
                <c:formatCode>0.0%</c:formatCode>
                <c:ptCount val="2"/>
                <c:pt idx="0">
                  <c:v>2.9692900000000008E-2</c:v>
                </c:pt>
                <c:pt idx="1">
                  <c:v>2.7037800000000001E-2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A7-4815-90B9-8081DE25A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50757856"/>
        <c:axId val="1383630223"/>
      </c:barChart>
      <c:catAx>
        <c:axId val="155075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83630223"/>
        <c:crosses val="autoZero"/>
        <c:auto val="1"/>
        <c:lblAlgn val="ctr"/>
        <c:lblOffset val="100"/>
        <c:noMultiLvlLbl val="0"/>
      </c:catAx>
      <c:valAx>
        <c:axId val="1383630223"/>
        <c:scaling>
          <c:orientation val="minMax"/>
          <c:max val="8.0000000000000016E-2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50757856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538473315835519"/>
          <c:y val="4.555180602424698E-2"/>
          <c:w val="0.65739304461942261"/>
          <c:h val="0.12837270341207349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</xdr:colOff>
      <xdr:row>2</xdr:row>
      <xdr:rowOff>110489</xdr:rowOff>
    </xdr:from>
    <xdr:to>
      <xdr:col>6</xdr:col>
      <xdr:colOff>379094</xdr:colOff>
      <xdr:row>20</xdr:row>
      <xdr:rowOff>19049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31CF258-3E6E-7C4B-2342-A7B0BD20A7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0.43056</cdr:x>
      <cdr:y>0.38194</cdr:y>
    </cdr:from>
    <cdr:to>
      <cdr:x>0.43056</cdr:x>
      <cdr:y>0.42857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98B3CC6D-6AB8-26CF-C3BC-56FCB2BB9A00}"/>
            </a:ext>
          </a:extLst>
        </cdr:cNvPr>
        <cdr:cNvCxnSpPr/>
      </cdr:nvCxnSpPr>
      <cdr:spPr>
        <a:xfrm xmlns:a="http://schemas.openxmlformats.org/drawingml/2006/main" flipV="1">
          <a:off x="1968501" y="1222376"/>
          <a:ext cx="0" cy="14922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0.11597</cdr:x>
      <cdr:y>0.38194</cdr:y>
    </cdr:from>
    <cdr:to>
      <cdr:x>0.11597</cdr:x>
      <cdr:y>0.42857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932D96A9-08C9-D77A-4AFE-4B6F48DF921E}"/>
            </a:ext>
          </a:extLst>
        </cdr:cNvPr>
        <cdr:cNvCxnSpPr/>
      </cdr:nvCxnSpPr>
      <cdr:spPr>
        <a:xfrm xmlns:a="http://schemas.openxmlformats.org/drawingml/2006/main" flipV="1">
          <a:off x="530226" y="1222376"/>
          <a:ext cx="0" cy="14922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0.94653</cdr:x>
      <cdr:y>0.22421</cdr:y>
    </cdr:from>
    <cdr:to>
      <cdr:x>0.94653</cdr:x>
      <cdr:y>0.27083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932D96A9-08C9-D77A-4AFE-4B6F48DF921E}"/>
            </a:ext>
          </a:extLst>
        </cdr:cNvPr>
        <cdr:cNvCxnSpPr/>
      </cdr:nvCxnSpPr>
      <cdr:spPr>
        <a:xfrm xmlns:a="http://schemas.openxmlformats.org/drawingml/2006/main" flipV="1">
          <a:off x="4327526" y="717551"/>
          <a:ext cx="0" cy="14922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0.44597</cdr:x>
      <cdr:y>0.10833</cdr:y>
    </cdr:from>
    <cdr:to>
      <cdr:x>0.44597</cdr:x>
      <cdr:y>0.90833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11A8FCAC-AF0C-7B48-247B-9974CF8D4DEC}"/>
            </a:ext>
          </a:extLst>
        </cdr:cNvPr>
        <cdr:cNvCxnSpPr/>
      </cdr:nvCxnSpPr>
      <cdr:spPr>
        <a:xfrm xmlns:a="http://schemas.openxmlformats.org/drawingml/2006/main" flipV="1">
          <a:off x="2038986" y="346711"/>
          <a:ext cx="0" cy="256032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0.32819</cdr:x>
      <cdr:y>0.03532</cdr:y>
    </cdr:from>
    <cdr:to>
      <cdr:x>0.63708</cdr:x>
      <cdr:y>0.12103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54310CC9-7641-CD50-8758-90AFD4CEC3BC}"/>
            </a:ext>
          </a:extLst>
        </cdr:cNvPr>
        <cdr:cNvSpPr txBox="1"/>
      </cdr:nvSpPr>
      <cdr:spPr>
        <a:xfrm xmlns:a="http://schemas.openxmlformats.org/drawingml/2006/main">
          <a:off x="1500506" y="113031"/>
          <a:ext cx="1412240" cy="2743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 i="1">
              <a:latin typeface="Times New Roman" panose="02020603050405020304" pitchFamily="18" charset="0"/>
              <a:cs typeface="Times New Roman" panose="02020603050405020304" pitchFamily="18" charset="0"/>
            </a:rPr>
            <a:t>Great</a:t>
          </a:r>
          <a:r>
            <a:rPr lang="en-US" sz="12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Recession</a:t>
          </a:r>
          <a:endParaRPr lang="en-US" sz="1200" i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38099</xdr:rowOff>
    </xdr:from>
    <xdr:to>
      <xdr:col>4</xdr:col>
      <xdr:colOff>419100</xdr:colOff>
      <xdr:row>19</xdr:row>
      <xdr:rowOff>12699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258BF0-3650-17DB-9B9D-BF4197BA55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26670</xdr:rowOff>
    </xdr:from>
    <xdr:to>
      <xdr:col>4</xdr:col>
      <xdr:colOff>304800</xdr:colOff>
      <xdr:row>17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629D9B-79D5-4B48-88A0-5040CEBBEA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0.44</cdr:x>
      <cdr:y>0.10794</cdr:y>
    </cdr:from>
    <cdr:to>
      <cdr:x>0.44</cdr:x>
      <cdr:y>0.90794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51BD3E0D-F599-211D-F688-A053205956FD}"/>
            </a:ext>
          </a:extLst>
        </cdr:cNvPr>
        <cdr:cNvCxnSpPr/>
      </cdr:nvCxnSpPr>
      <cdr:spPr>
        <a:xfrm xmlns:a="http://schemas.openxmlformats.org/drawingml/2006/main" flipV="1">
          <a:off x="2011680" y="345440"/>
          <a:ext cx="0" cy="256032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0.32222</cdr:x>
      <cdr:y>0.03492</cdr:y>
    </cdr:from>
    <cdr:to>
      <cdr:x>0.63111</cdr:x>
      <cdr:y>0.12063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F479171D-ED56-2197-A2CD-6ACFA88653CC}"/>
            </a:ext>
          </a:extLst>
        </cdr:cNvPr>
        <cdr:cNvSpPr txBox="1"/>
      </cdr:nvSpPr>
      <cdr:spPr>
        <a:xfrm xmlns:a="http://schemas.openxmlformats.org/drawingml/2006/main">
          <a:off x="1473200" y="111760"/>
          <a:ext cx="1412240" cy="2743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i="1">
              <a:latin typeface="Times New Roman" panose="02020603050405020304" pitchFamily="18" charset="0"/>
              <a:cs typeface="Times New Roman" panose="02020603050405020304" pitchFamily="18" charset="0"/>
            </a:rPr>
            <a:t>Great</a:t>
          </a:r>
          <a:r>
            <a:rPr lang="en-US" sz="12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Recession</a:t>
          </a:r>
          <a:endParaRPr lang="en-US" sz="1200" i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</xdr:colOff>
      <xdr:row>3</xdr:row>
      <xdr:rowOff>69849</xdr:rowOff>
    </xdr:from>
    <xdr:to>
      <xdr:col>5</xdr:col>
      <xdr:colOff>50800</xdr:colOff>
      <xdr:row>20</xdr:row>
      <xdr:rowOff>161289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9B134B-5E29-61C3-86CE-FB630D5409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20320</xdr:colOff>
      <xdr:row>3</xdr:row>
      <xdr:rowOff>86360</xdr:rowOff>
    </xdr:from>
    <xdr:to>
      <xdr:col>12</xdr:col>
      <xdr:colOff>487680</xdr:colOff>
      <xdr:row>20</xdr:row>
      <xdr:rowOff>177800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7C886A0-0120-C822-0AFB-29CFB721A2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34925</xdr:rowOff>
    </xdr:from>
    <xdr:to>
      <xdr:col>5</xdr:col>
      <xdr:colOff>292100</xdr:colOff>
      <xdr:row>17</xdr:row>
      <xdr:rowOff>187325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1991B0-8AD2-3087-DCB9-EB9C9AEAF8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1D7A3-8068-455E-BD1A-16C3D01ED835}">
  <dimension ref="A1:B59"/>
  <sheetViews>
    <sheetView tabSelected="1" zoomScale="125" zoomScaleNormal="125" workbookViewId="0"/>
  </sheetViews>
  <sheetFormatPr baseColWidth="10" defaultColWidth="9.1640625" defaultRowHeight="14" x14ac:dyDescent="0.15"/>
  <cols>
    <col min="1" max="1" width="9.1640625" style="5"/>
    <col min="2" max="16384" width="9.1640625" style="1"/>
  </cols>
  <sheetData>
    <row r="1" spans="1:2" ht="16" x14ac:dyDescent="0.2">
      <c r="A1" s="19" t="s">
        <v>21</v>
      </c>
      <c r="B1" s="2"/>
    </row>
    <row r="22" spans="1:2" x14ac:dyDescent="0.15">
      <c r="A22" s="22" t="s">
        <v>22</v>
      </c>
    </row>
    <row r="23" spans="1:2" x14ac:dyDescent="0.15">
      <c r="A23" s="23" t="s">
        <v>23</v>
      </c>
    </row>
    <row r="24" spans="1:2" x14ac:dyDescent="0.15">
      <c r="A24" s="24" t="s">
        <v>24</v>
      </c>
    </row>
    <row r="25" spans="1:2" x14ac:dyDescent="0.15">
      <c r="A25" s="23"/>
    </row>
    <row r="27" spans="1:2" x14ac:dyDescent="0.15">
      <c r="A27" s="21" t="s">
        <v>0</v>
      </c>
      <c r="B27" s="7" t="s">
        <v>2</v>
      </c>
    </row>
    <row r="28" spans="1:2" x14ac:dyDescent="0.15">
      <c r="A28" s="20">
        <f>1996</f>
        <v>1996</v>
      </c>
      <c r="B28" s="9">
        <v>0.16337870061397552</v>
      </c>
    </row>
    <row r="29" spans="1:2" x14ac:dyDescent="0.15">
      <c r="A29" s="20">
        <f>A28+1</f>
        <v>1997</v>
      </c>
      <c r="B29" s="9">
        <v>0.16281034052371979</v>
      </c>
    </row>
    <row r="30" spans="1:2" x14ac:dyDescent="0.15">
      <c r="A30" s="20">
        <f t="shared" ref="A30:A57" si="0">A29+1</f>
        <v>1998</v>
      </c>
      <c r="B30" s="9">
        <v>0.16203151643276215</v>
      </c>
    </row>
    <row r="31" spans="1:2" x14ac:dyDescent="0.15">
      <c r="A31" s="20">
        <f t="shared" si="0"/>
        <v>1999</v>
      </c>
      <c r="B31" s="9">
        <v>0.15757788717746735</v>
      </c>
    </row>
    <row r="32" spans="1:2" x14ac:dyDescent="0.15">
      <c r="A32" s="20">
        <f t="shared" si="0"/>
        <v>2000</v>
      </c>
      <c r="B32" s="9">
        <v>0.15853406488895416</v>
      </c>
    </row>
    <row r="33" spans="1:2" x14ac:dyDescent="0.15">
      <c r="A33" s="20">
        <f t="shared" si="0"/>
        <v>2001</v>
      </c>
      <c r="B33" s="9">
        <v>0.15755690634250641</v>
      </c>
    </row>
    <row r="34" spans="1:2" x14ac:dyDescent="0.15">
      <c r="A34" s="20">
        <f t="shared" si="0"/>
        <v>2002</v>
      </c>
      <c r="B34" s="9">
        <v>0.15605972707271576</v>
      </c>
    </row>
    <row r="35" spans="1:2" x14ac:dyDescent="0.15">
      <c r="A35" s="20">
        <f t="shared" si="0"/>
        <v>2003</v>
      </c>
      <c r="B35" s="9">
        <v>0.15517963469028473</v>
      </c>
    </row>
    <row r="36" spans="1:2" x14ac:dyDescent="0.15">
      <c r="A36" s="20">
        <f t="shared" si="0"/>
        <v>2004</v>
      </c>
      <c r="B36" s="9">
        <v>0.15458033978939056</v>
      </c>
    </row>
    <row r="37" spans="1:2" x14ac:dyDescent="0.15">
      <c r="A37" s="20">
        <f t="shared" si="0"/>
        <v>2005</v>
      </c>
      <c r="B37" s="9">
        <v>0.16073207557201385</v>
      </c>
    </row>
    <row r="38" spans="1:2" x14ac:dyDescent="0.15">
      <c r="A38" s="20">
        <f t="shared" si="0"/>
        <v>2006</v>
      </c>
      <c r="B38" s="9">
        <v>0.16351298987865448</v>
      </c>
    </row>
    <row r="39" spans="1:2" x14ac:dyDescent="0.15">
      <c r="A39" s="20">
        <f t="shared" si="0"/>
        <v>2007</v>
      </c>
      <c r="B39" s="9">
        <v>0.16317395865917206</v>
      </c>
    </row>
    <row r="40" spans="1:2" x14ac:dyDescent="0.15">
      <c r="A40" s="20">
        <f t="shared" si="0"/>
        <v>2008</v>
      </c>
      <c r="B40" s="9">
        <v>0.17041416466236115</v>
      </c>
    </row>
    <row r="41" spans="1:2" x14ac:dyDescent="0.15">
      <c r="A41" s="20">
        <f t="shared" si="0"/>
        <v>2009</v>
      </c>
      <c r="B41" s="9">
        <v>0.17178529500961304</v>
      </c>
    </row>
    <row r="42" spans="1:2" x14ac:dyDescent="0.15">
      <c r="A42" s="20">
        <f t="shared" si="0"/>
        <v>2010</v>
      </c>
      <c r="B42" s="9">
        <v>0.18244704604148865</v>
      </c>
    </row>
    <row r="43" spans="1:2" x14ac:dyDescent="0.15">
      <c r="A43" s="20">
        <f t="shared" si="0"/>
        <v>2011</v>
      </c>
      <c r="B43" s="9">
        <v>0.18300344049930573</v>
      </c>
    </row>
    <row r="44" spans="1:2" x14ac:dyDescent="0.15">
      <c r="A44" s="20">
        <f t="shared" si="0"/>
        <v>2012</v>
      </c>
      <c r="B44" s="9">
        <v>0.18462839722633362</v>
      </c>
    </row>
    <row r="45" spans="1:2" x14ac:dyDescent="0.15">
      <c r="A45" s="20">
        <f t="shared" si="0"/>
        <v>2013</v>
      </c>
      <c r="B45" s="9">
        <v>0.18582175672054291</v>
      </c>
    </row>
    <row r="46" spans="1:2" x14ac:dyDescent="0.15">
      <c r="A46" s="20">
        <f t="shared" si="0"/>
        <v>2014</v>
      </c>
      <c r="B46" s="9">
        <v>0.19143816828727722</v>
      </c>
    </row>
    <row r="47" spans="1:2" x14ac:dyDescent="0.15">
      <c r="A47" s="20">
        <f t="shared" si="0"/>
        <v>2015</v>
      </c>
      <c r="B47" s="9">
        <v>0.19597195088863373</v>
      </c>
    </row>
    <row r="48" spans="1:2" x14ac:dyDescent="0.15">
      <c r="A48" s="20">
        <f t="shared" si="0"/>
        <v>2016</v>
      </c>
      <c r="B48" s="9">
        <v>0.19729265570640564</v>
      </c>
    </row>
    <row r="49" spans="1:2" x14ac:dyDescent="0.15">
      <c r="A49" s="20">
        <f t="shared" si="0"/>
        <v>2017</v>
      </c>
      <c r="B49" s="9">
        <v>0.20198582112789154</v>
      </c>
    </row>
    <row r="50" spans="1:2" x14ac:dyDescent="0.15">
      <c r="A50" s="20">
        <f t="shared" si="0"/>
        <v>2018</v>
      </c>
      <c r="B50" s="9">
        <v>0.20402760803699493</v>
      </c>
    </row>
    <row r="51" spans="1:2" x14ac:dyDescent="0.15">
      <c r="A51" s="20">
        <f t="shared" si="0"/>
        <v>2019</v>
      </c>
      <c r="B51" s="9">
        <v>0.20616181194782257</v>
      </c>
    </row>
    <row r="52" spans="1:2" x14ac:dyDescent="0.15">
      <c r="A52" s="20">
        <f t="shared" si="0"/>
        <v>2020</v>
      </c>
      <c r="B52" s="9">
        <v>0.21137955784797668</v>
      </c>
    </row>
    <row r="53" spans="1:2" x14ac:dyDescent="0.15">
      <c r="A53" s="20">
        <f t="shared" si="0"/>
        <v>2021</v>
      </c>
      <c r="B53" s="9">
        <v>0.21115334331989288</v>
      </c>
    </row>
    <row r="54" spans="1:2" x14ac:dyDescent="0.15">
      <c r="A54" s="20">
        <f t="shared" si="0"/>
        <v>2022</v>
      </c>
      <c r="B54" s="9">
        <v>0.20717324316501617</v>
      </c>
    </row>
    <row r="55" spans="1:2" x14ac:dyDescent="0.15">
      <c r="A55" s="20">
        <f>A54+1</f>
        <v>2023</v>
      </c>
      <c r="B55" s="9">
        <v>0.20744600892066956</v>
      </c>
    </row>
    <row r="56" spans="1:2" x14ac:dyDescent="0.15">
      <c r="A56" s="20">
        <f t="shared" si="0"/>
        <v>2024</v>
      </c>
      <c r="B56" s="9">
        <v>0.2127469927072525</v>
      </c>
    </row>
    <row r="57" spans="1:2" x14ac:dyDescent="0.15">
      <c r="A57" s="17">
        <f t="shared" si="0"/>
        <v>2025</v>
      </c>
      <c r="B57" s="4">
        <v>0.21722337603569031</v>
      </c>
    </row>
    <row r="58" spans="1:2" x14ac:dyDescent="0.15">
      <c r="A58" s="1"/>
    </row>
    <row r="59" spans="1:2" x14ac:dyDescent="0.15">
      <c r="A59" s="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0A9F-E942-48E6-BCE1-0B180557A1D6}">
  <dimension ref="A1:D29"/>
  <sheetViews>
    <sheetView zoomScale="125" zoomScaleNormal="125" workbookViewId="0"/>
  </sheetViews>
  <sheetFormatPr baseColWidth="10" defaultColWidth="9.1640625" defaultRowHeight="14" x14ac:dyDescent="0.15"/>
  <cols>
    <col min="1" max="1" width="22.5" style="1" customWidth="1"/>
    <col min="2" max="4" width="10.6640625" style="10" customWidth="1"/>
    <col min="5" max="16384" width="9.1640625" style="1"/>
  </cols>
  <sheetData>
    <row r="1" spans="1:4" ht="16" x14ac:dyDescent="0.2">
      <c r="A1" s="27" t="s">
        <v>29</v>
      </c>
      <c r="B1" s="27"/>
      <c r="C1" s="27"/>
      <c r="D1" s="27"/>
    </row>
    <row r="21" spans="1:4" x14ac:dyDescent="0.15">
      <c r="A21" s="23" t="s">
        <v>31</v>
      </c>
    </row>
    <row r="22" spans="1:4" x14ac:dyDescent="0.15">
      <c r="A22" s="24" t="s">
        <v>24</v>
      </c>
    </row>
    <row r="25" spans="1:4" x14ac:dyDescent="0.15">
      <c r="A25" s="26" t="s">
        <v>30</v>
      </c>
      <c r="B25" s="8">
        <v>1996</v>
      </c>
      <c r="C25" s="8">
        <v>2007</v>
      </c>
      <c r="D25" s="8">
        <v>2025</v>
      </c>
    </row>
    <row r="26" spans="1:4" ht="15" x14ac:dyDescent="0.15">
      <c r="A26" s="25" t="s">
        <v>25</v>
      </c>
      <c r="B26" s="13">
        <v>0.16541536897420883</v>
      </c>
      <c r="C26" s="13">
        <v>0.17582974769175053</v>
      </c>
      <c r="D26" s="13">
        <v>0.25901534780859947</v>
      </c>
    </row>
    <row r="27" spans="1:4" ht="15" x14ac:dyDescent="0.15">
      <c r="A27" s="25" t="s">
        <v>26</v>
      </c>
      <c r="B27" s="13">
        <v>0.13778483867645264</v>
      </c>
      <c r="C27" s="13">
        <v>0.14072044193744659</v>
      </c>
      <c r="D27" s="13">
        <v>0.19108938425779343</v>
      </c>
    </row>
    <row r="28" spans="1:4" ht="15" x14ac:dyDescent="0.15">
      <c r="A28" s="25" t="s">
        <v>27</v>
      </c>
      <c r="B28" s="13">
        <v>0.2131456695497036</v>
      </c>
      <c r="C28" s="13">
        <v>0.18587733432650566</v>
      </c>
      <c r="D28" s="13">
        <v>0.24484644830226898</v>
      </c>
    </row>
    <row r="29" spans="1:4" ht="15" x14ac:dyDescent="0.15">
      <c r="A29" s="15" t="s">
        <v>28</v>
      </c>
      <c r="B29" s="14">
        <v>0.17332004755735397</v>
      </c>
      <c r="C29" s="14">
        <v>0.18090169131755829</v>
      </c>
      <c r="D29" s="14">
        <v>0.18075437098741531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585C7-1F4E-4B8D-BD11-78251579A24F}">
  <dimension ref="A1:E55"/>
  <sheetViews>
    <sheetView zoomScale="125" zoomScaleNormal="125" workbookViewId="0"/>
  </sheetViews>
  <sheetFormatPr baseColWidth="10" defaultColWidth="8.83203125" defaultRowHeight="16" x14ac:dyDescent="0.2"/>
  <cols>
    <col min="1" max="1" width="8.83203125" style="19"/>
    <col min="2" max="4" width="15.6640625" style="28" customWidth="1"/>
    <col min="5" max="5" width="20.5" style="18" bestFit="1" customWidth="1"/>
    <col min="6" max="16384" width="8.83203125" style="18"/>
  </cols>
  <sheetData>
    <row r="1" spans="1:5" x14ac:dyDescent="0.2">
      <c r="A1" s="19" t="s">
        <v>32</v>
      </c>
    </row>
    <row r="2" spans="1:5" x14ac:dyDescent="0.2">
      <c r="A2" s="18"/>
      <c r="B2" s="18"/>
      <c r="C2" s="18"/>
      <c r="D2" s="18"/>
    </row>
    <row r="3" spans="1:5" x14ac:dyDescent="0.2">
      <c r="A3" s="18"/>
      <c r="B3" s="18"/>
      <c r="C3" s="18"/>
      <c r="D3" s="18"/>
      <c r="E3" s="29"/>
    </row>
    <row r="4" spans="1:5" x14ac:dyDescent="0.2">
      <c r="A4" s="18"/>
      <c r="B4" s="18"/>
      <c r="C4" s="18"/>
      <c r="D4" s="18"/>
      <c r="E4" s="29"/>
    </row>
    <row r="5" spans="1:5" x14ac:dyDescent="0.2">
      <c r="A5" s="18"/>
      <c r="B5" s="18"/>
      <c r="C5" s="18"/>
      <c r="D5" s="18"/>
      <c r="E5" s="29"/>
    </row>
    <row r="6" spans="1:5" x14ac:dyDescent="0.2">
      <c r="A6" s="18"/>
      <c r="B6" s="18"/>
      <c r="C6" s="18"/>
      <c r="D6" s="18"/>
      <c r="E6" s="29"/>
    </row>
    <row r="7" spans="1:5" x14ac:dyDescent="0.2">
      <c r="A7" s="18"/>
      <c r="B7" s="18"/>
      <c r="C7" s="18"/>
      <c r="D7" s="18"/>
      <c r="E7" s="29"/>
    </row>
    <row r="8" spans="1:5" x14ac:dyDescent="0.2">
      <c r="A8" s="18"/>
      <c r="B8" s="18"/>
      <c r="C8" s="18"/>
      <c r="D8" s="18"/>
      <c r="E8" s="29"/>
    </row>
    <row r="9" spans="1:5" x14ac:dyDescent="0.2">
      <c r="A9" s="18"/>
      <c r="B9" s="18"/>
      <c r="C9" s="18"/>
      <c r="D9" s="18"/>
      <c r="E9" s="29"/>
    </row>
    <row r="10" spans="1:5" x14ac:dyDescent="0.2">
      <c r="A10" s="18"/>
      <c r="B10" s="18"/>
      <c r="C10" s="18"/>
      <c r="D10" s="18"/>
      <c r="E10" s="29"/>
    </row>
    <row r="11" spans="1:5" x14ac:dyDescent="0.2">
      <c r="A11" s="18"/>
      <c r="B11" s="18"/>
      <c r="C11" s="18"/>
      <c r="D11" s="18"/>
      <c r="E11" s="29"/>
    </row>
    <row r="12" spans="1:5" x14ac:dyDescent="0.2">
      <c r="A12" s="18"/>
      <c r="B12" s="18"/>
      <c r="C12" s="18"/>
      <c r="D12" s="18"/>
      <c r="E12" s="29"/>
    </row>
    <row r="13" spans="1:5" x14ac:dyDescent="0.2">
      <c r="A13" s="18"/>
      <c r="B13" s="18"/>
      <c r="C13" s="18"/>
      <c r="D13" s="18"/>
      <c r="E13" s="29"/>
    </row>
    <row r="14" spans="1:5" x14ac:dyDescent="0.2">
      <c r="A14" s="18"/>
      <c r="B14" s="18"/>
      <c r="C14" s="18"/>
      <c r="D14" s="18"/>
      <c r="E14" s="29"/>
    </row>
    <row r="15" spans="1:5" x14ac:dyDescent="0.2">
      <c r="A15" s="18"/>
      <c r="B15" s="18"/>
      <c r="C15" s="18"/>
      <c r="D15" s="18"/>
      <c r="E15" s="29"/>
    </row>
    <row r="16" spans="1:5" x14ac:dyDescent="0.2">
      <c r="A16" s="18"/>
      <c r="B16" s="18"/>
      <c r="C16" s="18"/>
      <c r="D16" s="18"/>
      <c r="E16" s="29"/>
    </row>
    <row r="17" spans="1:5" x14ac:dyDescent="0.2">
      <c r="A17" s="18"/>
      <c r="B17" s="18"/>
      <c r="C17" s="18"/>
      <c r="D17" s="18"/>
      <c r="E17" s="29"/>
    </row>
    <row r="18" spans="1:5" x14ac:dyDescent="0.2">
      <c r="A18" s="18"/>
      <c r="B18" s="18"/>
      <c r="C18" s="18"/>
      <c r="D18" s="18"/>
      <c r="E18" s="29"/>
    </row>
    <row r="19" spans="1:5" x14ac:dyDescent="0.2">
      <c r="A19" s="18"/>
      <c r="B19" s="18"/>
      <c r="C19" s="18"/>
      <c r="D19" s="18"/>
      <c r="E19" s="29"/>
    </row>
    <row r="20" spans="1:5" x14ac:dyDescent="0.2">
      <c r="A20" s="22" t="s">
        <v>33</v>
      </c>
      <c r="B20" s="18"/>
      <c r="C20" s="18"/>
      <c r="D20" s="18"/>
      <c r="E20" s="29"/>
    </row>
    <row r="21" spans="1:5" x14ac:dyDescent="0.2">
      <c r="A21" s="23" t="s">
        <v>34</v>
      </c>
      <c r="B21" s="18"/>
      <c r="C21" s="18"/>
      <c r="D21" s="18"/>
      <c r="E21" s="29"/>
    </row>
    <row r="22" spans="1:5" x14ac:dyDescent="0.2">
      <c r="A22" s="24" t="s">
        <v>24</v>
      </c>
      <c r="B22" s="18"/>
      <c r="C22" s="18"/>
      <c r="D22" s="18"/>
      <c r="E22" s="29"/>
    </row>
    <row r="23" spans="1:5" x14ac:dyDescent="0.2">
      <c r="A23" s="18"/>
      <c r="B23" s="18"/>
      <c r="C23" s="18"/>
      <c r="D23" s="18"/>
      <c r="E23" s="29"/>
    </row>
    <row r="24" spans="1:5" x14ac:dyDescent="0.2">
      <c r="A24" s="18"/>
      <c r="B24" s="18"/>
      <c r="C24" s="18"/>
      <c r="D24" s="18"/>
      <c r="E24" s="29"/>
    </row>
    <row r="25" spans="1:5" x14ac:dyDescent="0.2">
      <c r="A25" s="36" t="s">
        <v>0</v>
      </c>
      <c r="B25" s="37" t="s">
        <v>20</v>
      </c>
      <c r="C25" s="37" t="s">
        <v>7</v>
      </c>
      <c r="D25" s="37" t="s">
        <v>1</v>
      </c>
      <c r="E25" s="29"/>
    </row>
    <row r="26" spans="1:5" x14ac:dyDescent="0.2">
      <c r="A26" s="30">
        <v>1996</v>
      </c>
      <c r="B26" s="31">
        <v>0.12682117521762848</v>
      </c>
      <c r="C26" s="31">
        <v>1.627703383564949E-2</v>
      </c>
      <c r="D26" s="32">
        <v>2.2317167080473155E-2</v>
      </c>
      <c r="E26" s="29"/>
    </row>
    <row r="27" spans="1:5" x14ac:dyDescent="0.2">
      <c r="A27" s="30">
        <v>1997</v>
      </c>
      <c r="B27" s="31">
        <v>0.12007935345172882</v>
      </c>
      <c r="C27" s="31">
        <v>1.9873976707458496E-2</v>
      </c>
      <c r="D27" s="32">
        <v>2.131452105822973E-2</v>
      </c>
      <c r="E27" s="29"/>
    </row>
    <row r="28" spans="1:5" x14ac:dyDescent="0.2">
      <c r="A28" s="30">
        <v>1998</v>
      </c>
      <c r="B28" s="31">
        <v>0.1193387359380722</v>
      </c>
      <c r="C28" s="31">
        <v>1.8398154526948929E-2</v>
      </c>
      <c r="D28" s="32">
        <v>2.1174899622565135E-2</v>
      </c>
      <c r="E28" s="29"/>
    </row>
    <row r="29" spans="1:5" x14ac:dyDescent="0.2">
      <c r="A29" s="30">
        <v>1999</v>
      </c>
      <c r="B29" s="31">
        <v>0.11545093357563019</v>
      </c>
      <c r="C29" s="31">
        <v>2.0584378391504288E-2</v>
      </c>
      <c r="D29" s="32">
        <v>2.1705058170482516E-2</v>
      </c>
      <c r="E29" s="29"/>
    </row>
    <row r="30" spans="1:5" x14ac:dyDescent="0.2">
      <c r="A30" s="30">
        <v>2000</v>
      </c>
      <c r="B30" s="31">
        <v>0.11070451885461807</v>
      </c>
      <c r="C30" s="31">
        <v>2.0321074873209E-2</v>
      </c>
      <c r="D30" s="32">
        <v>2.2203388274647295E-2</v>
      </c>
      <c r="E30" s="29"/>
    </row>
    <row r="31" spans="1:5" x14ac:dyDescent="0.2">
      <c r="A31" s="30">
        <v>2001</v>
      </c>
      <c r="B31" s="31">
        <v>0.10949946939945221</v>
      </c>
      <c r="C31" s="31">
        <v>2.2685663774609566E-2</v>
      </c>
      <c r="D31" s="32">
        <v>2.3840671638026834E-2</v>
      </c>
      <c r="E31" s="29"/>
    </row>
    <row r="32" spans="1:5" x14ac:dyDescent="0.2">
      <c r="A32" s="30">
        <v>2002</v>
      </c>
      <c r="B32" s="31">
        <v>0.11336372792720795</v>
      </c>
      <c r="C32" s="31">
        <v>2.1924793720245361E-2</v>
      </c>
      <c r="D32" s="32">
        <v>2.2133302176371217E-2</v>
      </c>
      <c r="E32" s="29"/>
    </row>
    <row r="33" spans="1:4" x14ac:dyDescent="0.2">
      <c r="A33" s="30">
        <v>2003</v>
      </c>
      <c r="B33" s="31">
        <v>0.11222290247678757</v>
      </c>
      <c r="C33" s="31">
        <v>2.3489333689212799E-2</v>
      </c>
      <c r="D33" s="32">
        <v>2.4012203444726765E-2</v>
      </c>
    </row>
    <row r="34" spans="1:4" x14ac:dyDescent="0.2">
      <c r="A34" s="30">
        <v>2004</v>
      </c>
      <c r="B34" s="31">
        <v>0.11219099164009094</v>
      </c>
      <c r="C34" s="31">
        <v>2.5455784052610397E-2</v>
      </c>
      <c r="D34" s="32">
        <v>2.4961281451396644E-2</v>
      </c>
    </row>
    <row r="35" spans="1:4" x14ac:dyDescent="0.2">
      <c r="A35" s="30">
        <v>2005</v>
      </c>
      <c r="B35" s="31">
        <v>0.11332681030035019</v>
      </c>
      <c r="C35" s="31">
        <v>2.628648467361927E-2</v>
      </c>
      <c r="D35" s="32">
        <v>2.3672007431741804E-2</v>
      </c>
    </row>
    <row r="36" spans="1:4" x14ac:dyDescent="0.2">
      <c r="A36" s="30">
        <v>2006</v>
      </c>
      <c r="B36" s="31">
        <v>0.12215569615364075</v>
      </c>
      <c r="C36" s="31">
        <v>2.6193130761384964E-2</v>
      </c>
      <c r="D36" s="32">
        <v>2.2839488461613655E-2</v>
      </c>
    </row>
    <row r="37" spans="1:4" x14ac:dyDescent="0.2">
      <c r="A37" s="30">
        <v>2007</v>
      </c>
      <c r="B37" s="31">
        <v>0.12335827201604843</v>
      </c>
      <c r="C37" s="31">
        <v>2.698390930891037E-2</v>
      </c>
      <c r="D37" s="32">
        <v>2.5487561244517565E-2</v>
      </c>
    </row>
    <row r="38" spans="1:4" x14ac:dyDescent="0.2">
      <c r="A38" s="30">
        <v>2008</v>
      </c>
      <c r="B38" s="31">
        <v>0.1329769492149353</v>
      </c>
      <c r="C38" s="31">
        <v>2.5781866163015366E-2</v>
      </c>
      <c r="D38" s="32">
        <v>2.6214410638203844E-2</v>
      </c>
    </row>
    <row r="39" spans="1:4" x14ac:dyDescent="0.2">
      <c r="A39" s="30">
        <v>2009</v>
      </c>
      <c r="B39" s="31">
        <v>0.13471904397010803</v>
      </c>
      <c r="C39" s="31">
        <v>2.7175912633538246E-2</v>
      </c>
      <c r="D39" s="32">
        <v>2.8514578239992261E-2</v>
      </c>
    </row>
    <row r="40" spans="1:4" x14ac:dyDescent="0.2">
      <c r="A40" s="30">
        <v>2010</v>
      </c>
      <c r="B40" s="31">
        <v>0.13359308242797852</v>
      </c>
      <c r="C40" s="31">
        <v>3.3028349280357361E-2</v>
      </c>
      <c r="D40" s="32">
        <v>3.5174273187294602E-2</v>
      </c>
    </row>
    <row r="41" spans="1:4" x14ac:dyDescent="0.2">
      <c r="A41" s="30">
        <v>2011</v>
      </c>
      <c r="B41" s="31">
        <v>0.1401764452457428</v>
      </c>
      <c r="C41" s="31">
        <v>3.1766004860401154E-2</v>
      </c>
      <c r="D41" s="32">
        <v>3.3756971301045269E-2</v>
      </c>
    </row>
    <row r="42" spans="1:4" x14ac:dyDescent="0.2">
      <c r="A42" s="30">
        <v>2012</v>
      </c>
      <c r="B42" s="31">
        <v>0.14305621385574341</v>
      </c>
      <c r="C42" s="31">
        <v>3.2831050455570221E-2</v>
      </c>
      <c r="D42" s="32">
        <v>3.4962621924933046E-2</v>
      </c>
    </row>
    <row r="43" spans="1:4" x14ac:dyDescent="0.2">
      <c r="A43" s="30">
        <v>2013</v>
      </c>
      <c r="B43" s="31">
        <v>0.14716269075870514</v>
      </c>
      <c r="C43" s="31">
        <v>3.1315084546804428E-2</v>
      </c>
      <c r="D43" s="32">
        <v>3.5382012720219791E-2</v>
      </c>
    </row>
    <row r="44" spans="1:4" x14ac:dyDescent="0.2">
      <c r="A44" s="30">
        <v>2014</v>
      </c>
      <c r="B44" s="31">
        <v>0.15546514093875885</v>
      </c>
      <c r="C44" s="31">
        <v>3.0576152727007866E-2</v>
      </c>
      <c r="D44" s="32">
        <v>3.639936086256057E-2</v>
      </c>
    </row>
    <row r="45" spans="1:4" x14ac:dyDescent="0.2">
      <c r="A45" s="30">
        <v>2015</v>
      </c>
      <c r="B45" s="31">
        <v>0.15994378924369812</v>
      </c>
      <c r="C45" s="31">
        <v>3.3622335642576218E-2</v>
      </c>
      <c r="D45" s="32">
        <v>3.7351067585404962E-2</v>
      </c>
    </row>
    <row r="46" spans="1:4" x14ac:dyDescent="0.2">
      <c r="A46" s="30">
        <v>2016</v>
      </c>
      <c r="B46" s="31">
        <v>0.16961085796356201</v>
      </c>
      <c r="C46" s="31">
        <v>3.0277719721198082E-2</v>
      </c>
      <c r="D46" s="32">
        <v>3.7924002390354872E-2</v>
      </c>
    </row>
    <row r="47" spans="1:4" x14ac:dyDescent="0.2">
      <c r="A47" s="30">
        <v>2017</v>
      </c>
      <c r="B47" s="31">
        <v>0.17182010412216187</v>
      </c>
      <c r="C47" s="31">
        <v>3.3150564879179001E-2</v>
      </c>
      <c r="D47" s="32">
        <v>3.8851972843986005E-2</v>
      </c>
    </row>
    <row r="48" spans="1:4" x14ac:dyDescent="0.2">
      <c r="A48" s="30">
        <v>2018</v>
      </c>
      <c r="B48" s="31">
        <v>0.17765894532203674</v>
      </c>
      <c r="C48" s="31">
        <v>3.4257557243108749E-2</v>
      </c>
      <c r="D48" s="32">
        <v>3.9082932169549167E-2</v>
      </c>
    </row>
    <row r="49" spans="1:4" x14ac:dyDescent="0.2">
      <c r="A49" s="30">
        <v>2019</v>
      </c>
      <c r="B49" s="31">
        <v>0.17676517367362976</v>
      </c>
      <c r="C49" s="31">
        <v>3.5869896411895752E-2</v>
      </c>
      <c r="D49" s="32">
        <v>3.9073249441571534E-2</v>
      </c>
    </row>
    <row r="50" spans="1:4" x14ac:dyDescent="0.2">
      <c r="A50" s="30">
        <v>2020</v>
      </c>
      <c r="B50" s="31">
        <v>0.18771687150001526</v>
      </c>
      <c r="C50" s="31">
        <v>3.5819586366415024E-2</v>
      </c>
      <c r="D50" s="32">
        <v>4.1776766069233418E-2</v>
      </c>
    </row>
    <row r="51" spans="1:4" x14ac:dyDescent="0.2">
      <c r="A51" s="30">
        <v>2021</v>
      </c>
      <c r="B51" s="31">
        <v>0.18061749637126923</v>
      </c>
      <c r="C51" s="31">
        <v>3.9746295660734177E-2</v>
      </c>
      <c r="D51" s="32">
        <v>3.924747568089515E-2</v>
      </c>
    </row>
    <row r="52" spans="1:4" x14ac:dyDescent="0.2">
      <c r="A52" s="30">
        <v>2022</v>
      </c>
      <c r="B52" s="31">
        <v>0.16619032621383667</v>
      </c>
      <c r="C52" s="31">
        <v>3.5834953188896179E-2</v>
      </c>
      <c r="D52" s="32">
        <v>3.6550516437273473E-2</v>
      </c>
    </row>
    <row r="53" spans="1:4" x14ac:dyDescent="0.2">
      <c r="A53" s="30">
        <v>2023</v>
      </c>
      <c r="B53" s="31">
        <v>0.17137478291988373</v>
      </c>
      <c r="C53" s="31">
        <v>3.6254990845918655E-2</v>
      </c>
      <c r="D53" s="32">
        <v>3.8609010982327163E-2</v>
      </c>
    </row>
    <row r="54" spans="1:4" x14ac:dyDescent="0.2">
      <c r="A54" s="30">
        <v>2024</v>
      </c>
      <c r="B54" s="31">
        <v>0.17142857611179352</v>
      </c>
      <c r="C54" s="31">
        <v>4.1175689548254013E-2</v>
      </c>
      <c r="D54" s="32">
        <v>4.1184759000316262E-2</v>
      </c>
    </row>
    <row r="55" spans="1:4" x14ac:dyDescent="0.2">
      <c r="A55" s="33">
        <v>2025</v>
      </c>
      <c r="B55" s="34">
        <v>0.17765504121780396</v>
      </c>
      <c r="C55" s="34">
        <v>3.9683528244495392E-2</v>
      </c>
      <c r="D55" s="35">
        <v>4.1676791151985526E-2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E483D-1F0C-4723-963E-E388215489F1}">
  <dimension ref="A1:J34"/>
  <sheetViews>
    <sheetView zoomScale="125" zoomScaleNormal="125" workbookViewId="0"/>
  </sheetViews>
  <sheetFormatPr baseColWidth="10" defaultColWidth="9.1640625" defaultRowHeight="14" x14ac:dyDescent="0.15"/>
  <cols>
    <col min="1" max="1" width="21.83203125" style="1" bestFit="1" customWidth="1"/>
    <col min="2" max="2" width="9" style="2" customWidth="1"/>
    <col min="3" max="3" width="10.1640625" style="10" customWidth="1"/>
    <col min="4" max="4" width="8.5" style="2" customWidth="1"/>
    <col min="5" max="5" width="9.83203125" style="2" customWidth="1"/>
    <col min="6" max="7" width="8" style="2" customWidth="1"/>
    <col min="8" max="8" width="17" style="1" customWidth="1"/>
    <col min="9" max="16384" width="9.1640625" style="1"/>
  </cols>
  <sheetData>
    <row r="1" spans="1:9" ht="16" x14ac:dyDescent="0.2">
      <c r="A1" s="18" t="s">
        <v>35</v>
      </c>
    </row>
    <row r="3" spans="1:9" ht="16" x14ac:dyDescent="0.2">
      <c r="A3" s="18" t="s">
        <v>36</v>
      </c>
      <c r="H3" s="18" t="s">
        <v>37</v>
      </c>
    </row>
    <row r="9" spans="1:9" x14ac:dyDescent="0.15">
      <c r="H9" s="11"/>
      <c r="I9" s="16"/>
    </row>
    <row r="10" spans="1:9" x14ac:dyDescent="0.15">
      <c r="H10" s="11"/>
      <c r="I10" s="16"/>
    </row>
    <row r="23" spans="1:10" x14ac:dyDescent="0.15">
      <c r="A23" s="22" t="s">
        <v>38</v>
      </c>
    </row>
    <row r="24" spans="1:10" x14ac:dyDescent="0.15">
      <c r="A24" s="23" t="s">
        <v>39</v>
      </c>
    </row>
    <row r="25" spans="1:10" x14ac:dyDescent="0.15">
      <c r="A25" s="24" t="s">
        <v>24</v>
      </c>
    </row>
    <row r="28" spans="1:10" ht="45" x14ac:dyDescent="0.15">
      <c r="A28" s="26"/>
      <c r="B28" s="7" t="s">
        <v>3</v>
      </c>
      <c r="C28" s="8" t="s">
        <v>16</v>
      </c>
      <c r="D28" s="7" t="s">
        <v>4</v>
      </c>
      <c r="E28" s="8" t="s">
        <v>16</v>
      </c>
      <c r="H28" s="26"/>
      <c r="I28" s="7" t="s">
        <v>3</v>
      </c>
      <c r="J28" s="7" t="s">
        <v>4</v>
      </c>
    </row>
    <row r="29" spans="1:10" x14ac:dyDescent="0.15">
      <c r="A29" s="38" t="s">
        <v>12</v>
      </c>
      <c r="B29" s="9">
        <v>-1.16477685251832E-2</v>
      </c>
      <c r="C29" s="13"/>
      <c r="D29" s="9">
        <v>2.3683596551418301E-3</v>
      </c>
      <c r="E29" s="39" t="s">
        <v>17</v>
      </c>
      <c r="F29" s="12"/>
      <c r="G29" s="12"/>
      <c r="H29" s="38" t="s">
        <v>5</v>
      </c>
      <c r="I29" s="9">
        <v>4.9849999999999998E-2</v>
      </c>
      <c r="J29" s="9">
        <v>6.5399999999999998E-3</v>
      </c>
    </row>
    <row r="30" spans="1:10" x14ac:dyDescent="0.15">
      <c r="A30" s="38" t="s">
        <v>13</v>
      </c>
      <c r="B30" s="9">
        <v>-5.3984834199771285E-3</v>
      </c>
      <c r="C30" s="13"/>
      <c r="D30" s="9">
        <v>-4.1825011834502221E-4</v>
      </c>
      <c r="E30" s="39" t="s">
        <v>17</v>
      </c>
      <c r="F30" s="12"/>
      <c r="G30" s="12"/>
      <c r="H30" s="38" t="s">
        <v>6</v>
      </c>
      <c r="I30" s="9">
        <v>-7.6099999999999996E-3</v>
      </c>
      <c r="J30" s="9">
        <v>6.3899999999999998E-3</v>
      </c>
    </row>
    <row r="31" spans="1:10" ht="15" x14ac:dyDescent="0.15">
      <c r="A31" s="38" t="s">
        <v>14</v>
      </c>
      <c r="B31" s="9">
        <v>2.8765815447270868E-3</v>
      </c>
      <c r="C31" s="13" t="s">
        <v>17</v>
      </c>
      <c r="D31" s="9">
        <v>4.1713268923014406E-3</v>
      </c>
      <c r="E31" s="40"/>
      <c r="H31" s="38" t="s">
        <v>9</v>
      </c>
      <c r="I31" s="9">
        <v>8.3529999999999993E-2</v>
      </c>
      <c r="J31" s="9">
        <v>5.6730000000000003E-2</v>
      </c>
    </row>
    <row r="32" spans="1:10" x14ac:dyDescent="0.15">
      <c r="A32" s="38" t="s">
        <v>15</v>
      </c>
      <c r="B32" s="9">
        <v>1.1451611877530812E-2</v>
      </c>
      <c r="C32" s="13"/>
      <c r="D32" s="9">
        <v>4.5374629005789761E-4</v>
      </c>
      <c r="E32" s="40" t="s">
        <v>17</v>
      </c>
      <c r="H32" s="38" t="s">
        <v>10</v>
      </c>
      <c r="I32" s="9">
        <v>-1.264E-2</v>
      </c>
      <c r="J32" s="9">
        <v>-1.2240000000000001E-2</v>
      </c>
    </row>
    <row r="33" spans="1:10" x14ac:dyDescent="0.15">
      <c r="A33" s="38" t="s">
        <v>42</v>
      </c>
      <c r="B33" s="9">
        <v>1.1887031412124634E-2</v>
      </c>
      <c r="C33" s="13"/>
      <c r="D33" s="9">
        <v>8.3237931823730467E-3</v>
      </c>
      <c r="E33" s="40"/>
      <c r="H33" s="6" t="s">
        <v>11</v>
      </c>
      <c r="I33" s="4">
        <v>-2.5420000000000002E-2</v>
      </c>
      <c r="J33" s="4">
        <v>-1.7600000000000001E-2</v>
      </c>
    </row>
    <row r="34" spans="1:10" x14ac:dyDescent="0.15">
      <c r="A34" s="6" t="s">
        <v>8</v>
      </c>
      <c r="B34" s="4">
        <v>-4.1424559101462368E-3</v>
      </c>
      <c r="C34" s="14"/>
      <c r="D34" s="4">
        <v>-3.413265317492187E-3</v>
      </c>
      <c r="E34" s="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5518B-7E03-4910-9140-B09A7B90306D}">
  <dimension ref="A1:F27"/>
  <sheetViews>
    <sheetView zoomScale="125" zoomScaleNormal="125" workbookViewId="0"/>
  </sheetViews>
  <sheetFormatPr baseColWidth="10" defaultColWidth="8.83203125" defaultRowHeight="16" x14ac:dyDescent="0.2"/>
  <cols>
    <col min="1" max="1" width="8.83203125" style="18"/>
    <col min="2" max="3" width="14.83203125" style="41" customWidth="1"/>
    <col min="4" max="5" width="8.83203125" style="18"/>
    <col min="6" max="6" width="20.5" style="18" bestFit="1" customWidth="1"/>
    <col min="7" max="16384" width="8.83203125" style="18"/>
  </cols>
  <sheetData>
    <row r="1" spans="1:6" x14ac:dyDescent="0.2">
      <c r="A1" s="18" t="s">
        <v>40</v>
      </c>
    </row>
    <row r="3" spans="1:6" x14ac:dyDescent="0.2">
      <c r="F3" s="29"/>
    </row>
    <row r="4" spans="1:6" x14ac:dyDescent="0.2">
      <c r="F4" s="29"/>
    </row>
    <row r="20" spans="1:3" x14ac:dyDescent="0.2">
      <c r="A20" s="22" t="s">
        <v>41</v>
      </c>
    </row>
    <row r="21" spans="1:3" x14ac:dyDescent="0.2">
      <c r="A21" s="23" t="s">
        <v>39</v>
      </c>
    </row>
    <row r="22" spans="1:3" x14ac:dyDescent="0.2">
      <c r="A22" s="24" t="s">
        <v>24</v>
      </c>
    </row>
    <row r="25" spans="1:3" ht="51" x14ac:dyDescent="0.2">
      <c r="A25" s="46"/>
      <c r="B25" s="47" t="s">
        <v>18</v>
      </c>
      <c r="C25" s="47" t="s">
        <v>19</v>
      </c>
    </row>
    <row r="26" spans="1:3" x14ac:dyDescent="0.2">
      <c r="A26" s="42" t="s">
        <v>4</v>
      </c>
      <c r="B26" s="43">
        <v>4.9904026091098785E-2</v>
      </c>
      <c r="C26" s="43">
        <v>2.9692900000000008E-2</v>
      </c>
    </row>
    <row r="27" spans="1:3" x14ac:dyDescent="0.2">
      <c r="A27" s="44" t="s">
        <v>3</v>
      </c>
      <c r="B27" s="45">
        <v>5.8663353323936462E-2</v>
      </c>
      <c r="C27" s="45">
        <v>2.7037800000000001E-2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Figures 4a and 4b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Sanzenbacher</dc:creator>
  <cp:lastModifiedBy>Amy Grzybowski</cp:lastModifiedBy>
  <cp:lastPrinted>2026-08-10T12:17:50Z</cp:lastPrinted>
  <dcterms:created xsi:type="dcterms:W3CDTF">2015-06-05T18:17:20Z</dcterms:created>
  <dcterms:modified xsi:type="dcterms:W3CDTF">2026-09-15T15:29:57Z</dcterms:modified>
</cp:coreProperties>
</file>