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Working_Papers\wp_2017-3\"/>
    </mc:Choice>
  </mc:AlternateContent>
  <bookViews>
    <workbookView xWindow="480" yWindow="75" windowWidth="11520" windowHeight="5535"/>
  </bookViews>
  <sheets>
    <sheet name="Figure 1" sheetId="2" r:id="rId1"/>
    <sheet name="Figure 2" sheetId="10" r:id="rId2"/>
    <sheet name="Figure 3" sheetId="9" r:id="rId3"/>
    <sheet name="Figure 4" sheetId="4" r:id="rId4"/>
    <sheet name="Figure 5" sheetId="7" r:id="rId5"/>
    <sheet name="Figure 6" sheetId="11" r:id="rId6"/>
  </sheets>
  <calcPr calcId="152511"/>
</workbook>
</file>

<file path=xl/calcChain.xml><?xml version="1.0" encoding="utf-8"?>
<calcChain xmlns="http://schemas.openxmlformats.org/spreadsheetml/2006/main">
  <c r="C25" i="9" l="1"/>
  <c r="D25" i="9" s="1"/>
  <c r="E25" i="9" s="1"/>
  <c r="F25" i="9" s="1"/>
  <c r="G25" i="9" s="1"/>
  <c r="H25" i="9" s="1"/>
  <c r="I25" i="9" s="1"/>
  <c r="J25" i="9" s="1"/>
  <c r="K25" i="9" s="1"/>
  <c r="L25" i="9" s="1"/>
  <c r="M25" i="9" s="1"/>
  <c r="N25" i="9" s="1"/>
  <c r="O25" i="9" s="1"/>
  <c r="P25" i="9" s="1"/>
  <c r="A27" i="2" l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</calcChain>
</file>

<file path=xl/sharedStrings.xml><?xml version="1.0" encoding="utf-8"?>
<sst xmlns="http://schemas.openxmlformats.org/spreadsheetml/2006/main" count="40" uniqueCount="21">
  <si>
    <t>Age</t>
  </si>
  <si>
    <t>Actual</t>
  </si>
  <si>
    <t>Predicted</t>
  </si>
  <si>
    <t>No coverage</t>
  </si>
  <si>
    <t>DB coverage</t>
  </si>
  <si>
    <t>DC coverage</t>
  </si>
  <si>
    <t>HRS cohort</t>
  </si>
  <si>
    <t>Early Baby Boomer cohort</t>
  </si>
  <si>
    <t>HRS cohort - actual</t>
  </si>
  <si>
    <t>HRS cohort - all four experiments</t>
  </si>
  <si>
    <t>Early Baby Boomer cohort - actual</t>
  </si>
  <si>
    <r>
      <t xml:space="preserve">Figure 1. </t>
    </r>
    <r>
      <rPr>
        <i/>
        <sz val="12"/>
        <color theme="1"/>
        <rFont val="Times New Roman"/>
        <family val="1"/>
      </rPr>
      <t>Share of Sample Completely Retired Age 50-64, by Cohort</t>
    </r>
  </si>
  <si>
    <r>
      <t>Source:</t>
    </r>
    <r>
      <rPr>
        <sz val="10"/>
        <color theme="1"/>
        <rFont val="Times New Roman"/>
        <family val="1"/>
      </rPr>
      <t xml:space="preserve"> Authors’ calculations from the HRS.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</si>
  <si>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</si>
  <si>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Share of Sample with Retirement Plan Coverage, by Cohort</t>
    </r>
  </si>
  <si>
    <t>Note: Numbers within a cohort may sum to over 100 percent due to those with multiple plans.</t>
  </si>
  <si>
    <r>
      <t xml:space="preserve">Figure 3. </t>
    </r>
    <r>
      <rPr>
        <i/>
        <sz val="12"/>
        <color theme="1"/>
        <rFont val="Times New Roman"/>
        <family val="1"/>
      </rPr>
      <t>Share of Sample in Poor Health, Age 50-64, by Cohort</t>
    </r>
  </si>
  <si>
    <r>
      <t xml:space="preserve">Figure 4. </t>
    </r>
    <r>
      <rPr>
        <i/>
        <sz val="12"/>
        <color theme="1"/>
        <rFont val="Times New Roman"/>
        <family val="1"/>
      </rPr>
      <t>Share of Sample Completely Retired Age 50-64, HRS Cohort</t>
    </r>
  </si>
  <si>
    <r>
      <t>Source:</t>
    </r>
    <r>
      <rPr>
        <sz val="10"/>
        <color theme="1"/>
        <rFont val="Times New Roman"/>
        <family val="1"/>
      </rPr>
      <t xml:space="preserve"> Authors’ calculations from the HRS and Gustman and Steinmeier (2006).</t>
    </r>
  </si>
  <si>
    <r>
      <t xml:space="preserve">Figure 5. </t>
    </r>
    <r>
      <rPr>
        <i/>
        <sz val="12"/>
        <color theme="1"/>
        <rFont val="Times New Roman"/>
        <family val="1"/>
      </rPr>
      <t>Share of Sample Completely Retired Age 50-64, by Cohort</t>
    </r>
  </si>
  <si>
    <r>
      <t xml:space="preserve">Figure 6. </t>
    </r>
    <r>
      <rPr>
        <i/>
        <sz val="12"/>
        <color theme="1"/>
        <rFont val="Times New Roman"/>
        <family val="1"/>
      </rPr>
      <t>Share of Sample Completely Retired Age 50-69, by Cohort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</si>
</sst>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22222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164" fontId="0" fillId="0" borderId="0" xfId="0" applyNumberFormat="1" applyAlignment="1">
      <alignment horizontal="center"/>
    </xf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3" fillId="0" borderId="2" xfId="0" applyFont="1" applyBorder="1"/>
    <xf numFmtId="0" fontId="3" fillId="0" borderId="1" xfId="0" applyFont="1" applyBorder="1"/>
    <xf numFmtId="165" fontId="3" fillId="0" borderId="1" xfId="1" applyNumberFormat="1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1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7699037624E-2"/>
          <c:y val="5.1400554097404488E-2"/>
          <c:w val="0.89481605424321975"/>
          <c:h val="0.85193257092863373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HRS cohort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1'!$A$26:$A$40</c:f>
              <c:numCache>
                <c:formatCode>General</c:formatCode>
                <c:ptCount val="1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</c:numCache>
            </c:numRef>
          </c:cat>
          <c:val>
            <c:numRef>
              <c:f>'Figure 1'!$B$26:$B$40</c:f>
              <c:numCache>
                <c:formatCode>General</c:formatCode>
                <c:ptCount val="15"/>
                <c:pt idx="0">
                  <c:v>3.3</c:v>
                </c:pt>
                <c:pt idx="1">
                  <c:v>3.3</c:v>
                </c:pt>
                <c:pt idx="2">
                  <c:v>5.5</c:v>
                </c:pt>
                <c:pt idx="3">
                  <c:v>6.6</c:v>
                </c:pt>
                <c:pt idx="4">
                  <c:v>7.7</c:v>
                </c:pt>
                <c:pt idx="5">
                  <c:v>10.3</c:v>
                </c:pt>
                <c:pt idx="6">
                  <c:v>12.5</c:v>
                </c:pt>
                <c:pt idx="7">
                  <c:v>15.6</c:v>
                </c:pt>
                <c:pt idx="8">
                  <c:v>17.899999999999999</c:v>
                </c:pt>
                <c:pt idx="9">
                  <c:v>19.899999999999999</c:v>
                </c:pt>
                <c:pt idx="10">
                  <c:v>26.2</c:v>
                </c:pt>
                <c:pt idx="11">
                  <c:v>31.7</c:v>
                </c:pt>
                <c:pt idx="12">
                  <c:v>44</c:v>
                </c:pt>
                <c:pt idx="13">
                  <c:v>47.7</c:v>
                </c:pt>
                <c:pt idx="14">
                  <c:v>53.9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Early Baby Boomer cohort</c:v>
                </c:pt>
              </c:strCache>
            </c:strRef>
          </c:tx>
          <c:spPr>
            <a:ln>
              <a:solidFill>
                <a:srgbClr val="810000"/>
              </a:solidFill>
            </a:ln>
          </c:spPr>
          <c:marker>
            <c:symbol val="none"/>
          </c:marker>
          <c:cat>
            <c:numRef>
              <c:f>'Figure 1'!$A$26:$A$40</c:f>
              <c:numCache>
                <c:formatCode>General</c:formatCode>
                <c:ptCount val="1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</c:numCache>
            </c:numRef>
          </c:cat>
          <c:val>
            <c:numRef>
              <c:f>'Figure 1'!$C$26:$C$40</c:f>
              <c:numCache>
                <c:formatCode>0.0</c:formatCode>
                <c:ptCount val="15"/>
                <c:pt idx="0">
                  <c:v>2.6</c:v>
                </c:pt>
                <c:pt idx="1">
                  <c:v>2.9</c:v>
                </c:pt>
                <c:pt idx="2">
                  <c:v>1.6</c:v>
                </c:pt>
                <c:pt idx="3">
                  <c:v>5.8</c:v>
                </c:pt>
                <c:pt idx="4">
                  <c:v>6.8</c:v>
                </c:pt>
                <c:pt idx="5">
                  <c:v>9.4</c:v>
                </c:pt>
                <c:pt idx="6">
                  <c:v>11.3</c:v>
                </c:pt>
                <c:pt idx="7">
                  <c:v>15.8</c:v>
                </c:pt>
                <c:pt idx="8">
                  <c:v>19.2</c:v>
                </c:pt>
                <c:pt idx="9">
                  <c:v>22.4</c:v>
                </c:pt>
                <c:pt idx="10">
                  <c:v>24.6</c:v>
                </c:pt>
                <c:pt idx="11">
                  <c:v>25.3</c:v>
                </c:pt>
                <c:pt idx="12">
                  <c:v>36.677499999999995</c:v>
                </c:pt>
                <c:pt idx="13">
                  <c:v>40.1</c:v>
                </c:pt>
                <c:pt idx="14">
                  <c:v>49.5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065312"/>
        <c:axId val="176065872"/>
      </c:lineChart>
      <c:catAx>
        <c:axId val="1760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76065872"/>
        <c:crosses val="autoZero"/>
        <c:auto val="1"/>
        <c:lblAlgn val="ctr"/>
        <c:lblOffset val="100"/>
        <c:noMultiLvlLbl val="0"/>
      </c:catAx>
      <c:valAx>
        <c:axId val="17606587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General" sourceLinked="1"/>
        <c:majorTickMark val="out"/>
        <c:minorTickMark val="none"/>
        <c:tickLblPos val="nextTo"/>
        <c:spPr>
          <a:ln w="3175"/>
        </c:spPr>
        <c:crossAx val="176065312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9.0831802274715656E-2"/>
          <c:y val="8.4173228346456699E-2"/>
          <c:w val="0.44518569553805776"/>
          <c:h val="0.1194872515935508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960629921259836E-2"/>
          <c:y val="2.636920384951881E-2"/>
          <c:w val="0.89845603674540697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HRS cohort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1111111111111112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3333333333333332E-3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2'!$A$26:$A$28</c:f>
              <c:strCache>
                <c:ptCount val="3"/>
                <c:pt idx="0">
                  <c:v>No coverage</c:v>
                </c:pt>
                <c:pt idx="1">
                  <c:v>DB coverage</c:v>
                </c:pt>
                <c:pt idx="2">
                  <c:v>DC coverage</c:v>
                </c:pt>
              </c:strCache>
            </c:strRef>
          </c:cat>
          <c:val>
            <c:numRef>
              <c:f>'Figure 2'!$B$26:$B$28</c:f>
              <c:numCache>
                <c:formatCode>0.0%</c:formatCode>
                <c:ptCount val="3"/>
                <c:pt idx="0">
                  <c:v>0.47202023395510589</c:v>
                </c:pt>
                <c:pt idx="1">
                  <c:v>0.40586468542522919</c:v>
                </c:pt>
                <c:pt idx="2">
                  <c:v>0.27355358836547583</c:v>
                </c:pt>
              </c:numCache>
            </c:numRef>
          </c:val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Early Baby Boomer cohort</c:v>
                </c:pt>
              </c:strCache>
            </c:strRef>
          </c:tx>
          <c:spPr>
            <a:solidFill>
              <a:srgbClr val="81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5.5556649168852874E-3"/>
                  <c:y val="1.19047619047618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76399825021872"/>
                      <c:h val="7.4603174603174616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2'!$A$26:$A$28</c:f>
              <c:strCache>
                <c:ptCount val="3"/>
                <c:pt idx="0">
                  <c:v>No coverage</c:v>
                </c:pt>
                <c:pt idx="1">
                  <c:v>DB coverage</c:v>
                </c:pt>
                <c:pt idx="2">
                  <c:v>DC coverage</c:v>
                </c:pt>
              </c:strCache>
            </c:strRef>
          </c:cat>
          <c:val>
            <c:numRef>
              <c:f>'Figure 2'!$C$26:$C$28</c:f>
              <c:numCache>
                <c:formatCode>0.0%</c:formatCode>
                <c:ptCount val="3"/>
                <c:pt idx="0">
                  <c:v>0.4882882882882883</c:v>
                </c:pt>
                <c:pt idx="1">
                  <c:v>0.30690690690690692</c:v>
                </c:pt>
                <c:pt idx="2">
                  <c:v>0.34564564564564565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821136"/>
        <c:axId val="176822816"/>
      </c:barChart>
      <c:catAx>
        <c:axId val="176821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176822816"/>
        <c:crosses val="autoZero"/>
        <c:auto val="1"/>
        <c:lblAlgn val="ctr"/>
        <c:lblOffset val="100"/>
        <c:noMultiLvlLbl val="0"/>
      </c:catAx>
      <c:valAx>
        <c:axId val="176822816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76821136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55862510936132981"/>
          <c:y val="7.1044869391326079E-2"/>
          <c:w val="0.43317060367454063"/>
          <c:h val="0.1257930258717660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5739282589675E-2"/>
          <c:y val="2.7590926134233227E-2"/>
          <c:w val="0.89653215223097116"/>
          <c:h val="0.88542494688163975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3'!$A$27</c:f>
              <c:strCache>
                <c:ptCount val="1"/>
                <c:pt idx="0">
                  <c:v>HRS cohort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'Figure 3'!$B$25:$P$25</c:f>
              <c:numCache>
                <c:formatCode>General</c:formatCode>
                <c:ptCount val="1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</c:numCache>
            </c:numRef>
          </c:cat>
          <c:val>
            <c:numRef>
              <c:f>'Figure 3'!$B$27:$P$27</c:f>
              <c:numCache>
                <c:formatCode>0.00%</c:formatCode>
                <c:ptCount val="15"/>
                <c:pt idx="0">
                  <c:v>0.13580249999999999</c:v>
                </c:pt>
                <c:pt idx="1">
                  <c:v>7.4074100000000004E-2</c:v>
                </c:pt>
                <c:pt idx="2">
                  <c:v>7.6726299999999997E-2</c:v>
                </c:pt>
                <c:pt idx="3">
                  <c:v>9.7690899999999997E-2</c:v>
                </c:pt>
                <c:pt idx="4">
                  <c:v>0.1087866</c:v>
                </c:pt>
                <c:pt idx="5">
                  <c:v>0.13194439999999999</c:v>
                </c:pt>
                <c:pt idx="6">
                  <c:v>0.13581489999999999</c:v>
                </c:pt>
                <c:pt idx="7">
                  <c:v>0.15209790000000001</c:v>
                </c:pt>
                <c:pt idx="8">
                  <c:v>0.16397229999999999</c:v>
                </c:pt>
                <c:pt idx="9">
                  <c:v>0.17270199999999999</c:v>
                </c:pt>
                <c:pt idx="10">
                  <c:v>0.18036969999999999</c:v>
                </c:pt>
                <c:pt idx="11">
                  <c:v>0.19260579999999999</c:v>
                </c:pt>
                <c:pt idx="12">
                  <c:v>0.203567</c:v>
                </c:pt>
                <c:pt idx="13">
                  <c:v>0.21076230000000001</c:v>
                </c:pt>
                <c:pt idx="14">
                  <c:v>0.21166889999999999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3'!$A$26</c:f>
              <c:strCache>
                <c:ptCount val="1"/>
                <c:pt idx="0">
                  <c:v>Early Baby Boomer cohort</c:v>
                </c:pt>
              </c:strCache>
            </c:strRef>
          </c:tx>
          <c:spPr>
            <a:ln>
              <a:solidFill>
                <a:srgbClr val="810000"/>
              </a:solidFill>
            </a:ln>
          </c:spPr>
          <c:marker>
            <c:symbol val="none"/>
          </c:marker>
          <c:cat>
            <c:numRef>
              <c:f>'Figure 3'!$B$25:$P$25</c:f>
              <c:numCache>
                <c:formatCode>General</c:formatCode>
                <c:ptCount val="1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</c:numCache>
            </c:numRef>
          </c:cat>
          <c:val>
            <c:numRef>
              <c:f>'Figure 3'!$B$26:$P$26</c:f>
              <c:numCache>
                <c:formatCode>0.00%</c:formatCode>
                <c:ptCount val="15"/>
                <c:pt idx="0">
                  <c:v>0.125</c:v>
                </c:pt>
                <c:pt idx="1">
                  <c:v>9.0909100000000007E-2</c:v>
                </c:pt>
                <c:pt idx="2">
                  <c:v>5.8064499999999998E-2</c:v>
                </c:pt>
                <c:pt idx="3">
                  <c:v>6.1320800000000002E-2</c:v>
                </c:pt>
                <c:pt idx="4">
                  <c:v>8.2706799999999997E-2</c:v>
                </c:pt>
                <c:pt idx="5">
                  <c:v>0.1111111</c:v>
                </c:pt>
                <c:pt idx="6">
                  <c:v>0.117801</c:v>
                </c:pt>
                <c:pt idx="7">
                  <c:v>0.12433859999999999</c:v>
                </c:pt>
                <c:pt idx="8">
                  <c:v>0.12834219999999999</c:v>
                </c:pt>
                <c:pt idx="9">
                  <c:v>0.13550139999999999</c:v>
                </c:pt>
                <c:pt idx="10">
                  <c:v>0.1483517</c:v>
                </c:pt>
                <c:pt idx="11">
                  <c:v>0.15625</c:v>
                </c:pt>
                <c:pt idx="12">
                  <c:v>0.14900659999999999</c:v>
                </c:pt>
                <c:pt idx="13">
                  <c:v>0.16239319999999999</c:v>
                </c:pt>
                <c:pt idx="14">
                  <c:v>0.16949149999999999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098560"/>
        <c:axId val="174099680"/>
      </c:lineChart>
      <c:catAx>
        <c:axId val="1740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74099680"/>
        <c:crosses val="autoZero"/>
        <c:auto val="1"/>
        <c:lblAlgn val="ctr"/>
        <c:lblOffset val="100"/>
        <c:noMultiLvlLbl val="0"/>
      </c:catAx>
      <c:valAx>
        <c:axId val="17409968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74098560"/>
        <c:crosses val="autoZero"/>
        <c:crossBetween val="between"/>
        <c:majorUnit val="5.000000000000001E-2"/>
      </c:valAx>
    </c:plotArea>
    <c:legend>
      <c:legendPos val="r"/>
      <c:layout>
        <c:manualLayout>
          <c:xMode val="edge"/>
          <c:yMode val="edge"/>
          <c:x val="0.10580424321959757"/>
          <c:y val="5.1203599550056246E-2"/>
          <c:w val="0.48238888888888887"/>
          <c:h val="0.1272475315585551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861111111111106E-2"/>
          <c:y val="2.636920384951881E-2"/>
          <c:w val="0.93100568678915141"/>
          <c:h val="0.88664666916635415"/>
        </c:manualLayout>
      </c:layout>
      <c:lineChart>
        <c:grouping val="standard"/>
        <c:varyColors val="0"/>
        <c:ser>
          <c:idx val="2"/>
          <c:order val="0"/>
          <c:tx>
            <c:v>Actual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4'!$A$25:$A$39</c:f>
              <c:numCache>
                <c:formatCode>General</c:formatCode>
                <c:ptCount val="1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</c:numCache>
            </c:numRef>
          </c:cat>
          <c:val>
            <c:numRef>
              <c:f>'Figure 4'!$B$25:$B$39</c:f>
              <c:numCache>
                <c:formatCode>General</c:formatCode>
                <c:ptCount val="15"/>
                <c:pt idx="0">
                  <c:v>3.3</c:v>
                </c:pt>
                <c:pt idx="1">
                  <c:v>3.3</c:v>
                </c:pt>
                <c:pt idx="2">
                  <c:v>5.5</c:v>
                </c:pt>
                <c:pt idx="3">
                  <c:v>6.6</c:v>
                </c:pt>
                <c:pt idx="4">
                  <c:v>7.7</c:v>
                </c:pt>
                <c:pt idx="5">
                  <c:v>10.3</c:v>
                </c:pt>
                <c:pt idx="6">
                  <c:v>12.5</c:v>
                </c:pt>
                <c:pt idx="7">
                  <c:v>15.6</c:v>
                </c:pt>
                <c:pt idx="8">
                  <c:v>17.899999999999999</c:v>
                </c:pt>
                <c:pt idx="9">
                  <c:v>19.899999999999999</c:v>
                </c:pt>
                <c:pt idx="10">
                  <c:v>26.2</c:v>
                </c:pt>
                <c:pt idx="11">
                  <c:v>31.7</c:v>
                </c:pt>
                <c:pt idx="12">
                  <c:v>44</c:v>
                </c:pt>
                <c:pt idx="13">
                  <c:v>47.7</c:v>
                </c:pt>
                <c:pt idx="14">
                  <c:v>53.9</c:v>
                </c:pt>
              </c:numCache>
            </c:numRef>
          </c:val>
          <c:smooth val="0"/>
        </c:ser>
        <c:ser>
          <c:idx val="3"/>
          <c:order val="1"/>
          <c:tx>
            <c:v>Predicted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4'!$A$25:$A$39</c:f>
              <c:numCache>
                <c:formatCode>General</c:formatCode>
                <c:ptCount val="1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</c:numCache>
            </c:numRef>
          </c:cat>
          <c:val>
            <c:numRef>
              <c:f>'Figure 4'!$C$25:$C$39</c:f>
              <c:numCache>
                <c:formatCode>General</c:formatCode>
                <c:ptCount val="15"/>
                <c:pt idx="0">
                  <c:v>6</c:v>
                </c:pt>
                <c:pt idx="1">
                  <c:v>6</c:v>
                </c:pt>
                <c:pt idx="2">
                  <c:v>6.7</c:v>
                </c:pt>
                <c:pt idx="3">
                  <c:v>7.7</c:v>
                </c:pt>
                <c:pt idx="4">
                  <c:v>9.1</c:v>
                </c:pt>
                <c:pt idx="5">
                  <c:v>11.9</c:v>
                </c:pt>
                <c:pt idx="6">
                  <c:v>14</c:v>
                </c:pt>
                <c:pt idx="7">
                  <c:v>16.7</c:v>
                </c:pt>
                <c:pt idx="8">
                  <c:v>20</c:v>
                </c:pt>
                <c:pt idx="9">
                  <c:v>23.4</c:v>
                </c:pt>
                <c:pt idx="10">
                  <c:v>28.2</c:v>
                </c:pt>
                <c:pt idx="11">
                  <c:v>31.7</c:v>
                </c:pt>
                <c:pt idx="12">
                  <c:v>42.2</c:v>
                </c:pt>
                <c:pt idx="13">
                  <c:v>46.3</c:v>
                </c:pt>
                <c:pt idx="14">
                  <c:v>51.6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800464"/>
        <c:axId val="245801024"/>
      </c:lineChart>
      <c:catAx>
        <c:axId val="24580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45801024"/>
        <c:crosses val="autoZero"/>
        <c:auto val="1"/>
        <c:lblAlgn val="ctr"/>
        <c:lblOffset val="100"/>
        <c:noMultiLvlLbl val="0"/>
      </c:catAx>
      <c:valAx>
        <c:axId val="245801024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General" sourceLinked="1"/>
        <c:majorTickMark val="out"/>
        <c:minorTickMark val="none"/>
        <c:tickLblPos val="nextTo"/>
        <c:spPr>
          <a:ln w="3175"/>
        </c:spPr>
        <c:crossAx val="245800464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1088464566929134"/>
          <c:y val="9.054274465691789E-2"/>
          <c:w val="0.22897069116360455"/>
          <c:h val="0.1305274340707411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7699037624E-2"/>
          <c:y val="2.636920384951881E-2"/>
          <c:w val="0.9012187226596674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5'!$B$26</c:f>
              <c:strCache>
                <c:ptCount val="1"/>
                <c:pt idx="0">
                  <c:v>HRS cohort - actual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'Figure 5'!$A$27:$A$41</c:f>
              <c:numCache>
                <c:formatCode>General</c:formatCode>
                <c:ptCount val="1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</c:numCache>
            </c:numRef>
          </c:cat>
          <c:val>
            <c:numRef>
              <c:f>'Figure 5'!$B$27:$B$41</c:f>
              <c:numCache>
                <c:formatCode>General</c:formatCode>
                <c:ptCount val="15"/>
                <c:pt idx="0">
                  <c:v>3.3</c:v>
                </c:pt>
                <c:pt idx="1">
                  <c:v>3.3</c:v>
                </c:pt>
                <c:pt idx="2">
                  <c:v>5.5</c:v>
                </c:pt>
                <c:pt idx="3">
                  <c:v>6.6</c:v>
                </c:pt>
                <c:pt idx="4">
                  <c:v>7.7</c:v>
                </c:pt>
                <c:pt idx="5">
                  <c:v>10.3</c:v>
                </c:pt>
                <c:pt idx="6">
                  <c:v>12.5</c:v>
                </c:pt>
                <c:pt idx="7">
                  <c:v>15.6</c:v>
                </c:pt>
                <c:pt idx="8">
                  <c:v>17.899999999999999</c:v>
                </c:pt>
                <c:pt idx="9">
                  <c:v>19.899999999999999</c:v>
                </c:pt>
                <c:pt idx="10">
                  <c:v>26.2</c:v>
                </c:pt>
                <c:pt idx="11">
                  <c:v>31.7</c:v>
                </c:pt>
                <c:pt idx="12">
                  <c:v>44</c:v>
                </c:pt>
                <c:pt idx="13">
                  <c:v>47.7</c:v>
                </c:pt>
                <c:pt idx="14">
                  <c:v>53.9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5'!$C$26</c:f>
              <c:strCache>
                <c:ptCount val="1"/>
                <c:pt idx="0">
                  <c:v>HRS cohort - all four experiments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'Figure 5'!$A$27:$A$41</c:f>
              <c:numCache>
                <c:formatCode>General</c:formatCode>
                <c:ptCount val="1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</c:numCache>
            </c:numRef>
          </c:cat>
          <c:val>
            <c:numRef>
              <c:f>'Figure 5'!$C$27:$C$41</c:f>
              <c:numCache>
                <c:formatCode>General</c:formatCode>
                <c:ptCount val="15"/>
                <c:pt idx="0">
                  <c:v>6.4</c:v>
                </c:pt>
                <c:pt idx="1">
                  <c:v>6.4</c:v>
                </c:pt>
                <c:pt idx="2">
                  <c:v>6.8</c:v>
                </c:pt>
                <c:pt idx="3">
                  <c:v>7.9</c:v>
                </c:pt>
                <c:pt idx="4">
                  <c:v>10.199999999999999</c:v>
                </c:pt>
                <c:pt idx="5">
                  <c:v>11.9</c:v>
                </c:pt>
                <c:pt idx="6">
                  <c:v>14</c:v>
                </c:pt>
                <c:pt idx="7">
                  <c:v>16.399999999999999</c:v>
                </c:pt>
                <c:pt idx="8">
                  <c:v>19.2</c:v>
                </c:pt>
                <c:pt idx="9">
                  <c:v>22.8</c:v>
                </c:pt>
                <c:pt idx="10">
                  <c:v>26.8</c:v>
                </c:pt>
                <c:pt idx="11">
                  <c:v>29.4</c:v>
                </c:pt>
                <c:pt idx="12">
                  <c:v>39.700000000000003</c:v>
                </c:pt>
                <c:pt idx="13">
                  <c:v>41.7</c:v>
                </c:pt>
                <c:pt idx="14">
                  <c:v>46.2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5'!$D$26</c:f>
              <c:strCache>
                <c:ptCount val="1"/>
                <c:pt idx="0">
                  <c:v>Early Baby Boomer cohort - actual</c:v>
                </c:pt>
              </c:strCache>
            </c:strRef>
          </c:tx>
          <c:spPr>
            <a:ln>
              <a:solidFill>
                <a:srgbClr val="810000"/>
              </a:solidFill>
              <a:prstDash val="solid"/>
            </a:ln>
          </c:spPr>
          <c:marker>
            <c:symbol val="none"/>
          </c:marker>
          <c:cat>
            <c:numRef>
              <c:f>'Figure 5'!$A$27:$A$41</c:f>
              <c:numCache>
                <c:formatCode>General</c:formatCode>
                <c:ptCount val="1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</c:numCache>
            </c:numRef>
          </c:cat>
          <c:val>
            <c:numRef>
              <c:f>'Figure 5'!$D$27:$D$41</c:f>
              <c:numCache>
                <c:formatCode>General</c:formatCode>
                <c:ptCount val="15"/>
                <c:pt idx="0">
                  <c:v>2.6</c:v>
                </c:pt>
                <c:pt idx="1">
                  <c:v>2.9</c:v>
                </c:pt>
                <c:pt idx="2">
                  <c:v>1.6</c:v>
                </c:pt>
                <c:pt idx="3">
                  <c:v>5.8</c:v>
                </c:pt>
                <c:pt idx="4">
                  <c:v>6.8</c:v>
                </c:pt>
                <c:pt idx="5">
                  <c:v>9.4</c:v>
                </c:pt>
                <c:pt idx="6">
                  <c:v>11.3</c:v>
                </c:pt>
                <c:pt idx="7">
                  <c:v>15.8</c:v>
                </c:pt>
                <c:pt idx="8">
                  <c:v>19.2</c:v>
                </c:pt>
                <c:pt idx="9">
                  <c:v>22.4</c:v>
                </c:pt>
                <c:pt idx="10">
                  <c:v>24.6</c:v>
                </c:pt>
                <c:pt idx="11">
                  <c:v>25.3</c:v>
                </c:pt>
                <c:pt idx="12">
                  <c:v>36.677499999999995</c:v>
                </c:pt>
                <c:pt idx="13">
                  <c:v>40.1</c:v>
                </c:pt>
                <c:pt idx="14">
                  <c:v>49.5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804384"/>
        <c:axId val="245804944"/>
      </c:lineChart>
      <c:catAx>
        <c:axId val="2458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45804944"/>
        <c:crosses val="autoZero"/>
        <c:auto val="1"/>
        <c:lblAlgn val="ctr"/>
        <c:lblOffset val="100"/>
        <c:noMultiLvlLbl val="0"/>
      </c:catAx>
      <c:valAx>
        <c:axId val="245804944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General" sourceLinked="1"/>
        <c:majorTickMark val="out"/>
        <c:minorTickMark val="none"/>
        <c:tickLblPos val="nextTo"/>
        <c:spPr>
          <a:ln w="3175"/>
        </c:spPr>
        <c:crossAx val="245804384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8.7096019247594067E-2"/>
          <c:y val="5.9695038120234974E-2"/>
          <c:w val="0.57679286964129484"/>
          <c:h val="0.1689698162729658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7699037624E-2"/>
          <c:y val="5.1400554097404488E-2"/>
          <c:w val="0.9012187226596674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6'!$B$25</c:f>
              <c:strCache>
                <c:ptCount val="1"/>
                <c:pt idx="0">
                  <c:v>HRS cohort - actual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'Figure 6'!$A$26:$A$45</c:f>
              <c:numCache>
                <c:formatCode>General</c:formatCode>
                <c:ptCount val="20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</c:numCache>
            </c:numRef>
          </c:cat>
          <c:val>
            <c:numRef>
              <c:f>'Figure 6'!$B$26:$B$45</c:f>
              <c:numCache>
                <c:formatCode>General</c:formatCode>
                <c:ptCount val="20"/>
                <c:pt idx="0">
                  <c:v>3.3</c:v>
                </c:pt>
                <c:pt idx="1">
                  <c:v>3.3</c:v>
                </c:pt>
                <c:pt idx="2">
                  <c:v>5.5</c:v>
                </c:pt>
                <c:pt idx="3">
                  <c:v>6.6</c:v>
                </c:pt>
                <c:pt idx="4">
                  <c:v>7.7</c:v>
                </c:pt>
                <c:pt idx="5">
                  <c:v>10.3</c:v>
                </c:pt>
                <c:pt idx="6">
                  <c:v>12.5</c:v>
                </c:pt>
                <c:pt idx="7">
                  <c:v>15.6</c:v>
                </c:pt>
                <c:pt idx="8">
                  <c:v>17.899999999999999</c:v>
                </c:pt>
                <c:pt idx="9">
                  <c:v>19.899999999999999</c:v>
                </c:pt>
                <c:pt idx="10">
                  <c:v>26.2</c:v>
                </c:pt>
                <c:pt idx="11">
                  <c:v>31.7</c:v>
                </c:pt>
                <c:pt idx="12">
                  <c:v>44</c:v>
                </c:pt>
                <c:pt idx="13">
                  <c:v>47.7</c:v>
                </c:pt>
                <c:pt idx="14">
                  <c:v>53.9</c:v>
                </c:pt>
                <c:pt idx="15">
                  <c:v>60.8</c:v>
                </c:pt>
                <c:pt idx="16">
                  <c:v>65</c:v>
                </c:pt>
                <c:pt idx="17">
                  <c:v>67.7</c:v>
                </c:pt>
                <c:pt idx="18">
                  <c:v>71.2</c:v>
                </c:pt>
                <c:pt idx="19">
                  <c:v>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6'!$C$25</c:f>
              <c:strCache>
                <c:ptCount val="1"/>
                <c:pt idx="0">
                  <c:v>HRS cohort - all four experiments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'Figure 6'!$A$26:$A$45</c:f>
              <c:numCache>
                <c:formatCode>General</c:formatCode>
                <c:ptCount val="20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</c:numCache>
            </c:numRef>
          </c:cat>
          <c:val>
            <c:numRef>
              <c:f>'Figure 6'!$C$26:$C$45</c:f>
              <c:numCache>
                <c:formatCode>General</c:formatCode>
                <c:ptCount val="20"/>
                <c:pt idx="0">
                  <c:v>6.4</c:v>
                </c:pt>
                <c:pt idx="1">
                  <c:v>6.4</c:v>
                </c:pt>
                <c:pt idx="2">
                  <c:v>6.8</c:v>
                </c:pt>
                <c:pt idx="3">
                  <c:v>7.9</c:v>
                </c:pt>
                <c:pt idx="4">
                  <c:v>10.199999999999999</c:v>
                </c:pt>
                <c:pt idx="5">
                  <c:v>11.9</c:v>
                </c:pt>
                <c:pt idx="6">
                  <c:v>14</c:v>
                </c:pt>
                <c:pt idx="7">
                  <c:v>16.399999999999999</c:v>
                </c:pt>
                <c:pt idx="8">
                  <c:v>19.2</c:v>
                </c:pt>
                <c:pt idx="9">
                  <c:v>22.8</c:v>
                </c:pt>
                <c:pt idx="10">
                  <c:v>26.8</c:v>
                </c:pt>
                <c:pt idx="11">
                  <c:v>29.4</c:v>
                </c:pt>
                <c:pt idx="12">
                  <c:v>39.700000000000003</c:v>
                </c:pt>
                <c:pt idx="13">
                  <c:v>41.7</c:v>
                </c:pt>
                <c:pt idx="14">
                  <c:v>46.2</c:v>
                </c:pt>
                <c:pt idx="15">
                  <c:v>50.9</c:v>
                </c:pt>
                <c:pt idx="16">
                  <c:v>54.3</c:v>
                </c:pt>
                <c:pt idx="17">
                  <c:v>58.9</c:v>
                </c:pt>
                <c:pt idx="18">
                  <c:v>62.2</c:v>
                </c:pt>
                <c:pt idx="19">
                  <c:v>64.8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6'!$D$25</c:f>
              <c:strCache>
                <c:ptCount val="1"/>
                <c:pt idx="0">
                  <c:v>Early Baby Boomer cohort - actual</c:v>
                </c:pt>
              </c:strCache>
            </c:strRef>
          </c:tx>
          <c:spPr>
            <a:ln>
              <a:solidFill>
                <a:srgbClr val="810000"/>
              </a:solidFill>
              <a:prstDash val="solid"/>
            </a:ln>
          </c:spPr>
          <c:marker>
            <c:symbol val="none"/>
          </c:marker>
          <c:cat>
            <c:numRef>
              <c:f>'Figure 6'!$A$26:$A$45</c:f>
              <c:numCache>
                <c:formatCode>General</c:formatCode>
                <c:ptCount val="20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</c:numCache>
            </c:numRef>
          </c:cat>
          <c:val>
            <c:numRef>
              <c:f>'Figure 6'!$D$26:$D$40</c:f>
              <c:numCache>
                <c:formatCode>General</c:formatCode>
                <c:ptCount val="15"/>
                <c:pt idx="0">
                  <c:v>2.6</c:v>
                </c:pt>
                <c:pt idx="1">
                  <c:v>2.9</c:v>
                </c:pt>
                <c:pt idx="2">
                  <c:v>1.6</c:v>
                </c:pt>
                <c:pt idx="3">
                  <c:v>5.8</c:v>
                </c:pt>
                <c:pt idx="4">
                  <c:v>6.8</c:v>
                </c:pt>
                <c:pt idx="5">
                  <c:v>9.4</c:v>
                </c:pt>
                <c:pt idx="6">
                  <c:v>11.3</c:v>
                </c:pt>
                <c:pt idx="7">
                  <c:v>15.8</c:v>
                </c:pt>
                <c:pt idx="8">
                  <c:v>19.2</c:v>
                </c:pt>
                <c:pt idx="9">
                  <c:v>22.4</c:v>
                </c:pt>
                <c:pt idx="10">
                  <c:v>24.6</c:v>
                </c:pt>
                <c:pt idx="11">
                  <c:v>25.3</c:v>
                </c:pt>
                <c:pt idx="12">
                  <c:v>36.677499999999995</c:v>
                </c:pt>
                <c:pt idx="13">
                  <c:v>40.1</c:v>
                </c:pt>
                <c:pt idx="14">
                  <c:v>49.5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0347936"/>
        <c:axId val="260348496"/>
      </c:lineChart>
      <c:catAx>
        <c:axId val="2603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60348496"/>
        <c:crosses val="autoZero"/>
        <c:auto val="1"/>
        <c:lblAlgn val="ctr"/>
        <c:lblOffset val="100"/>
        <c:noMultiLvlLbl val="0"/>
      </c:catAx>
      <c:valAx>
        <c:axId val="260348496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General" sourceLinked="1"/>
        <c:majorTickMark val="out"/>
        <c:minorTickMark val="none"/>
        <c:tickLblPos val="nextTo"/>
        <c:spPr>
          <a:ln w="3175"/>
        </c:spPr>
        <c:crossAx val="260347936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8.7096019247594067E-2"/>
          <c:y val="7.6229533808273978E-2"/>
          <c:w val="0.59345953630796155"/>
          <c:h val="0.1597106611673541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</xdr:row>
      <xdr:rowOff>185737</xdr:rowOff>
    </xdr:from>
    <xdr:to>
      <xdr:col>3</xdr:col>
      <xdr:colOff>561974</xdr:colOff>
      <xdr:row>18</xdr:row>
      <xdr:rowOff>147637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</xdr:rowOff>
    </xdr:from>
    <xdr:to>
      <xdr:col>4</xdr:col>
      <xdr:colOff>266700</xdr:colOff>
      <xdr:row>18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</xdr:rowOff>
    </xdr:from>
    <xdr:to>
      <xdr:col>5</xdr:col>
      <xdr:colOff>485775</xdr:colOff>
      <xdr:row>18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190497</xdr:rowOff>
    </xdr:from>
    <xdr:to>
      <xdr:col>7</xdr:col>
      <xdr:colOff>495300</xdr:colOff>
      <xdr:row>17</xdr:row>
      <xdr:rowOff>190497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</xdr:rowOff>
    </xdr:from>
    <xdr:to>
      <xdr:col>3</xdr:col>
      <xdr:colOff>657225</xdr:colOff>
      <xdr:row>18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3</xdr:col>
      <xdr:colOff>657225</xdr:colOff>
      <xdr:row>18</xdr:row>
      <xdr:rowOff>161925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/>
  </sheetViews>
  <sheetFormatPr defaultRowHeight="15" x14ac:dyDescent="0.25"/>
  <cols>
    <col min="1" max="1" width="9.140625" style="2"/>
    <col min="2" max="3" width="25.7109375" style="2" customWidth="1"/>
    <col min="4" max="16384" width="9.140625" style="2"/>
  </cols>
  <sheetData>
    <row r="1" spans="1:6" ht="15.75" x14ac:dyDescent="0.25">
      <c r="A1" s="7" t="s">
        <v>11</v>
      </c>
      <c r="B1" s="3"/>
      <c r="C1" s="3"/>
    </row>
    <row r="13" spans="1:6" x14ac:dyDescent="0.25">
      <c r="E13" s="5"/>
      <c r="F13" s="5"/>
    </row>
    <row r="14" spans="1:6" x14ac:dyDescent="0.25">
      <c r="F14" s="5"/>
    </row>
    <row r="15" spans="1:6" x14ac:dyDescent="0.25">
      <c r="E15" s="5"/>
      <c r="F15" s="5"/>
    </row>
    <row r="16" spans="1:6" x14ac:dyDescent="0.25">
      <c r="E16" s="5"/>
      <c r="F16" s="5"/>
    </row>
    <row r="17" spans="1:6" x14ac:dyDescent="0.25">
      <c r="F17" s="5"/>
    </row>
    <row r="20" spans="1:6" x14ac:dyDescent="0.25">
      <c r="C20" s="5"/>
    </row>
    <row r="21" spans="1:6" x14ac:dyDescent="0.25">
      <c r="A21" s="9" t="s">
        <v>12</v>
      </c>
    </row>
    <row r="22" spans="1:6" x14ac:dyDescent="0.25">
      <c r="A22" s="8" t="s">
        <v>13</v>
      </c>
    </row>
    <row r="25" spans="1:6" ht="15.75" x14ac:dyDescent="0.25">
      <c r="A25" s="10" t="s">
        <v>0</v>
      </c>
      <c r="B25" s="10" t="s">
        <v>6</v>
      </c>
      <c r="C25" s="10" t="s">
        <v>7</v>
      </c>
    </row>
    <row r="26" spans="1:6" ht="15.75" x14ac:dyDescent="0.25">
      <c r="A26" s="11">
        <v>50</v>
      </c>
      <c r="B26" s="11">
        <v>3.3</v>
      </c>
      <c r="C26" s="12">
        <v>2.6</v>
      </c>
    </row>
    <row r="27" spans="1:6" ht="15.75" x14ac:dyDescent="0.25">
      <c r="A27" s="11">
        <f>A26+1</f>
        <v>51</v>
      </c>
      <c r="B27" s="11">
        <v>3.3</v>
      </c>
      <c r="C27" s="12">
        <v>2.9</v>
      </c>
    </row>
    <row r="28" spans="1:6" ht="15.75" x14ac:dyDescent="0.25">
      <c r="A28" s="11">
        <f>A27+1</f>
        <v>52</v>
      </c>
      <c r="B28" s="11">
        <v>5.5</v>
      </c>
      <c r="C28" s="12">
        <v>1.6</v>
      </c>
    </row>
    <row r="29" spans="1:6" ht="15.75" x14ac:dyDescent="0.25">
      <c r="A29" s="11">
        <f t="shared" ref="A29:A40" si="0">A28+1</f>
        <v>53</v>
      </c>
      <c r="B29" s="11">
        <v>6.6</v>
      </c>
      <c r="C29" s="12">
        <v>5.8</v>
      </c>
    </row>
    <row r="30" spans="1:6" ht="15.75" x14ac:dyDescent="0.25">
      <c r="A30" s="11">
        <f t="shared" si="0"/>
        <v>54</v>
      </c>
      <c r="B30" s="11">
        <v>7.7</v>
      </c>
      <c r="C30" s="12">
        <v>6.8</v>
      </c>
    </row>
    <row r="31" spans="1:6" ht="15.75" x14ac:dyDescent="0.25">
      <c r="A31" s="11">
        <f t="shared" si="0"/>
        <v>55</v>
      </c>
      <c r="B31" s="11">
        <v>10.3</v>
      </c>
      <c r="C31" s="12">
        <v>9.4</v>
      </c>
    </row>
    <row r="32" spans="1:6" ht="15.75" x14ac:dyDescent="0.25">
      <c r="A32" s="11">
        <f t="shared" si="0"/>
        <v>56</v>
      </c>
      <c r="B32" s="11">
        <v>12.5</v>
      </c>
      <c r="C32" s="12">
        <v>11.3</v>
      </c>
    </row>
    <row r="33" spans="1:3" ht="15.75" x14ac:dyDescent="0.25">
      <c r="A33" s="11">
        <f t="shared" si="0"/>
        <v>57</v>
      </c>
      <c r="B33" s="11">
        <v>15.6</v>
      </c>
      <c r="C33" s="13">
        <v>15.8</v>
      </c>
    </row>
    <row r="34" spans="1:3" ht="15.75" x14ac:dyDescent="0.25">
      <c r="A34" s="11">
        <f t="shared" si="0"/>
        <v>58</v>
      </c>
      <c r="B34" s="11">
        <v>17.899999999999999</v>
      </c>
      <c r="C34" s="13">
        <v>19.2</v>
      </c>
    </row>
    <row r="35" spans="1:3" ht="15.75" x14ac:dyDescent="0.25">
      <c r="A35" s="11">
        <f t="shared" si="0"/>
        <v>59</v>
      </c>
      <c r="B35" s="11">
        <v>19.899999999999999</v>
      </c>
      <c r="C35" s="13">
        <v>22.4</v>
      </c>
    </row>
    <row r="36" spans="1:3" ht="15.75" x14ac:dyDescent="0.25">
      <c r="A36" s="11">
        <f t="shared" si="0"/>
        <v>60</v>
      </c>
      <c r="B36" s="11">
        <v>26.2</v>
      </c>
      <c r="C36" s="13">
        <v>24.6</v>
      </c>
    </row>
    <row r="37" spans="1:3" ht="15.75" x14ac:dyDescent="0.25">
      <c r="A37" s="11">
        <f t="shared" si="0"/>
        <v>61</v>
      </c>
      <c r="B37" s="11">
        <v>31.7</v>
      </c>
      <c r="C37" s="13">
        <v>25.3</v>
      </c>
    </row>
    <row r="38" spans="1:3" ht="15.75" x14ac:dyDescent="0.25">
      <c r="A38" s="11">
        <f t="shared" si="0"/>
        <v>62</v>
      </c>
      <c r="B38" s="11">
        <v>44</v>
      </c>
      <c r="C38" s="13">
        <v>36.677499999999995</v>
      </c>
    </row>
    <row r="39" spans="1:3" ht="15.75" x14ac:dyDescent="0.25">
      <c r="A39" s="11">
        <f t="shared" si="0"/>
        <v>63</v>
      </c>
      <c r="B39" s="11">
        <v>47.7</v>
      </c>
      <c r="C39" s="13">
        <v>40.1</v>
      </c>
    </row>
    <row r="40" spans="1:3" ht="15.75" x14ac:dyDescent="0.25">
      <c r="A40" s="14">
        <f t="shared" si="0"/>
        <v>64</v>
      </c>
      <c r="B40" s="14">
        <v>53.9</v>
      </c>
      <c r="C40" s="15">
        <v>49.5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/>
  </sheetViews>
  <sheetFormatPr defaultRowHeight="15.75" x14ac:dyDescent="0.25"/>
  <cols>
    <col min="1" max="1" width="14.7109375" style="6" customWidth="1"/>
    <col min="2" max="2" width="16.42578125" style="6" customWidth="1"/>
    <col min="3" max="3" width="24.28515625" style="6" customWidth="1"/>
    <col min="4" max="16384" width="9.140625" style="6"/>
  </cols>
  <sheetData>
    <row r="1" spans="1:1" x14ac:dyDescent="0.25">
      <c r="A1" s="7" t="s">
        <v>14</v>
      </c>
    </row>
    <row r="20" spans="1:3" x14ac:dyDescent="0.25">
      <c r="A20" s="19" t="s">
        <v>15</v>
      </c>
    </row>
    <row r="21" spans="1:3" x14ac:dyDescent="0.25">
      <c r="A21" s="9" t="s">
        <v>12</v>
      </c>
    </row>
    <row r="22" spans="1:3" x14ac:dyDescent="0.25">
      <c r="A22" s="8" t="s">
        <v>13</v>
      </c>
    </row>
    <row r="23" spans="1:3" x14ac:dyDescent="0.25">
      <c r="A23" s="9"/>
    </row>
    <row r="24" spans="1:3" x14ac:dyDescent="0.25">
      <c r="A24" s="9"/>
    </row>
    <row r="25" spans="1:3" x14ac:dyDescent="0.25">
      <c r="A25" s="20"/>
      <c r="B25" s="10" t="s">
        <v>6</v>
      </c>
      <c r="C25" s="10" t="s">
        <v>7</v>
      </c>
    </row>
    <row r="26" spans="1:3" x14ac:dyDescent="0.25">
      <c r="A26" s="6" t="s">
        <v>3</v>
      </c>
      <c r="B26" s="16">
        <v>0.47202023395510589</v>
      </c>
      <c r="C26" s="16">
        <v>0.4882882882882883</v>
      </c>
    </row>
    <row r="27" spans="1:3" x14ac:dyDescent="0.25">
      <c r="A27" s="6" t="s">
        <v>4</v>
      </c>
      <c r="B27" s="16">
        <v>0.40586468542522919</v>
      </c>
      <c r="C27" s="16">
        <v>0.30690690690690692</v>
      </c>
    </row>
    <row r="28" spans="1:3" x14ac:dyDescent="0.25">
      <c r="A28" s="21" t="s">
        <v>5</v>
      </c>
      <c r="B28" s="22">
        <v>0.27355358836547583</v>
      </c>
      <c r="C28" s="22">
        <v>0.34564564564564565</v>
      </c>
    </row>
    <row r="36" spans="5:5" x14ac:dyDescent="0.25">
      <c r="E36" s="17"/>
    </row>
    <row r="37" spans="5:5" x14ac:dyDescent="0.25">
      <c r="E37" s="17"/>
    </row>
    <row r="38" spans="5:5" x14ac:dyDescent="0.25">
      <c r="E38" s="17"/>
    </row>
    <row r="39" spans="5:5" x14ac:dyDescent="0.25">
      <c r="E39" s="17"/>
    </row>
    <row r="40" spans="5:5" x14ac:dyDescent="0.25">
      <c r="E40" s="1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/>
  </sheetViews>
  <sheetFormatPr defaultRowHeight="15" x14ac:dyDescent="0.25"/>
  <cols>
    <col min="1" max="1" width="24.7109375" bestFit="1" customWidth="1"/>
  </cols>
  <sheetData>
    <row r="1" spans="1:1" ht="15.75" x14ac:dyDescent="0.25">
      <c r="A1" s="7" t="s">
        <v>16</v>
      </c>
    </row>
    <row r="21" spans="1:16" x14ac:dyDescent="0.25">
      <c r="A21" s="9" t="s">
        <v>12</v>
      </c>
    </row>
    <row r="22" spans="1:16" x14ac:dyDescent="0.25">
      <c r="A22" s="8" t="s">
        <v>13</v>
      </c>
    </row>
    <row r="25" spans="1:16" ht="15.75" x14ac:dyDescent="0.25">
      <c r="A25" s="20"/>
      <c r="B25" s="10">
        <v>50</v>
      </c>
      <c r="C25" s="10">
        <f>B25+1</f>
        <v>51</v>
      </c>
      <c r="D25" s="10">
        <f t="shared" ref="D25:P25" si="0">C25+1</f>
        <v>52</v>
      </c>
      <c r="E25" s="10">
        <f t="shared" si="0"/>
        <v>53</v>
      </c>
      <c r="F25" s="10">
        <f t="shared" si="0"/>
        <v>54</v>
      </c>
      <c r="G25" s="10">
        <f t="shared" si="0"/>
        <v>55</v>
      </c>
      <c r="H25" s="10">
        <f t="shared" si="0"/>
        <v>56</v>
      </c>
      <c r="I25" s="10">
        <f t="shared" si="0"/>
        <v>57</v>
      </c>
      <c r="J25" s="10">
        <f t="shared" si="0"/>
        <v>58</v>
      </c>
      <c r="K25" s="10">
        <f t="shared" si="0"/>
        <v>59</v>
      </c>
      <c r="L25" s="10">
        <f t="shared" si="0"/>
        <v>60</v>
      </c>
      <c r="M25" s="10">
        <f t="shared" si="0"/>
        <v>61</v>
      </c>
      <c r="N25" s="10">
        <f t="shared" si="0"/>
        <v>62</v>
      </c>
      <c r="O25" s="10">
        <f t="shared" si="0"/>
        <v>63</v>
      </c>
      <c r="P25" s="10">
        <f t="shared" si="0"/>
        <v>64</v>
      </c>
    </row>
    <row r="26" spans="1:16" ht="15.75" x14ac:dyDescent="0.25">
      <c r="A26" s="6" t="s">
        <v>7</v>
      </c>
      <c r="B26" s="23">
        <v>0.125</v>
      </c>
      <c r="C26" s="23">
        <v>9.0909100000000007E-2</v>
      </c>
      <c r="D26" s="23">
        <v>5.8064499999999998E-2</v>
      </c>
      <c r="E26" s="23">
        <v>6.1320800000000002E-2</v>
      </c>
      <c r="F26" s="23">
        <v>8.2706799999999997E-2</v>
      </c>
      <c r="G26" s="23">
        <v>0.1111111</v>
      </c>
      <c r="H26" s="23">
        <v>0.117801</v>
      </c>
      <c r="I26" s="23">
        <v>0.12433859999999999</v>
      </c>
      <c r="J26" s="23">
        <v>0.12834219999999999</v>
      </c>
      <c r="K26" s="23">
        <v>0.13550139999999999</v>
      </c>
      <c r="L26" s="23">
        <v>0.1483517</v>
      </c>
      <c r="M26" s="23">
        <v>0.15625</v>
      </c>
      <c r="N26" s="23">
        <v>0.14900659999999999</v>
      </c>
      <c r="O26" s="23">
        <v>0.16239319999999999</v>
      </c>
      <c r="P26" s="23">
        <v>0.16949149999999999</v>
      </c>
    </row>
    <row r="27" spans="1:16" ht="15.75" x14ac:dyDescent="0.25">
      <c r="A27" s="21" t="s">
        <v>6</v>
      </c>
      <c r="B27" s="24">
        <v>0.13580249999999999</v>
      </c>
      <c r="C27" s="24">
        <v>7.4074100000000004E-2</v>
      </c>
      <c r="D27" s="24">
        <v>7.6726299999999997E-2</v>
      </c>
      <c r="E27" s="24">
        <v>9.7690899999999997E-2</v>
      </c>
      <c r="F27" s="24">
        <v>0.1087866</v>
      </c>
      <c r="G27" s="24">
        <v>0.13194439999999999</v>
      </c>
      <c r="H27" s="24">
        <v>0.13581489999999999</v>
      </c>
      <c r="I27" s="24">
        <v>0.15209790000000001</v>
      </c>
      <c r="J27" s="24">
        <v>0.16397229999999999</v>
      </c>
      <c r="K27" s="24">
        <v>0.17270199999999999</v>
      </c>
      <c r="L27" s="24">
        <v>0.18036969999999999</v>
      </c>
      <c r="M27" s="24">
        <v>0.19260579999999999</v>
      </c>
      <c r="N27" s="24">
        <v>0.203567</v>
      </c>
      <c r="O27" s="24">
        <v>0.21076230000000001</v>
      </c>
      <c r="P27" s="24">
        <v>0.21166889999999999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/>
  </sheetViews>
  <sheetFormatPr defaultRowHeight="15.75" x14ac:dyDescent="0.25"/>
  <cols>
    <col min="1" max="1" width="9.140625" style="27"/>
    <col min="2" max="2" width="6.5703125" style="6" bestFit="1" customWidth="1"/>
    <col min="3" max="3" width="9.28515625" style="6" bestFit="1" customWidth="1"/>
    <col min="4" max="16384" width="9.140625" style="6"/>
  </cols>
  <sheetData>
    <row r="1" spans="1:3" x14ac:dyDescent="0.25">
      <c r="A1" s="26" t="s">
        <v>17</v>
      </c>
      <c r="B1" s="25"/>
      <c r="C1" s="25"/>
    </row>
    <row r="20" spans="1:3" x14ac:dyDescent="0.25">
      <c r="A20" s="28" t="s">
        <v>18</v>
      </c>
    </row>
    <row r="21" spans="1:3" x14ac:dyDescent="0.25">
      <c r="A21" s="29" t="s">
        <v>13</v>
      </c>
    </row>
    <row r="22" spans="1:3" x14ac:dyDescent="0.25">
      <c r="B22" s="18"/>
    </row>
    <row r="24" spans="1:3" x14ac:dyDescent="0.25">
      <c r="A24" s="30" t="s">
        <v>0</v>
      </c>
      <c r="B24" s="10" t="s">
        <v>1</v>
      </c>
      <c r="C24" s="10" t="s">
        <v>2</v>
      </c>
    </row>
    <row r="25" spans="1:3" x14ac:dyDescent="0.25">
      <c r="A25" s="27">
        <v>50</v>
      </c>
      <c r="B25" s="18">
        <v>3.3</v>
      </c>
      <c r="C25" s="18">
        <v>6</v>
      </c>
    </row>
    <row r="26" spans="1:3" x14ac:dyDescent="0.25">
      <c r="A26" s="27">
        <v>51</v>
      </c>
      <c r="B26" s="18">
        <v>3.3</v>
      </c>
      <c r="C26" s="18">
        <v>6</v>
      </c>
    </row>
    <row r="27" spans="1:3" x14ac:dyDescent="0.25">
      <c r="A27" s="27">
        <v>52</v>
      </c>
      <c r="B27" s="18">
        <v>5.5</v>
      </c>
      <c r="C27" s="18">
        <v>6.7</v>
      </c>
    </row>
    <row r="28" spans="1:3" x14ac:dyDescent="0.25">
      <c r="A28" s="27">
        <v>53</v>
      </c>
      <c r="B28" s="18">
        <v>6.6</v>
      </c>
      <c r="C28" s="18">
        <v>7.7</v>
      </c>
    </row>
    <row r="29" spans="1:3" x14ac:dyDescent="0.25">
      <c r="A29" s="27">
        <v>54</v>
      </c>
      <c r="B29" s="18">
        <v>7.7</v>
      </c>
      <c r="C29" s="18">
        <v>9.1</v>
      </c>
    </row>
    <row r="30" spans="1:3" x14ac:dyDescent="0.25">
      <c r="A30" s="27">
        <v>55</v>
      </c>
      <c r="B30" s="18">
        <v>10.3</v>
      </c>
      <c r="C30" s="18">
        <v>11.9</v>
      </c>
    </row>
    <row r="31" spans="1:3" x14ac:dyDescent="0.25">
      <c r="A31" s="27">
        <v>56</v>
      </c>
      <c r="B31" s="18">
        <v>12.5</v>
      </c>
      <c r="C31" s="18">
        <v>14</v>
      </c>
    </row>
    <row r="32" spans="1:3" x14ac:dyDescent="0.25">
      <c r="A32" s="27">
        <v>57</v>
      </c>
      <c r="B32" s="18">
        <v>15.6</v>
      </c>
      <c r="C32" s="18">
        <v>16.7</v>
      </c>
    </row>
    <row r="33" spans="1:3" x14ac:dyDescent="0.25">
      <c r="A33" s="27">
        <v>58</v>
      </c>
      <c r="B33" s="18">
        <v>17.899999999999999</v>
      </c>
      <c r="C33" s="18">
        <v>20</v>
      </c>
    </row>
    <row r="34" spans="1:3" x14ac:dyDescent="0.25">
      <c r="A34" s="27">
        <v>59</v>
      </c>
      <c r="B34" s="18">
        <v>19.899999999999999</v>
      </c>
      <c r="C34" s="18">
        <v>23.4</v>
      </c>
    </row>
    <row r="35" spans="1:3" x14ac:dyDescent="0.25">
      <c r="A35" s="27">
        <v>60</v>
      </c>
      <c r="B35" s="18">
        <v>26.2</v>
      </c>
      <c r="C35" s="18">
        <v>28.2</v>
      </c>
    </row>
    <row r="36" spans="1:3" x14ac:dyDescent="0.25">
      <c r="A36" s="27">
        <v>61</v>
      </c>
      <c r="B36" s="18">
        <v>31.7</v>
      </c>
      <c r="C36" s="18">
        <v>31.7</v>
      </c>
    </row>
    <row r="37" spans="1:3" x14ac:dyDescent="0.25">
      <c r="A37" s="27">
        <v>62</v>
      </c>
      <c r="B37" s="18">
        <v>44</v>
      </c>
      <c r="C37" s="18">
        <v>42.2</v>
      </c>
    </row>
    <row r="38" spans="1:3" x14ac:dyDescent="0.25">
      <c r="A38" s="27">
        <v>63</v>
      </c>
      <c r="B38" s="18">
        <v>47.7</v>
      </c>
      <c r="C38" s="18">
        <v>46.3</v>
      </c>
    </row>
    <row r="39" spans="1:3" x14ac:dyDescent="0.25">
      <c r="A39" s="27">
        <v>64</v>
      </c>
      <c r="B39" s="18">
        <v>53.9</v>
      </c>
      <c r="C39" s="18">
        <v>51.6</v>
      </c>
    </row>
    <row r="40" spans="1:3" x14ac:dyDescent="0.25">
      <c r="A40" s="27">
        <v>65</v>
      </c>
      <c r="B40" s="18">
        <v>60.8</v>
      </c>
      <c r="C40" s="18">
        <v>57.3</v>
      </c>
    </row>
    <row r="41" spans="1:3" x14ac:dyDescent="0.25">
      <c r="A41" s="27">
        <v>66</v>
      </c>
      <c r="B41" s="18">
        <v>65</v>
      </c>
      <c r="C41" s="18">
        <v>61.2</v>
      </c>
    </row>
    <row r="42" spans="1:3" x14ac:dyDescent="0.25">
      <c r="A42" s="27">
        <v>67</v>
      </c>
      <c r="B42" s="18">
        <v>67.7</v>
      </c>
      <c r="C42" s="18">
        <v>65.3</v>
      </c>
    </row>
    <row r="43" spans="1:3" x14ac:dyDescent="0.25">
      <c r="A43" s="27">
        <v>68</v>
      </c>
      <c r="B43" s="18">
        <v>71.2</v>
      </c>
      <c r="C43" s="18">
        <v>68.599999999999994</v>
      </c>
    </row>
    <row r="44" spans="1:3" x14ac:dyDescent="0.25">
      <c r="A44" s="31">
        <v>69</v>
      </c>
      <c r="B44" s="14">
        <v>76</v>
      </c>
      <c r="C44" s="14">
        <v>71.099999999999994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/>
  </sheetViews>
  <sheetFormatPr defaultRowHeight="15" x14ac:dyDescent="0.25"/>
  <cols>
    <col min="1" max="1" width="9.140625" style="32"/>
    <col min="2" max="2" width="18.7109375" style="1" bestFit="1" customWidth="1"/>
    <col min="3" max="3" width="30.85546875" style="1" bestFit="1" customWidth="1"/>
    <col min="4" max="4" width="32" style="1" bestFit="1" customWidth="1"/>
  </cols>
  <sheetData>
    <row r="1" spans="1:16" ht="15.75" x14ac:dyDescent="0.25">
      <c r="A1" s="7" t="s">
        <v>19</v>
      </c>
    </row>
    <row r="12" spans="1:16" x14ac:dyDescent="0.25">
      <c r="N12" s="1"/>
      <c r="O12" s="1"/>
    </row>
    <row r="13" spans="1:16" x14ac:dyDescent="0.25">
      <c r="N13" s="1"/>
      <c r="O13" s="4"/>
      <c r="P13" s="1"/>
    </row>
    <row r="14" spans="1:16" x14ac:dyDescent="0.25">
      <c r="N14" s="1"/>
      <c r="O14" s="4"/>
      <c r="P14" s="1"/>
    </row>
    <row r="15" spans="1:16" x14ac:dyDescent="0.25">
      <c r="N15" s="1"/>
      <c r="O15" s="4"/>
      <c r="P15" s="1"/>
    </row>
    <row r="16" spans="1:16" x14ac:dyDescent="0.25">
      <c r="N16" s="1"/>
      <c r="O16" s="4"/>
      <c r="P16" s="1"/>
    </row>
    <row r="17" spans="1:16" x14ac:dyDescent="0.25">
      <c r="N17" s="1"/>
      <c r="O17" s="4"/>
      <c r="P17" s="1"/>
    </row>
    <row r="21" spans="1:16" x14ac:dyDescent="0.25">
      <c r="A21" s="9" t="s">
        <v>18</v>
      </c>
    </row>
    <row r="22" spans="1:16" x14ac:dyDescent="0.25">
      <c r="A22" s="29" t="s">
        <v>13</v>
      </c>
    </row>
    <row r="23" spans="1:16" x14ac:dyDescent="0.25">
      <c r="A23" s="9"/>
    </row>
    <row r="24" spans="1:16" x14ac:dyDescent="0.25">
      <c r="A24" s="9"/>
    </row>
    <row r="26" spans="1:16" ht="15.75" x14ac:dyDescent="0.25">
      <c r="A26" s="30" t="s">
        <v>0</v>
      </c>
      <c r="B26" s="10" t="s">
        <v>8</v>
      </c>
      <c r="C26" s="10" t="s">
        <v>9</v>
      </c>
      <c r="D26" s="10" t="s">
        <v>10</v>
      </c>
      <c r="E26" s="6"/>
    </row>
    <row r="27" spans="1:16" ht="15.75" x14ac:dyDescent="0.25">
      <c r="A27" s="27">
        <v>50</v>
      </c>
      <c r="B27" s="18">
        <v>3.3</v>
      </c>
      <c r="C27" s="18">
        <v>6.4</v>
      </c>
      <c r="D27" s="18">
        <v>2.6</v>
      </c>
      <c r="E27" s="6"/>
    </row>
    <row r="28" spans="1:16" ht="15.75" x14ac:dyDescent="0.25">
      <c r="A28" s="27">
        <v>51</v>
      </c>
      <c r="B28" s="18">
        <v>3.3</v>
      </c>
      <c r="C28" s="18">
        <v>6.4</v>
      </c>
      <c r="D28" s="18">
        <v>2.9</v>
      </c>
      <c r="E28" s="6"/>
    </row>
    <row r="29" spans="1:16" ht="15.75" x14ac:dyDescent="0.25">
      <c r="A29" s="27">
        <v>52</v>
      </c>
      <c r="B29" s="18">
        <v>5.5</v>
      </c>
      <c r="C29" s="18">
        <v>6.8</v>
      </c>
      <c r="D29" s="18">
        <v>1.6</v>
      </c>
      <c r="E29" s="6"/>
    </row>
    <row r="30" spans="1:16" ht="15.75" x14ac:dyDescent="0.25">
      <c r="A30" s="27">
        <v>53</v>
      </c>
      <c r="B30" s="18">
        <v>6.6</v>
      </c>
      <c r="C30" s="18">
        <v>7.9</v>
      </c>
      <c r="D30" s="18">
        <v>5.8</v>
      </c>
      <c r="E30" s="6"/>
    </row>
    <row r="31" spans="1:16" ht="15.75" x14ac:dyDescent="0.25">
      <c r="A31" s="27">
        <v>54</v>
      </c>
      <c r="B31" s="18">
        <v>7.7</v>
      </c>
      <c r="C31" s="18">
        <v>10.199999999999999</v>
      </c>
      <c r="D31" s="18">
        <v>6.8</v>
      </c>
      <c r="E31" s="6"/>
    </row>
    <row r="32" spans="1:16" ht="15.75" x14ac:dyDescent="0.25">
      <c r="A32" s="27">
        <v>55</v>
      </c>
      <c r="B32" s="18">
        <v>10.3</v>
      </c>
      <c r="C32" s="18">
        <v>11.9</v>
      </c>
      <c r="D32" s="18">
        <v>9.4</v>
      </c>
      <c r="E32" s="6"/>
    </row>
    <row r="33" spans="1:5" ht="15.75" x14ac:dyDescent="0.25">
      <c r="A33" s="27">
        <v>56</v>
      </c>
      <c r="B33" s="18">
        <v>12.5</v>
      </c>
      <c r="C33" s="18">
        <v>14</v>
      </c>
      <c r="D33" s="18">
        <v>11.3</v>
      </c>
      <c r="E33" s="6"/>
    </row>
    <row r="34" spans="1:5" ht="15.75" x14ac:dyDescent="0.25">
      <c r="A34" s="27">
        <v>57</v>
      </c>
      <c r="B34" s="18">
        <v>15.6</v>
      </c>
      <c r="C34" s="18">
        <v>16.399999999999999</v>
      </c>
      <c r="D34" s="18">
        <v>15.8</v>
      </c>
      <c r="E34" s="6"/>
    </row>
    <row r="35" spans="1:5" ht="15.75" x14ac:dyDescent="0.25">
      <c r="A35" s="27">
        <v>58</v>
      </c>
      <c r="B35" s="18">
        <v>17.899999999999999</v>
      </c>
      <c r="C35" s="18">
        <v>19.2</v>
      </c>
      <c r="D35" s="18">
        <v>19.2</v>
      </c>
      <c r="E35" s="6"/>
    </row>
    <row r="36" spans="1:5" ht="15.75" x14ac:dyDescent="0.25">
      <c r="A36" s="27">
        <v>59</v>
      </c>
      <c r="B36" s="18">
        <v>19.899999999999999</v>
      </c>
      <c r="C36" s="18">
        <v>22.8</v>
      </c>
      <c r="D36" s="18">
        <v>22.4</v>
      </c>
      <c r="E36" s="6"/>
    </row>
    <row r="37" spans="1:5" ht="15.75" x14ac:dyDescent="0.25">
      <c r="A37" s="27">
        <v>60</v>
      </c>
      <c r="B37" s="18">
        <v>26.2</v>
      </c>
      <c r="C37" s="18">
        <v>26.8</v>
      </c>
      <c r="D37" s="18">
        <v>24.6</v>
      </c>
      <c r="E37" s="6"/>
    </row>
    <row r="38" spans="1:5" ht="15.75" x14ac:dyDescent="0.25">
      <c r="A38" s="27">
        <v>61</v>
      </c>
      <c r="B38" s="18">
        <v>31.7</v>
      </c>
      <c r="C38" s="18">
        <v>29.4</v>
      </c>
      <c r="D38" s="18">
        <v>25.3</v>
      </c>
      <c r="E38" s="6"/>
    </row>
    <row r="39" spans="1:5" ht="15.75" x14ac:dyDescent="0.25">
      <c r="A39" s="27">
        <v>62</v>
      </c>
      <c r="B39" s="18">
        <v>44</v>
      </c>
      <c r="C39" s="18">
        <v>39.700000000000003</v>
      </c>
      <c r="D39" s="18">
        <v>36.677499999999995</v>
      </c>
      <c r="E39" s="6"/>
    </row>
    <row r="40" spans="1:5" ht="15.75" x14ac:dyDescent="0.25">
      <c r="A40" s="27">
        <v>63</v>
      </c>
      <c r="B40" s="18">
        <v>47.7</v>
      </c>
      <c r="C40" s="18">
        <v>41.7</v>
      </c>
      <c r="D40" s="18">
        <v>40.1</v>
      </c>
      <c r="E40" s="6"/>
    </row>
    <row r="41" spans="1:5" ht="15.75" x14ac:dyDescent="0.25">
      <c r="A41" s="31">
        <v>64</v>
      </c>
      <c r="B41" s="14">
        <v>53.9</v>
      </c>
      <c r="C41" s="14">
        <v>46.2</v>
      </c>
      <c r="D41" s="14">
        <v>49.5</v>
      </c>
      <c r="E41" s="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/>
  </sheetViews>
  <sheetFormatPr defaultRowHeight="15" x14ac:dyDescent="0.25"/>
  <cols>
    <col min="2" max="2" width="18.7109375" bestFit="1" customWidth="1"/>
    <col min="3" max="3" width="30.85546875" bestFit="1" customWidth="1"/>
    <col min="4" max="4" width="32" bestFit="1" customWidth="1"/>
  </cols>
  <sheetData>
    <row r="1" spans="1:1" ht="15.75" x14ac:dyDescent="0.25">
      <c r="A1" s="7" t="s">
        <v>20</v>
      </c>
    </row>
    <row r="21" spans="1:4" x14ac:dyDescent="0.25">
      <c r="A21" s="8" t="s">
        <v>18</v>
      </c>
    </row>
    <row r="22" spans="1:4" x14ac:dyDescent="0.25">
      <c r="A22" s="29" t="s">
        <v>13</v>
      </c>
    </row>
    <row r="25" spans="1:4" ht="15.75" x14ac:dyDescent="0.25">
      <c r="A25" s="30" t="s">
        <v>0</v>
      </c>
      <c r="B25" s="10" t="s">
        <v>8</v>
      </c>
      <c r="C25" s="10" t="s">
        <v>9</v>
      </c>
      <c r="D25" s="10" t="s">
        <v>10</v>
      </c>
    </row>
    <row r="26" spans="1:4" ht="15.75" x14ac:dyDescent="0.25">
      <c r="A26" s="27">
        <v>50</v>
      </c>
      <c r="B26" s="18">
        <v>3.3</v>
      </c>
      <c r="C26" s="18">
        <v>6.4</v>
      </c>
      <c r="D26" s="18">
        <v>2.6</v>
      </c>
    </row>
    <row r="27" spans="1:4" ht="15.75" x14ac:dyDescent="0.25">
      <c r="A27" s="27">
        <v>51</v>
      </c>
      <c r="B27" s="18">
        <v>3.3</v>
      </c>
      <c r="C27" s="18">
        <v>6.4</v>
      </c>
      <c r="D27" s="18">
        <v>2.9</v>
      </c>
    </row>
    <row r="28" spans="1:4" ht="15.75" x14ac:dyDescent="0.25">
      <c r="A28" s="27">
        <v>52</v>
      </c>
      <c r="B28" s="18">
        <v>5.5</v>
      </c>
      <c r="C28" s="18">
        <v>6.8</v>
      </c>
      <c r="D28" s="18">
        <v>1.6</v>
      </c>
    </row>
    <row r="29" spans="1:4" ht="15.75" x14ac:dyDescent="0.25">
      <c r="A29" s="27">
        <v>53</v>
      </c>
      <c r="B29" s="18">
        <v>6.6</v>
      </c>
      <c r="C29" s="18">
        <v>7.9</v>
      </c>
      <c r="D29" s="18">
        <v>5.8</v>
      </c>
    </row>
    <row r="30" spans="1:4" ht="15.75" x14ac:dyDescent="0.25">
      <c r="A30" s="27">
        <v>54</v>
      </c>
      <c r="B30" s="18">
        <v>7.7</v>
      </c>
      <c r="C30" s="18">
        <v>10.199999999999999</v>
      </c>
      <c r="D30" s="18">
        <v>6.8</v>
      </c>
    </row>
    <row r="31" spans="1:4" ht="15.75" x14ac:dyDescent="0.25">
      <c r="A31" s="27">
        <v>55</v>
      </c>
      <c r="B31" s="18">
        <v>10.3</v>
      </c>
      <c r="C31" s="18">
        <v>11.9</v>
      </c>
      <c r="D31" s="18">
        <v>9.4</v>
      </c>
    </row>
    <row r="32" spans="1:4" ht="15.75" x14ac:dyDescent="0.25">
      <c r="A32" s="27">
        <v>56</v>
      </c>
      <c r="B32" s="18">
        <v>12.5</v>
      </c>
      <c r="C32" s="18">
        <v>14</v>
      </c>
      <c r="D32" s="18">
        <v>11.3</v>
      </c>
    </row>
    <row r="33" spans="1:4" ht="15.75" x14ac:dyDescent="0.25">
      <c r="A33" s="27">
        <v>57</v>
      </c>
      <c r="B33" s="18">
        <v>15.6</v>
      </c>
      <c r="C33" s="18">
        <v>16.399999999999999</v>
      </c>
      <c r="D33" s="18">
        <v>15.8</v>
      </c>
    </row>
    <row r="34" spans="1:4" ht="15.75" x14ac:dyDescent="0.25">
      <c r="A34" s="27">
        <v>58</v>
      </c>
      <c r="B34" s="18">
        <v>17.899999999999999</v>
      </c>
      <c r="C34" s="18">
        <v>19.2</v>
      </c>
      <c r="D34" s="18">
        <v>19.2</v>
      </c>
    </row>
    <row r="35" spans="1:4" ht="15.75" x14ac:dyDescent="0.25">
      <c r="A35" s="27">
        <v>59</v>
      </c>
      <c r="B35" s="18">
        <v>19.899999999999999</v>
      </c>
      <c r="C35" s="18">
        <v>22.8</v>
      </c>
      <c r="D35" s="18">
        <v>22.4</v>
      </c>
    </row>
    <row r="36" spans="1:4" ht="15.75" x14ac:dyDescent="0.25">
      <c r="A36" s="27">
        <v>60</v>
      </c>
      <c r="B36" s="18">
        <v>26.2</v>
      </c>
      <c r="C36" s="18">
        <v>26.8</v>
      </c>
      <c r="D36" s="18">
        <v>24.6</v>
      </c>
    </row>
    <row r="37" spans="1:4" ht="15.75" x14ac:dyDescent="0.25">
      <c r="A37" s="27">
        <v>61</v>
      </c>
      <c r="B37" s="18">
        <v>31.7</v>
      </c>
      <c r="C37" s="18">
        <v>29.4</v>
      </c>
      <c r="D37" s="18">
        <v>25.3</v>
      </c>
    </row>
    <row r="38" spans="1:4" ht="15.75" x14ac:dyDescent="0.25">
      <c r="A38" s="27">
        <v>62</v>
      </c>
      <c r="B38" s="18">
        <v>44</v>
      </c>
      <c r="C38" s="18">
        <v>39.700000000000003</v>
      </c>
      <c r="D38" s="18">
        <v>36.677499999999995</v>
      </c>
    </row>
    <row r="39" spans="1:4" ht="15.75" x14ac:dyDescent="0.25">
      <c r="A39" s="27">
        <v>63</v>
      </c>
      <c r="B39" s="18">
        <v>47.7</v>
      </c>
      <c r="C39" s="18">
        <v>41.7</v>
      </c>
      <c r="D39" s="18">
        <v>40.1</v>
      </c>
    </row>
    <row r="40" spans="1:4" ht="15.75" x14ac:dyDescent="0.25">
      <c r="A40" s="27">
        <v>64</v>
      </c>
      <c r="B40" s="18">
        <v>53.9</v>
      </c>
      <c r="C40" s="18">
        <v>46.2</v>
      </c>
      <c r="D40" s="18">
        <v>49.5</v>
      </c>
    </row>
    <row r="41" spans="1:4" ht="15.75" x14ac:dyDescent="0.25">
      <c r="A41" s="27">
        <v>65</v>
      </c>
      <c r="B41" s="18">
        <v>60.8</v>
      </c>
      <c r="C41" s="18">
        <v>50.9</v>
      </c>
      <c r="D41" s="18"/>
    </row>
    <row r="42" spans="1:4" ht="15.75" x14ac:dyDescent="0.25">
      <c r="A42" s="27">
        <v>66</v>
      </c>
      <c r="B42" s="18">
        <v>65</v>
      </c>
      <c r="C42" s="18">
        <v>54.3</v>
      </c>
      <c r="D42" s="18"/>
    </row>
    <row r="43" spans="1:4" ht="15.75" x14ac:dyDescent="0.25">
      <c r="A43" s="27">
        <v>67</v>
      </c>
      <c r="B43" s="18">
        <v>67.7</v>
      </c>
      <c r="C43" s="18">
        <v>58.9</v>
      </c>
      <c r="D43" s="18"/>
    </row>
    <row r="44" spans="1:4" ht="15.75" x14ac:dyDescent="0.25">
      <c r="A44" s="27">
        <v>68</v>
      </c>
      <c r="B44" s="18">
        <v>71.2</v>
      </c>
      <c r="C44" s="18">
        <v>62.2</v>
      </c>
      <c r="D44" s="18"/>
    </row>
    <row r="45" spans="1:4" ht="15.75" x14ac:dyDescent="0.25">
      <c r="A45" s="31">
        <v>69</v>
      </c>
      <c r="B45" s="14">
        <v>76</v>
      </c>
      <c r="C45" s="14">
        <v>64.8</v>
      </c>
      <c r="D45" s="1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Sanzenbacher</dc:creator>
  <cp:lastModifiedBy>Amy Grzybowski</cp:lastModifiedBy>
  <dcterms:created xsi:type="dcterms:W3CDTF">2017-03-15T13:07:57Z</dcterms:created>
  <dcterms:modified xsi:type="dcterms:W3CDTF">2017-04-06T17:06:58Z</dcterms:modified>
</cp:coreProperties>
</file>