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 activeTab="6"/>
  </bookViews>
  <sheets>
    <sheet name="Figure 1" sheetId="1" r:id="rId1"/>
    <sheet name="Figure 2" sheetId="2" r:id="rId2"/>
    <sheet name="Figure 3" sheetId="3" r:id="rId3"/>
    <sheet name="Figure 4" sheetId="4" r:id="rId4"/>
    <sheet name="Figure 5" sheetId="11" r:id="rId5"/>
    <sheet name="Figure 6" sheetId="12" r:id="rId6"/>
    <sheet name="Figure 7" sheetId="13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B22" i="3"/>
  <c r="F22" i="3"/>
  <c r="F23" i="3"/>
</calcChain>
</file>

<file path=xl/sharedStrings.xml><?xml version="1.0" encoding="utf-8"?>
<sst xmlns="http://schemas.openxmlformats.org/spreadsheetml/2006/main" count="203" uniqueCount="177">
  <si>
    <t>Average</t>
  </si>
  <si>
    <t>NJ, IL, CT</t>
  </si>
  <si>
    <t>FL, IA, NE</t>
  </si>
  <si>
    <r>
      <t xml:space="preserve">Figure 1. </t>
    </r>
    <r>
      <rPr>
        <i/>
        <sz val="12"/>
        <color theme="1"/>
        <rFont val="Times New Roman"/>
        <family val="1"/>
      </rPr>
      <t>State Pension Costs as a Percentage of Own-Source Revenue for States with Highest and Lowest Burdens, 2014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</si>
  <si>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 xml:space="preserve">Authors’ calculations based on various FY 2014 plan and government financial reports and actuarial valuations; and U.S. Census Bureau (2014). </t>
    </r>
  </si>
  <si>
    <t>By government administration</t>
  </si>
  <si>
    <t>By government responsibility</t>
  </si>
  <si>
    <t>State</t>
  </si>
  <si>
    <t>County</t>
  </si>
  <si>
    <t>City</t>
  </si>
  <si>
    <r>
      <t xml:space="preserve">Figure 2. </t>
    </r>
    <r>
      <rPr>
        <i/>
        <sz val="12"/>
        <color theme="1"/>
        <rFont val="Times New Roman"/>
        <family val="1"/>
      </rPr>
      <t>Distribution of Pension Liability Before and After GASB 68, in Billions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</si>
  <si>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 xml:space="preserve"> Authors’ calculations based on various FY 2014 plan and government financial reports and actuarial valuations; and U.S. Census Bureau (2014).</t>
    </r>
  </si>
  <si>
    <t>Level percent  ̶  open</t>
  </si>
  <si>
    <r>
      <t xml:space="preserve">Figure 3. </t>
    </r>
    <r>
      <rPr>
        <i/>
        <sz val="12"/>
        <color theme="1"/>
        <rFont val="Times New Roman"/>
        <family val="1"/>
      </rPr>
      <t>Percentage-Point Increase in State/Local Funded Ratios Starting from 73 Percent, After Paying Full ARC for 30 Years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</si>
  <si>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</si>
  <si>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t>Intergovernmental net transfers</t>
  </si>
  <si>
    <t>Own-source revenue</t>
  </si>
  <si>
    <t>%</t>
  </si>
  <si>
    <r>
      <t xml:space="preserve">Figure 4. </t>
    </r>
    <r>
      <rPr>
        <i/>
        <sz val="12"/>
        <color theme="1"/>
        <rFont val="Times New Roman"/>
        <family val="1"/>
      </rPr>
      <t>Sources of Total Net Revenue for States, Counties, and Cities</t>
    </r>
  </si>
  <si>
    <r>
      <t xml:space="preserve">Source: </t>
    </r>
    <r>
      <rPr>
        <sz val="10"/>
        <color rgb="FF000000"/>
        <rFont val="Times New Roman"/>
        <family val="1"/>
      </rPr>
      <t>Authors’ calculations from U.S. Census Bureau (2014).</t>
    </r>
  </si>
  <si>
    <r>
      <t xml:space="preserve">Figure 5. </t>
    </r>
    <r>
      <rPr>
        <i/>
        <sz val="12"/>
        <color theme="1"/>
        <rFont val="Times New Roman"/>
        <family val="1"/>
      </rPr>
      <t>States: Required Payments for Pensions, OBEBs, and Interest as a Percentage of Own-Source Revenue, 2014</t>
    </r>
  </si>
  <si>
    <t>Required OPEB payments</t>
  </si>
  <si>
    <t>Required pension payments</t>
  </si>
  <si>
    <t>Debt service</t>
  </si>
  <si>
    <t>IL</t>
  </si>
  <si>
    <t>NJ</t>
  </si>
  <si>
    <t>CT</t>
  </si>
  <si>
    <t>HI</t>
  </si>
  <si>
    <t>KY</t>
  </si>
  <si>
    <t>MA</t>
  </si>
  <si>
    <t>RI</t>
  </si>
  <si>
    <t>DE</t>
  </si>
  <si>
    <t>MD</t>
  </si>
  <si>
    <t>LA</t>
  </si>
  <si>
    <t>AK</t>
  </si>
  <si>
    <t>SC</t>
  </si>
  <si>
    <t>WV</t>
  </si>
  <si>
    <t>PA</t>
  </si>
  <si>
    <t>CA</t>
  </si>
  <si>
    <t>TX</t>
  </si>
  <si>
    <t>ME</t>
  </si>
  <si>
    <t>IN</t>
  </si>
  <si>
    <t>NH</t>
  </si>
  <si>
    <t>VT</t>
  </si>
  <si>
    <t>CO</t>
  </si>
  <si>
    <t>MO</t>
  </si>
  <si>
    <t>NY</t>
  </si>
  <si>
    <t>MT</t>
  </si>
  <si>
    <t>NM</t>
  </si>
  <si>
    <t>MS</t>
  </si>
  <si>
    <t>MI</t>
  </si>
  <si>
    <t>AL</t>
  </si>
  <si>
    <t>WA</t>
  </si>
  <si>
    <t>GA</t>
  </si>
  <si>
    <t>VA</t>
  </si>
  <si>
    <t>SD</t>
  </si>
  <si>
    <t>OH</t>
  </si>
  <si>
    <t>NV</t>
  </si>
  <si>
    <t>OK</t>
  </si>
  <si>
    <t>KS</t>
  </si>
  <si>
    <t>WI</t>
  </si>
  <si>
    <t>AR</t>
  </si>
  <si>
    <t>OR</t>
  </si>
  <si>
    <t>NC</t>
  </si>
  <si>
    <t>ID</t>
  </si>
  <si>
    <t>TN</t>
  </si>
  <si>
    <t>FL</t>
  </si>
  <si>
    <t>UT</t>
  </si>
  <si>
    <t>WY</t>
  </si>
  <si>
    <t>MN</t>
  </si>
  <si>
    <t>AZ</t>
  </si>
  <si>
    <t>IA</t>
  </si>
  <si>
    <t>ND</t>
  </si>
  <si>
    <t>NE</t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</si>
  <si>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 based on various FY 2014 plan and government financial reports and actuarial valuations; and U.S. Census Bureau (2014).</t>
    </r>
  </si>
  <si>
    <t>Fresno, CA</t>
  </si>
  <si>
    <t>Sacramento, CA</t>
  </si>
  <si>
    <t>Kern, CA</t>
  </si>
  <si>
    <t>Los Angeles, CA</t>
  </si>
  <si>
    <t>Orange, CA</t>
  </si>
  <si>
    <t>San Diego, CA</t>
  </si>
  <si>
    <t>Fairfax, VA</t>
  </si>
  <si>
    <t>San Bernardino, CA</t>
  </si>
  <si>
    <t>Wake, NC</t>
  </si>
  <si>
    <t>Wayne, MI</t>
  </si>
  <si>
    <t>Hamilton, OH</t>
  </si>
  <si>
    <t>Santa Clara, CA</t>
  </si>
  <si>
    <t>Clark, NV</t>
  </si>
  <si>
    <t>Riverside, CA</t>
  </si>
  <si>
    <t>Mecklenburg, NC</t>
  </si>
  <si>
    <t>Milwaukee, WI</t>
  </si>
  <si>
    <t>Tarrant, TX</t>
  </si>
  <si>
    <t>Alameda, CA</t>
  </si>
  <si>
    <t>Harris, TX</t>
  </si>
  <si>
    <t>Travis, TX</t>
  </si>
  <si>
    <t>Miami-Dade, FL</t>
  </si>
  <si>
    <t>Contra Costa, CA</t>
  </si>
  <si>
    <t>Macomb, MI</t>
  </si>
  <si>
    <t>King, WA</t>
  </si>
  <si>
    <t>Allegheny, PA</t>
  </si>
  <si>
    <t>Cuyahoga, OH</t>
  </si>
  <si>
    <t>Franklin, OH</t>
  </si>
  <si>
    <t>Orange, FL</t>
  </si>
  <si>
    <t>Pima, AZ</t>
  </si>
  <si>
    <t>Westchester, NY</t>
  </si>
  <si>
    <t>Erie, NY</t>
  </si>
  <si>
    <t>Hillsborough, FL</t>
  </si>
  <si>
    <t>Hennepin, MN</t>
  </si>
  <si>
    <t>El Paso, TX</t>
  </si>
  <si>
    <t>Dallas, TX</t>
  </si>
  <si>
    <t>Bexar, TX</t>
  </si>
  <si>
    <t>Fulton, GA</t>
  </si>
  <si>
    <t>Pinellas, FL</t>
  </si>
  <si>
    <t>Shelby, TN</t>
  </si>
  <si>
    <t>Baltimore, MD</t>
  </si>
  <si>
    <r>
      <rPr>
        <i/>
        <sz val="10"/>
        <color theme="1"/>
        <rFont val="Times New Roman"/>
        <family val="1"/>
      </rPr>
      <t>Sources:</t>
    </r>
    <r>
      <rPr>
        <i/>
        <sz val="10"/>
        <color rgb="FF000000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Authors’ calculations based on various FY 2014 plan and government financial reports and actuarial valuations; and U.S. Census Bureau (2014).</t>
    </r>
  </si>
  <si>
    <r>
      <t xml:space="preserve">Figure 7. </t>
    </r>
    <r>
      <rPr>
        <i/>
        <sz val="12"/>
        <color theme="1"/>
        <rFont val="Times New Roman"/>
        <family val="1"/>
      </rPr>
      <t>Cities: Required Payments for Pensions, OBEBs, and Interest as a Percentage of Own-Source Revenue, 2014</t>
    </r>
  </si>
  <si>
    <t>Mesa, AZ</t>
  </si>
  <si>
    <t>Chicago, IL</t>
  </si>
  <si>
    <t>San Jose, CA</t>
  </si>
  <si>
    <t>Houston, TX</t>
  </si>
  <si>
    <t>Wichita, KS</t>
  </si>
  <si>
    <t>Portland, OR</t>
  </si>
  <si>
    <t>Omaha, NE</t>
  </si>
  <si>
    <t>Boston, MA</t>
  </si>
  <si>
    <t>Tucson, AZ</t>
  </si>
  <si>
    <t>Phoenix, AZ</t>
  </si>
  <si>
    <t>Las Vegas, NV</t>
  </si>
  <si>
    <t>Fort Worth, TX</t>
  </si>
  <si>
    <t>Minneapolis, MN</t>
  </si>
  <si>
    <t>Atlanta, GA</t>
  </si>
  <si>
    <t>San Francisco, CA</t>
  </si>
  <si>
    <t>Honolulu, HI</t>
  </si>
  <si>
    <t>Philadelphia, PA</t>
  </si>
  <si>
    <t>Austin, TX</t>
  </si>
  <si>
    <t>Virginia Beach, VA</t>
  </si>
  <si>
    <t>Charlotte, NC</t>
  </si>
  <si>
    <t>Jacksonville, FL</t>
  </si>
  <si>
    <t>Indianapolis, IN</t>
  </si>
  <si>
    <t>Kansas City, MO</t>
  </si>
  <si>
    <t>Memphis, TN</t>
  </si>
  <si>
    <t>Seattle, WA</t>
  </si>
  <si>
    <t>San Antonio, TX</t>
  </si>
  <si>
    <t>Colorado Springs, CO</t>
  </si>
  <si>
    <r>
      <rPr>
        <i/>
        <sz val="10"/>
        <color theme="1"/>
        <rFont val="Times New Roman"/>
        <family val="1"/>
      </rPr>
      <t>Sources:</t>
    </r>
    <r>
      <rPr>
        <sz val="10"/>
        <color rgb="FF000000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Authors’ calculations based on various FY 2014 plan and government financial reports and actuarial valuations; and U.S. Census Bureau (2014).</t>
    </r>
  </si>
  <si>
    <t>School districts</t>
  </si>
  <si>
    <t>Level dollar  ̶  closed</t>
  </si>
  <si>
    <t>*When using these data, please cite the Center for Retirement Research at Boston College.</t>
  </si>
  <si>
    <t>Cook County, IL</t>
  </si>
  <si>
    <t>Prince Georges County, MD</t>
  </si>
  <si>
    <t>Essex County, NJ</t>
  </si>
  <si>
    <t>Du Page County, IL</t>
  </si>
  <si>
    <t>Maricopa County, AZ</t>
  </si>
  <si>
    <t>Broward County, FL</t>
  </si>
  <si>
    <t>Collin County, TX</t>
  </si>
  <si>
    <t>Salt Lake, UT</t>
  </si>
  <si>
    <t>El Paso County, TX</t>
  </si>
  <si>
    <t>Montgomery County, MD</t>
  </si>
  <si>
    <t>St Louis, MO</t>
  </si>
  <si>
    <t>Pierce County, WA</t>
  </si>
  <si>
    <t>Detroit City, MI</t>
  </si>
  <si>
    <t>Miami City, FL</t>
  </si>
  <si>
    <t>New York City, NY</t>
  </si>
  <si>
    <t>Oakland City, CA</t>
  </si>
  <si>
    <t>Louisville-Jefferson County, KY</t>
  </si>
  <si>
    <t>Sacramento City, CA</t>
  </si>
  <si>
    <t>Albuquerque City, NM</t>
  </si>
  <si>
    <t>Columbus City, OH</t>
  </si>
  <si>
    <t>Nashville &amp; Davidson County, TN</t>
  </si>
  <si>
    <t>Long Beach City, CA</t>
  </si>
  <si>
    <t>Tulsa City, OK</t>
  </si>
  <si>
    <t>Raleigh City, NC</t>
  </si>
  <si>
    <t>Oklahoma City, OK</t>
  </si>
  <si>
    <r>
      <t xml:space="preserve">Figure 6. </t>
    </r>
    <r>
      <rPr>
        <i/>
        <sz val="12"/>
        <color theme="1"/>
        <rFont val="Times New Roman"/>
        <family val="1"/>
      </rPr>
      <t>Counties: Required Payments for Pensions, OBEBs, and Debt Service as a Percentage of
Own-Source Revenue, 2014</t>
    </r>
  </si>
  <si>
    <t>City Of Cleveland, OH</t>
  </si>
  <si>
    <t>City And County Of Denver, CO</t>
  </si>
  <si>
    <t>Washington D C,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</si>
</sst>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readingOrder="1"/>
    </xf>
    <xf numFmtId="0" fontId="0" fillId="0" borderId="1" xfId="0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horizontal="right" vertical="center" wrapText="1" readingOrder="1"/>
    </xf>
    <xf numFmtId="0" fontId="5" fillId="0" borderId="0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left" vertical="center" wrapText="1" readingOrder="1"/>
    </xf>
    <xf numFmtId="0" fontId="5" fillId="0" borderId="2" xfId="0" applyFont="1" applyFill="1" applyBorder="1" applyAlignment="1">
      <alignment horizontal="right" vertical="center" wrapText="1" readingOrder="1"/>
    </xf>
    <xf numFmtId="165" fontId="0" fillId="0" borderId="0" xfId="0" applyNumberFormat="1"/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/>
    <xf numFmtId="10" fontId="1" fillId="0" borderId="3" xfId="0" applyNumberFormat="1" applyFont="1" applyBorder="1"/>
    <xf numFmtId="0" fontId="1" fillId="0" borderId="0" xfId="0" applyFont="1" applyBorder="1"/>
    <xf numFmtId="10" fontId="1" fillId="0" borderId="0" xfId="0" applyNumberFormat="1" applyFont="1" applyBorder="1"/>
    <xf numFmtId="10" fontId="1" fillId="0" borderId="2" xfId="0" applyNumberFormat="1" applyFont="1" applyBorder="1"/>
    <xf numFmtId="0" fontId="4" fillId="0" borderId="0" xfId="0" applyFont="1"/>
    <xf numFmtId="165" fontId="9" fillId="0" borderId="0" xfId="1" applyNumberFormat="1" applyFont="1" applyFill="1" applyAlignment="1">
      <alignment horizontal="center"/>
    </xf>
    <xf numFmtId="165" fontId="9" fillId="0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424809603717573E-2"/>
          <c:y val="2.4205442294323712E-2"/>
          <c:w val="0.93249784985870499"/>
          <c:h val="0.90386359047776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2.731846019247594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639579878385848E-3"/>
                  <c:y val="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1'!$A$25:$A$26</c:f>
              <c:strCache>
                <c:ptCount val="2"/>
                <c:pt idx="0">
                  <c:v>NJ, IL, CT</c:v>
                </c:pt>
                <c:pt idx="1">
                  <c:v>FL, IA, NE</c:v>
                </c:pt>
              </c:strCache>
            </c:strRef>
          </c:cat>
          <c:val>
            <c:numRef>
              <c:f>'Figure 1'!$B$25:$B$26</c:f>
              <c:numCache>
                <c:formatCode>0.00%</c:formatCode>
                <c:ptCount val="2"/>
                <c:pt idx="0">
                  <c:v>0.14872203377436807</c:v>
                </c:pt>
                <c:pt idx="1">
                  <c:v>8.715590140781276E-3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708659200"/>
        <c:axId val="658378688"/>
      </c:barChart>
      <c:catAx>
        <c:axId val="70865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658378688"/>
        <c:crosses val="autoZero"/>
        <c:auto val="1"/>
        <c:lblAlgn val="ctr"/>
        <c:lblOffset val="100"/>
        <c:noMultiLvlLbl val="0"/>
      </c:catAx>
      <c:valAx>
        <c:axId val="658378688"/>
        <c:scaling>
          <c:orientation val="minMax"/>
          <c:max val="0.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708659200"/>
        <c:crosses val="autoZero"/>
        <c:crossBetween val="between"/>
        <c:majorUnit val="5.000000000000001E-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61111111111115E-2"/>
          <c:y val="2.6646770209496937E-2"/>
          <c:w val="0.90913888888888894"/>
          <c:h val="0.88545349429424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2'!$B$23</c:f>
              <c:strCache>
                <c:ptCount val="1"/>
                <c:pt idx="0">
                  <c:v>By government administration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6666666666666666E-2"/>
                  <c:y val="4.0100244295740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444444444444545E-2"/>
                  <c:y val="4.01002442957387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333333343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2'!$A$24:$A$27</c:f>
              <c:strCache>
                <c:ptCount val="4"/>
                <c:pt idx="0">
                  <c:v>State</c:v>
                </c:pt>
                <c:pt idx="1">
                  <c:v>County</c:v>
                </c:pt>
                <c:pt idx="2">
                  <c:v>City</c:v>
                </c:pt>
                <c:pt idx="3">
                  <c:v>School districts</c:v>
                </c:pt>
              </c:strCache>
            </c:strRef>
          </c:cat>
          <c:val>
            <c:numRef>
              <c:f>'Figure 2'!$B$24:$B$27</c:f>
              <c:numCache>
                <c:formatCode>"$"#,##0</c:formatCode>
                <c:ptCount val="4"/>
                <c:pt idx="0">
                  <c:v>3827526475.1442566</c:v>
                </c:pt>
                <c:pt idx="1">
                  <c:v>199988885.68847656</c:v>
                </c:pt>
                <c:pt idx="2">
                  <c:v>411755477.09355688</c:v>
                </c:pt>
                <c:pt idx="3">
                  <c:v>95344556.48828125</c:v>
                </c:pt>
              </c:numCache>
            </c:numRef>
          </c:val>
        </c:ser>
        <c:ser>
          <c:idx val="1"/>
          <c:order val="1"/>
          <c:tx>
            <c:strRef>
              <c:f>'Figure 2'!$C$23</c:f>
              <c:strCache>
                <c:ptCount val="1"/>
                <c:pt idx="0">
                  <c:v>By government responsibility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4.0100244295739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2'!$A$24:$A$27</c:f>
              <c:strCache>
                <c:ptCount val="4"/>
                <c:pt idx="0">
                  <c:v>State</c:v>
                </c:pt>
                <c:pt idx="1">
                  <c:v>County</c:v>
                </c:pt>
                <c:pt idx="2">
                  <c:v>City</c:v>
                </c:pt>
                <c:pt idx="3">
                  <c:v>School districts</c:v>
                </c:pt>
              </c:strCache>
            </c:strRef>
          </c:cat>
          <c:val>
            <c:numRef>
              <c:f>'Figure 2'!$C$24:$C$27</c:f>
              <c:numCache>
                <c:formatCode>"$"#,##0</c:formatCode>
                <c:ptCount val="4"/>
                <c:pt idx="0">
                  <c:v>1577634836.557035</c:v>
                </c:pt>
                <c:pt idx="1">
                  <c:v>703346752.21851099</c:v>
                </c:pt>
                <c:pt idx="2">
                  <c:v>1156249012.8133621</c:v>
                </c:pt>
                <c:pt idx="3">
                  <c:v>1097384792.8256636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619008"/>
        <c:axId val="658379264"/>
      </c:barChart>
      <c:catAx>
        <c:axId val="15261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58379264"/>
        <c:crosses val="autoZero"/>
        <c:auto val="1"/>
        <c:lblAlgn val="ctr"/>
        <c:lblOffset val="100"/>
        <c:noMultiLvlLbl val="0"/>
      </c:catAx>
      <c:valAx>
        <c:axId val="658379264"/>
        <c:scaling>
          <c:orientation val="minMax"/>
          <c:max val="5000000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2619008"/>
        <c:crosses val="autoZero"/>
        <c:crossBetween val="between"/>
        <c:majorUnit val="1000000000"/>
        <c:dispUnits>
          <c:builtInUnit val="millions"/>
        </c:dispUnits>
      </c:valAx>
      <c:spPr>
        <a:noFill/>
        <a:ln w="3175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t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52048228346456693"/>
          <c:y val="0.10033402074740658"/>
          <c:w val="0.4767399387576553"/>
          <c:h val="0.128549868766404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71522309711286E-2"/>
          <c:y val="2.4205552026413439E-2"/>
          <c:w val="0.93249784985870499"/>
          <c:h val="0.9038635904777636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5.2823709536308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639579878385848E-3"/>
                  <c:y val="1.554001554001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3'!$A$22:$A$23</c:f>
              <c:strCache>
                <c:ptCount val="2"/>
                <c:pt idx="0">
                  <c:v>Level percent  ̶  open</c:v>
                </c:pt>
                <c:pt idx="1">
                  <c:v>Level dollar  ̶  closed</c:v>
                </c:pt>
              </c:strCache>
            </c:strRef>
          </c:cat>
          <c:val>
            <c:numRef>
              <c:f>'Figure 3'!$B$22:$B$23</c:f>
              <c:numCache>
                <c:formatCode>0.00%</c:formatCode>
                <c:ptCount val="2"/>
                <c:pt idx="0">
                  <c:v>0.13979999999999992</c:v>
                </c:pt>
                <c:pt idx="1">
                  <c:v>0.26859999999999995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708679680"/>
        <c:axId val="716349440"/>
      </c:barChart>
      <c:catAx>
        <c:axId val="70867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716349440"/>
        <c:crosses val="autoZero"/>
        <c:auto val="1"/>
        <c:lblAlgn val="ctr"/>
        <c:lblOffset val="100"/>
        <c:noMultiLvlLbl val="0"/>
      </c:catAx>
      <c:valAx>
        <c:axId val="71634944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708679680"/>
        <c:crosses val="autoZero"/>
        <c:crossBetween val="between"/>
        <c:majorUnit val="0.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0.1176390451193601"/>
          <c:w val="0.88970822397200355"/>
          <c:h val="0.795376827896512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Intergovernmental net transfers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111111111111111"/>
                  <c:y val="-7.1428571428571425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097331583552059E-2"/>
                      <c:h val="5.0793650793650794E-2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4'!$A$26:$A$28</c:f>
              <c:strCache>
                <c:ptCount val="3"/>
                <c:pt idx="0">
                  <c:v>State</c:v>
                </c:pt>
                <c:pt idx="1">
                  <c:v>County</c:v>
                </c:pt>
                <c:pt idx="2">
                  <c:v>City</c:v>
                </c:pt>
              </c:strCache>
            </c:strRef>
          </c:cat>
          <c:val>
            <c:numRef>
              <c:f>'Figure 4'!$B$26:$B$28</c:f>
              <c:numCache>
                <c:formatCode>General</c:formatCode>
                <c:ptCount val="3"/>
                <c:pt idx="0">
                  <c:v>3.1</c:v>
                </c:pt>
                <c:pt idx="1">
                  <c:v>32.9</c:v>
                </c:pt>
                <c:pt idx="2">
                  <c:v>20.3</c:v>
                </c:pt>
              </c:numCache>
            </c:numRef>
          </c:val>
        </c:ser>
        <c:ser>
          <c:idx val="2"/>
          <c:order val="1"/>
          <c:tx>
            <c:strRef>
              <c:f>'Figure 4'!$D$25</c:f>
              <c:strCache>
                <c:ptCount val="1"/>
                <c:pt idx="0">
                  <c:v>Own-source revenue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State</c:v>
                </c:pt>
                <c:pt idx="1">
                  <c:v>County</c:v>
                </c:pt>
                <c:pt idx="2">
                  <c:v>City</c:v>
                </c:pt>
              </c:strCache>
            </c:strRef>
          </c:cat>
          <c:val>
            <c:numRef>
              <c:f>'Figure 4'!$D$26:$D$28</c:f>
              <c:numCache>
                <c:formatCode>General</c:formatCode>
                <c:ptCount val="3"/>
                <c:pt idx="0">
                  <c:v>96.9</c:v>
                </c:pt>
                <c:pt idx="1">
                  <c:v>67.099999999999994</c:v>
                </c:pt>
                <c:pt idx="2">
                  <c:v>79.7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5"/>
        <c:overlap val="100"/>
        <c:axId val="708681216"/>
        <c:axId val="716350592"/>
      </c:barChart>
      <c:catAx>
        <c:axId val="70868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16350592"/>
        <c:crosses val="autoZero"/>
        <c:auto val="1"/>
        <c:lblAlgn val="ctr"/>
        <c:lblOffset val="100"/>
        <c:noMultiLvlLbl val="0"/>
      </c:catAx>
      <c:valAx>
        <c:axId val="71635059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08681216"/>
        <c:crosses val="autoZero"/>
        <c:crossBetween val="between"/>
        <c:majorUnit val="25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341272965879264"/>
          <c:y val="2.3186164229471316E-2"/>
          <c:w val="0.80436504811898502"/>
          <c:h val="7.2675290588676403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747655159979142E-2"/>
          <c:y val="2.636920384951881E-2"/>
          <c:w val="0.92904681786571597"/>
          <c:h val="0.860059367579052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5'!$B$23</c:f>
              <c:strCache>
                <c:ptCount val="1"/>
                <c:pt idx="0">
                  <c:v>Required pension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5'!$A$24:$A$73</c:f>
              <c:strCache>
                <c:ptCount val="50"/>
                <c:pt idx="0">
                  <c:v>IL</c:v>
                </c:pt>
                <c:pt idx="1">
                  <c:v>CT</c:v>
                </c:pt>
                <c:pt idx="2">
                  <c:v>NJ</c:v>
                </c:pt>
                <c:pt idx="3">
                  <c:v>KY</c:v>
                </c:pt>
                <c:pt idx="4">
                  <c:v>HI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TX</c:v>
                </c:pt>
                <c:pt idx="10">
                  <c:v>LA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ME</c:v>
                </c:pt>
                <c:pt idx="16">
                  <c:v>IN</c:v>
                </c:pt>
                <c:pt idx="17">
                  <c:v>NH</c:v>
                </c:pt>
                <c:pt idx="18">
                  <c:v>CO</c:v>
                </c:pt>
                <c:pt idx="19">
                  <c:v>VT</c:v>
                </c:pt>
                <c:pt idx="20">
                  <c:v>NY</c:v>
                </c:pt>
                <c:pt idx="21">
                  <c:v>MO</c:v>
                </c:pt>
                <c:pt idx="22">
                  <c:v>MT</c:v>
                </c:pt>
                <c:pt idx="23">
                  <c:v>AK</c:v>
                </c:pt>
                <c:pt idx="24">
                  <c:v>AR</c:v>
                </c:pt>
                <c:pt idx="25">
                  <c:v>MI</c:v>
                </c:pt>
                <c:pt idx="26">
                  <c:v>AL</c:v>
                </c:pt>
                <c:pt idx="27">
                  <c:v>WA</c:v>
                </c:pt>
                <c:pt idx="28">
                  <c:v>GA</c:v>
                </c:pt>
                <c:pt idx="29">
                  <c:v>VA</c:v>
                </c:pt>
                <c:pt idx="30">
                  <c:v>NM</c:v>
                </c:pt>
                <c:pt idx="31">
                  <c:v>SD</c:v>
                </c:pt>
                <c:pt idx="32">
                  <c:v>NV</c:v>
                </c:pt>
                <c:pt idx="33">
                  <c:v>IA</c:v>
                </c:pt>
                <c:pt idx="34">
                  <c:v>OK</c:v>
                </c:pt>
                <c:pt idx="35">
                  <c:v>MS</c:v>
                </c:pt>
                <c:pt idx="36">
                  <c:v>KS</c:v>
                </c:pt>
                <c:pt idx="37">
                  <c:v>OH</c:v>
                </c:pt>
                <c:pt idx="38">
                  <c:v>OR</c:v>
                </c:pt>
                <c:pt idx="39">
                  <c:v>TN</c:v>
                </c:pt>
                <c:pt idx="40">
                  <c:v>FL</c:v>
                </c:pt>
                <c:pt idx="41">
                  <c:v>ID</c:v>
                </c:pt>
                <c:pt idx="42">
                  <c:v>UT</c:v>
                </c:pt>
                <c:pt idx="43">
                  <c:v>WY</c:v>
                </c:pt>
                <c:pt idx="44">
                  <c:v>WI</c:v>
                </c:pt>
                <c:pt idx="45">
                  <c:v>MN</c:v>
                </c:pt>
                <c:pt idx="46">
                  <c:v>AZ</c:v>
                </c:pt>
                <c:pt idx="47">
                  <c:v>NC</c:v>
                </c:pt>
                <c:pt idx="48">
                  <c:v>NE</c:v>
                </c:pt>
                <c:pt idx="49">
                  <c:v>ND</c:v>
                </c:pt>
              </c:strCache>
            </c:strRef>
          </c:cat>
          <c:val>
            <c:numRef>
              <c:f>'Figure 5'!$B$24:$B$73</c:f>
              <c:numCache>
                <c:formatCode>0.0%</c:formatCode>
                <c:ptCount val="50"/>
                <c:pt idx="0">
                  <c:v>0.29754045536703061</c:v>
                </c:pt>
                <c:pt idx="1">
                  <c:v>0.18621657176117462</c:v>
                </c:pt>
                <c:pt idx="2">
                  <c:v>0.13277439166939431</c:v>
                </c:pt>
                <c:pt idx="3">
                  <c:v>0.19045801027339326</c:v>
                </c:pt>
                <c:pt idx="4">
                  <c:v>0.10386067145337143</c:v>
                </c:pt>
                <c:pt idx="5">
                  <c:v>0.12175564727070438</c:v>
                </c:pt>
                <c:pt idx="6">
                  <c:v>9.4872546061243984E-2</c:v>
                </c:pt>
                <c:pt idx="7">
                  <c:v>6.1516428674211948E-2</c:v>
                </c:pt>
                <c:pt idx="8">
                  <c:v>0.11878874454336784</c:v>
                </c:pt>
                <c:pt idx="9">
                  <c:v>0.1081152047910164</c:v>
                </c:pt>
                <c:pt idx="10">
                  <c:v>7.810390815157614E-2</c:v>
                </c:pt>
                <c:pt idx="11">
                  <c:v>8.7128962136801089E-2</c:v>
                </c:pt>
                <c:pt idx="12">
                  <c:v>8.5025903241121401E-2</c:v>
                </c:pt>
                <c:pt idx="13">
                  <c:v>9.341409335025104E-2</c:v>
                </c:pt>
                <c:pt idx="14">
                  <c:v>7.303293020849598E-2</c:v>
                </c:pt>
                <c:pt idx="15">
                  <c:v>6.6274471748164532E-2</c:v>
                </c:pt>
                <c:pt idx="16">
                  <c:v>8.916420602905295E-2</c:v>
                </c:pt>
                <c:pt idx="17">
                  <c:v>2.6540119668899388E-2</c:v>
                </c:pt>
                <c:pt idx="18">
                  <c:v>6.6176066229178834E-2</c:v>
                </c:pt>
                <c:pt idx="19">
                  <c:v>6.736363174417026E-2</c:v>
                </c:pt>
                <c:pt idx="20">
                  <c:v>3.3654283796010438E-2</c:v>
                </c:pt>
                <c:pt idx="21">
                  <c:v>5.5556012192712265E-2</c:v>
                </c:pt>
                <c:pt idx="22">
                  <c:v>6.9191073824534516E-2</c:v>
                </c:pt>
                <c:pt idx="23">
                  <c:v>4.985150069554356E-2</c:v>
                </c:pt>
                <c:pt idx="24">
                  <c:v>7.8546761118128999E-2</c:v>
                </c:pt>
                <c:pt idx="25">
                  <c:v>2.4848352423944956E-2</c:v>
                </c:pt>
                <c:pt idx="26">
                  <c:v>5.7318279731915812E-2</c:v>
                </c:pt>
                <c:pt idx="27">
                  <c:v>3.5377608596359501E-2</c:v>
                </c:pt>
                <c:pt idx="28">
                  <c:v>5.0942636326512754E-2</c:v>
                </c:pt>
                <c:pt idx="29">
                  <c:v>4.1716243932055239E-2</c:v>
                </c:pt>
                <c:pt idx="30">
                  <c:v>4.7908357072979725E-2</c:v>
                </c:pt>
                <c:pt idx="31">
                  <c:v>2.9825585366787057E-2</c:v>
                </c:pt>
                <c:pt idx="32">
                  <c:v>3.7798865946200605E-2</c:v>
                </c:pt>
                <c:pt idx="33">
                  <c:v>5.2323204473178328E-2</c:v>
                </c:pt>
                <c:pt idx="34">
                  <c:v>4.232460697871001E-2</c:v>
                </c:pt>
                <c:pt idx="35">
                  <c:v>3.6654786061864918E-2</c:v>
                </c:pt>
                <c:pt idx="36">
                  <c:v>4.3097906584773311E-2</c:v>
                </c:pt>
                <c:pt idx="37">
                  <c:v>1.3669910280784141E-2</c:v>
                </c:pt>
                <c:pt idx="38">
                  <c:v>3.1931548827003262E-2</c:v>
                </c:pt>
                <c:pt idx="39">
                  <c:v>3.2272056190711537E-2</c:v>
                </c:pt>
                <c:pt idx="40">
                  <c:v>2.3509763243910388E-2</c:v>
                </c:pt>
                <c:pt idx="41">
                  <c:v>2.2842643852488746E-2</c:v>
                </c:pt>
                <c:pt idx="42">
                  <c:v>2.7624588963558162E-2</c:v>
                </c:pt>
                <c:pt idx="43">
                  <c:v>3.6108885374997943E-2</c:v>
                </c:pt>
                <c:pt idx="44">
                  <c:v>1.1971587086200591E-2</c:v>
                </c:pt>
                <c:pt idx="45">
                  <c:v>3.0143187673559654E-2</c:v>
                </c:pt>
                <c:pt idx="46">
                  <c:v>2.4293572441450917E-2</c:v>
                </c:pt>
                <c:pt idx="47">
                  <c:v>1.5463088855318387E-2</c:v>
                </c:pt>
                <c:pt idx="48">
                  <c:v>2.328578229843456E-2</c:v>
                </c:pt>
                <c:pt idx="49">
                  <c:v>1.6376200416319025E-2</c:v>
                </c:pt>
              </c:numCache>
            </c:numRef>
          </c:val>
        </c:ser>
        <c:ser>
          <c:idx val="1"/>
          <c:order val="1"/>
          <c:tx>
            <c:strRef>
              <c:f>'Figure 5'!$C$23</c:f>
              <c:strCache>
                <c:ptCount val="1"/>
                <c:pt idx="0">
                  <c:v>Required OPEB payments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5'!$A$24:$A$73</c:f>
              <c:strCache>
                <c:ptCount val="50"/>
                <c:pt idx="0">
                  <c:v>IL</c:v>
                </c:pt>
                <c:pt idx="1">
                  <c:v>CT</c:v>
                </c:pt>
                <c:pt idx="2">
                  <c:v>NJ</c:v>
                </c:pt>
                <c:pt idx="3">
                  <c:v>KY</c:v>
                </c:pt>
                <c:pt idx="4">
                  <c:v>HI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TX</c:v>
                </c:pt>
                <c:pt idx="10">
                  <c:v>LA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ME</c:v>
                </c:pt>
                <c:pt idx="16">
                  <c:v>IN</c:v>
                </c:pt>
                <c:pt idx="17">
                  <c:v>NH</c:v>
                </c:pt>
                <c:pt idx="18">
                  <c:v>CO</c:v>
                </c:pt>
                <c:pt idx="19">
                  <c:v>VT</c:v>
                </c:pt>
                <c:pt idx="20">
                  <c:v>NY</c:v>
                </c:pt>
                <c:pt idx="21">
                  <c:v>MO</c:v>
                </c:pt>
                <c:pt idx="22">
                  <c:v>MT</c:v>
                </c:pt>
                <c:pt idx="23">
                  <c:v>AK</c:v>
                </c:pt>
                <c:pt idx="24">
                  <c:v>AR</c:v>
                </c:pt>
                <c:pt idx="25">
                  <c:v>MI</c:v>
                </c:pt>
                <c:pt idx="26">
                  <c:v>AL</c:v>
                </c:pt>
                <c:pt idx="27">
                  <c:v>WA</c:v>
                </c:pt>
                <c:pt idx="28">
                  <c:v>GA</c:v>
                </c:pt>
                <c:pt idx="29">
                  <c:v>VA</c:v>
                </c:pt>
                <c:pt idx="30">
                  <c:v>NM</c:v>
                </c:pt>
                <c:pt idx="31">
                  <c:v>SD</c:v>
                </c:pt>
                <c:pt idx="32">
                  <c:v>NV</c:v>
                </c:pt>
                <c:pt idx="33">
                  <c:v>IA</c:v>
                </c:pt>
                <c:pt idx="34">
                  <c:v>OK</c:v>
                </c:pt>
                <c:pt idx="35">
                  <c:v>MS</c:v>
                </c:pt>
                <c:pt idx="36">
                  <c:v>KS</c:v>
                </c:pt>
                <c:pt idx="37">
                  <c:v>OH</c:v>
                </c:pt>
                <c:pt idx="38">
                  <c:v>OR</c:v>
                </c:pt>
                <c:pt idx="39">
                  <c:v>TN</c:v>
                </c:pt>
                <c:pt idx="40">
                  <c:v>FL</c:v>
                </c:pt>
                <c:pt idx="41">
                  <c:v>ID</c:v>
                </c:pt>
                <c:pt idx="42">
                  <c:v>UT</c:v>
                </c:pt>
                <c:pt idx="43">
                  <c:v>WY</c:v>
                </c:pt>
                <c:pt idx="44">
                  <c:v>WI</c:v>
                </c:pt>
                <c:pt idx="45">
                  <c:v>MN</c:v>
                </c:pt>
                <c:pt idx="46">
                  <c:v>AZ</c:v>
                </c:pt>
                <c:pt idx="47">
                  <c:v>NC</c:v>
                </c:pt>
                <c:pt idx="48">
                  <c:v>NE</c:v>
                </c:pt>
                <c:pt idx="49">
                  <c:v>ND</c:v>
                </c:pt>
              </c:strCache>
            </c:strRef>
          </c:cat>
          <c:val>
            <c:numRef>
              <c:f>'Figure 5'!$C$24:$C$73</c:f>
              <c:numCache>
                <c:formatCode>0.0%</c:formatCode>
                <c:ptCount val="50"/>
                <c:pt idx="0">
                  <c:v>7.611083550223334E-2</c:v>
                </c:pt>
                <c:pt idx="1">
                  <c:v>9.9807765278421542E-2</c:v>
                </c:pt>
                <c:pt idx="2">
                  <c:v>0.13080248272864395</c:v>
                </c:pt>
                <c:pt idx="3">
                  <c:v>3.8506832191026213E-2</c:v>
                </c:pt>
                <c:pt idx="4">
                  <c:v>0.10365654045544533</c:v>
                </c:pt>
                <c:pt idx="5">
                  <c:v>3.8830427049559087E-2</c:v>
                </c:pt>
                <c:pt idx="6">
                  <c:v>1.2948426591354622E-2</c:v>
                </c:pt>
                <c:pt idx="7">
                  <c:v>8.0034345617680275E-2</c:v>
                </c:pt>
                <c:pt idx="8">
                  <c:v>3.2169774840627628E-2</c:v>
                </c:pt>
                <c:pt idx="9">
                  <c:v>4.3200434697848532E-2</c:v>
                </c:pt>
                <c:pt idx="10">
                  <c:v>3.7127994309896953E-2</c:v>
                </c:pt>
                <c:pt idx="11">
                  <c:v>5.1025132546236279E-2</c:v>
                </c:pt>
                <c:pt idx="12">
                  <c:v>4.3240213554274452E-2</c:v>
                </c:pt>
                <c:pt idx="13">
                  <c:v>2.8373722819341946E-2</c:v>
                </c:pt>
                <c:pt idx="14">
                  <c:v>3.1033163098393966E-2</c:v>
                </c:pt>
                <c:pt idx="15">
                  <c:v>2.9581846985500482E-2</c:v>
                </c:pt>
                <c:pt idx="16">
                  <c:v>1.4840124130192742E-3</c:v>
                </c:pt>
                <c:pt idx="17">
                  <c:v>3.1272243710084698E-2</c:v>
                </c:pt>
                <c:pt idx="18">
                  <c:v>8.0655952570908868E-3</c:v>
                </c:pt>
                <c:pt idx="19">
                  <c:v>3.1455695005185955E-2</c:v>
                </c:pt>
                <c:pt idx="20">
                  <c:v>4.6997469108213299E-2</c:v>
                </c:pt>
                <c:pt idx="21">
                  <c:v>1.8029035271961324E-2</c:v>
                </c:pt>
                <c:pt idx="22">
                  <c:v>1.2182376893590158E-2</c:v>
                </c:pt>
                <c:pt idx="23">
                  <c:v>3.9577002234135752E-2</c:v>
                </c:pt>
                <c:pt idx="24">
                  <c:v>2.0688586652073675E-2</c:v>
                </c:pt>
                <c:pt idx="25">
                  <c:v>4.1138822992844333E-2</c:v>
                </c:pt>
                <c:pt idx="26">
                  <c:v>1.7671173824104446E-2</c:v>
                </c:pt>
                <c:pt idx="27">
                  <c:v>1.347925157815758E-2</c:v>
                </c:pt>
                <c:pt idx="28">
                  <c:v>1.3550583228727106E-2</c:v>
                </c:pt>
                <c:pt idx="29">
                  <c:v>9.1999531743362298E-3</c:v>
                </c:pt>
                <c:pt idx="30">
                  <c:v>0</c:v>
                </c:pt>
                <c:pt idx="31">
                  <c:v>3.1978162926651846E-3</c:v>
                </c:pt>
                <c:pt idx="32">
                  <c:v>1.6764744496728549E-2</c:v>
                </c:pt>
                <c:pt idx="33">
                  <c:v>4.7338546383925758E-3</c:v>
                </c:pt>
                <c:pt idx="34">
                  <c:v>1.3288098329540345E-3</c:v>
                </c:pt>
                <c:pt idx="35">
                  <c:v>5.3394400705511344E-3</c:v>
                </c:pt>
                <c:pt idx="36">
                  <c:v>2.4496300951547269E-3</c:v>
                </c:pt>
                <c:pt idx="37">
                  <c:v>1.907856608093441E-2</c:v>
                </c:pt>
                <c:pt idx="38">
                  <c:v>2.2254989160257308E-3</c:v>
                </c:pt>
                <c:pt idx="39">
                  <c:v>1.1373949154548412E-2</c:v>
                </c:pt>
                <c:pt idx="40">
                  <c:v>1.0696753902057906E-2</c:v>
                </c:pt>
                <c:pt idx="41">
                  <c:v>1.2351074724290666E-3</c:v>
                </c:pt>
                <c:pt idx="42">
                  <c:v>3.4458806435485891E-3</c:v>
                </c:pt>
                <c:pt idx="43">
                  <c:v>5.8233462810023022E-3</c:v>
                </c:pt>
                <c:pt idx="44">
                  <c:v>3.2335805911912797E-3</c:v>
                </c:pt>
                <c:pt idx="45">
                  <c:v>4.4311634653361655E-3</c:v>
                </c:pt>
                <c:pt idx="46">
                  <c:v>9.7741950514487253E-4</c:v>
                </c:pt>
                <c:pt idx="47">
                  <c:v>1.4937195256193258E-2</c:v>
                </c:pt>
                <c:pt idx="48">
                  <c:v>0</c:v>
                </c:pt>
                <c:pt idx="49">
                  <c:v>6.8051304930056102E-5</c:v>
                </c:pt>
              </c:numCache>
            </c:numRef>
          </c:val>
        </c:ser>
        <c:ser>
          <c:idx val="2"/>
          <c:order val="2"/>
          <c:tx>
            <c:strRef>
              <c:f>'Figure 5'!$D$23</c:f>
              <c:strCache>
                <c:ptCount val="1"/>
                <c:pt idx="0">
                  <c:v>Debt service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5'!$A$24:$A$73</c:f>
              <c:strCache>
                <c:ptCount val="50"/>
                <c:pt idx="0">
                  <c:v>IL</c:v>
                </c:pt>
                <c:pt idx="1">
                  <c:v>CT</c:v>
                </c:pt>
                <c:pt idx="2">
                  <c:v>NJ</c:v>
                </c:pt>
                <c:pt idx="3">
                  <c:v>KY</c:v>
                </c:pt>
                <c:pt idx="4">
                  <c:v>HI</c:v>
                </c:pt>
                <c:pt idx="5">
                  <c:v>MA</c:v>
                </c:pt>
                <c:pt idx="6">
                  <c:v>RI</c:v>
                </c:pt>
                <c:pt idx="7">
                  <c:v>DE</c:v>
                </c:pt>
                <c:pt idx="8">
                  <c:v>MD</c:v>
                </c:pt>
                <c:pt idx="9">
                  <c:v>TX</c:v>
                </c:pt>
                <c:pt idx="10">
                  <c:v>LA</c:v>
                </c:pt>
                <c:pt idx="11">
                  <c:v>SC</c:v>
                </c:pt>
                <c:pt idx="12">
                  <c:v>WV</c:v>
                </c:pt>
                <c:pt idx="13">
                  <c:v>PA</c:v>
                </c:pt>
                <c:pt idx="14">
                  <c:v>CA</c:v>
                </c:pt>
                <c:pt idx="15">
                  <c:v>ME</c:v>
                </c:pt>
                <c:pt idx="16">
                  <c:v>IN</c:v>
                </c:pt>
                <c:pt idx="17">
                  <c:v>NH</c:v>
                </c:pt>
                <c:pt idx="18">
                  <c:v>CO</c:v>
                </c:pt>
                <c:pt idx="19">
                  <c:v>VT</c:v>
                </c:pt>
                <c:pt idx="20">
                  <c:v>NY</c:v>
                </c:pt>
                <c:pt idx="21">
                  <c:v>MO</c:v>
                </c:pt>
                <c:pt idx="22">
                  <c:v>MT</c:v>
                </c:pt>
                <c:pt idx="23">
                  <c:v>AK</c:v>
                </c:pt>
                <c:pt idx="24">
                  <c:v>AR</c:v>
                </c:pt>
                <c:pt idx="25">
                  <c:v>MI</c:v>
                </c:pt>
                <c:pt idx="26">
                  <c:v>AL</c:v>
                </c:pt>
                <c:pt idx="27">
                  <c:v>WA</c:v>
                </c:pt>
                <c:pt idx="28">
                  <c:v>GA</c:v>
                </c:pt>
                <c:pt idx="29">
                  <c:v>VA</c:v>
                </c:pt>
                <c:pt idx="30">
                  <c:v>NM</c:v>
                </c:pt>
                <c:pt idx="31">
                  <c:v>SD</c:v>
                </c:pt>
                <c:pt idx="32">
                  <c:v>NV</c:v>
                </c:pt>
                <c:pt idx="33">
                  <c:v>IA</c:v>
                </c:pt>
                <c:pt idx="34">
                  <c:v>OK</c:v>
                </c:pt>
                <c:pt idx="35">
                  <c:v>MS</c:v>
                </c:pt>
                <c:pt idx="36">
                  <c:v>KS</c:v>
                </c:pt>
                <c:pt idx="37">
                  <c:v>OH</c:v>
                </c:pt>
                <c:pt idx="38">
                  <c:v>OR</c:v>
                </c:pt>
                <c:pt idx="39">
                  <c:v>TN</c:v>
                </c:pt>
                <c:pt idx="40">
                  <c:v>FL</c:v>
                </c:pt>
                <c:pt idx="41">
                  <c:v>ID</c:v>
                </c:pt>
                <c:pt idx="42">
                  <c:v>UT</c:v>
                </c:pt>
                <c:pt idx="43">
                  <c:v>WY</c:v>
                </c:pt>
                <c:pt idx="44">
                  <c:v>WI</c:v>
                </c:pt>
                <c:pt idx="45">
                  <c:v>MN</c:v>
                </c:pt>
                <c:pt idx="46">
                  <c:v>AZ</c:v>
                </c:pt>
                <c:pt idx="47">
                  <c:v>NC</c:v>
                </c:pt>
                <c:pt idx="48">
                  <c:v>NE</c:v>
                </c:pt>
                <c:pt idx="49">
                  <c:v>ND</c:v>
                </c:pt>
              </c:strCache>
            </c:strRef>
          </c:cat>
          <c:val>
            <c:numRef>
              <c:f>'Figure 5'!$D$24:$D$73</c:f>
              <c:numCache>
                <c:formatCode>0.0%</c:formatCode>
                <c:ptCount val="50"/>
                <c:pt idx="0">
                  <c:v>7.2606660221177233E-2</c:v>
                </c:pt>
                <c:pt idx="1">
                  <c:v>7.3537924697722468E-2</c:v>
                </c:pt>
                <c:pt idx="2">
                  <c:v>5.3534938395866621E-2</c:v>
                </c:pt>
                <c:pt idx="3">
                  <c:v>4.6664704815509189E-2</c:v>
                </c:pt>
                <c:pt idx="4">
                  <c:v>4.1096746810711279E-2</c:v>
                </c:pt>
                <c:pt idx="5">
                  <c:v>8.719067814651163E-2</c:v>
                </c:pt>
                <c:pt idx="6">
                  <c:v>0.10313791015840412</c:v>
                </c:pt>
                <c:pt idx="7">
                  <c:v>6.0733793367216203E-2</c:v>
                </c:pt>
                <c:pt idx="8">
                  <c:v>4.4795741655488275E-2</c:v>
                </c:pt>
                <c:pt idx="9">
                  <c:v>2.294981804199191E-2</c:v>
                </c:pt>
                <c:pt idx="10">
                  <c:v>5.814598023475373E-2</c:v>
                </c:pt>
                <c:pt idx="11">
                  <c:v>2.5682537521251419E-2</c:v>
                </c:pt>
                <c:pt idx="12">
                  <c:v>3.104665118473041E-2</c:v>
                </c:pt>
                <c:pt idx="13">
                  <c:v>2.8879579391943435E-2</c:v>
                </c:pt>
                <c:pt idx="14">
                  <c:v>4.4449827625071076E-2</c:v>
                </c:pt>
                <c:pt idx="15">
                  <c:v>4.5082312853060899E-2</c:v>
                </c:pt>
                <c:pt idx="16">
                  <c:v>4.3257123815816083E-2</c:v>
                </c:pt>
                <c:pt idx="17">
                  <c:v>7.3838549538793291E-2</c:v>
                </c:pt>
                <c:pt idx="18">
                  <c:v>5.0950016209046885E-2</c:v>
                </c:pt>
                <c:pt idx="19">
                  <c:v>2.4698058228499905E-2</c:v>
                </c:pt>
                <c:pt idx="20">
                  <c:v>4.2312889198733362E-2</c:v>
                </c:pt>
                <c:pt idx="21">
                  <c:v>4.891637503636808E-2</c:v>
                </c:pt>
                <c:pt idx="22">
                  <c:v>3.8219716116044022E-2</c:v>
                </c:pt>
                <c:pt idx="23">
                  <c:v>2.7566845928465741E-2</c:v>
                </c:pt>
                <c:pt idx="24">
                  <c:v>1.1889547856064536E-2</c:v>
                </c:pt>
                <c:pt idx="25">
                  <c:v>3.8660690017630117E-2</c:v>
                </c:pt>
                <c:pt idx="26">
                  <c:v>2.4152270837953557E-2</c:v>
                </c:pt>
                <c:pt idx="27">
                  <c:v>4.9127716329641566E-2</c:v>
                </c:pt>
                <c:pt idx="28">
                  <c:v>2.7949781113059124E-2</c:v>
                </c:pt>
                <c:pt idx="29">
                  <c:v>3.6425991533980337E-2</c:v>
                </c:pt>
                <c:pt idx="30">
                  <c:v>3.2438280840602962E-2</c:v>
                </c:pt>
                <c:pt idx="31">
                  <c:v>4.6990650344444752E-2</c:v>
                </c:pt>
                <c:pt idx="32">
                  <c:v>2.2533242093713594E-2</c:v>
                </c:pt>
                <c:pt idx="33">
                  <c:v>1.919583493542747E-2</c:v>
                </c:pt>
                <c:pt idx="34">
                  <c:v>3.2367771309615989E-2</c:v>
                </c:pt>
                <c:pt idx="35">
                  <c:v>2.713669734565935E-2</c:v>
                </c:pt>
                <c:pt idx="36">
                  <c:v>1.8879641572313775E-2</c:v>
                </c:pt>
                <c:pt idx="37">
                  <c:v>3.0220585240768916E-2</c:v>
                </c:pt>
                <c:pt idx="38">
                  <c:v>2.7674203623290004E-2</c:v>
                </c:pt>
                <c:pt idx="39">
                  <c:v>1.6671625758362795E-2</c:v>
                </c:pt>
                <c:pt idx="40">
                  <c:v>2.5826757561613262E-2</c:v>
                </c:pt>
                <c:pt idx="41">
                  <c:v>3.2777960353695706E-2</c:v>
                </c:pt>
                <c:pt idx="42">
                  <c:v>2.5069760166174092E-2</c:v>
                </c:pt>
                <c:pt idx="43">
                  <c:v>1.380257918577631E-2</c:v>
                </c:pt>
                <c:pt idx="44">
                  <c:v>4.034035328061468E-2</c:v>
                </c:pt>
                <c:pt idx="45">
                  <c:v>1.8313482977461354E-2</c:v>
                </c:pt>
                <c:pt idx="46">
                  <c:v>2.6749343645195003E-2</c:v>
                </c:pt>
                <c:pt idx="47">
                  <c:v>1.9483700840105315E-2</c:v>
                </c:pt>
                <c:pt idx="48">
                  <c:v>1.0596451684820834E-2</c:v>
                </c:pt>
                <c:pt idx="49">
                  <c:v>1.4999115985343392E-2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2254976"/>
        <c:axId val="716353472"/>
      </c:barChart>
      <c:catAx>
        <c:axId val="71225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6353472"/>
        <c:crosses val="autoZero"/>
        <c:auto val="1"/>
        <c:lblAlgn val="ctr"/>
        <c:lblOffset val="100"/>
        <c:tickLblSkip val="1"/>
        <c:noMultiLvlLbl val="0"/>
      </c:catAx>
      <c:valAx>
        <c:axId val="716353472"/>
        <c:scaling>
          <c:orientation val="minMax"/>
          <c:max val="0.8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22549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55738641245223"/>
          <c:y val="9.8323647044119486E-2"/>
          <c:w val="0.30437572378141531"/>
          <c:h val="0.15562023497062868"/>
        </c:manualLayout>
      </c:layout>
      <c:overlay val="0"/>
      <c:spPr>
        <a:solidFill>
          <a:schemeClr val="bg1"/>
        </a:solidFill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3520128408753E-2"/>
          <c:y val="2.636920384951881E-2"/>
          <c:w val="0.93116482330256001"/>
          <c:h val="0.558898575178102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6'!$B$27</c:f>
              <c:strCache>
                <c:ptCount val="1"/>
                <c:pt idx="0">
                  <c:v>Required pension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6'!$A$28:$A$77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Orange, CA</c:v>
                </c:pt>
                <c:pt idx="4">
                  <c:v>Los Angeles,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San Bernardino, CA</c:v>
                </c:pt>
                <c:pt idx="9">
                  <c:v>Wake, NC</c:v>
                </c:pt>
                <c:pt idx="10">
                  <c:v>Wayne, MI</c:v>
                </c:pt>
                <c:pt idx="11">
                  <c:v>Hamilton, OH</c:v>
                </c:pt>
                <c:pt idx="12">
                  <c:v>Santa Clara, CA</c:v>
                </c:pt>
                <c:pt idx="13">
                  <c:v>Fairfax, VA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Contra Costa, CA</c:v>
                </c:pt>
                <c:pt idx="18">
                  <c:v>Essex County, NJ</c:v>
                </c:pt>
                <c:pt idx="19">
                  <c:v>Milwaukee, WI</c:v>
                </c:pt>
                <c:pt idx="20">
                  <c:v>Tarrant, TX</c:v>
                </c:pt>
                <c:pt idx="21">
                  <c:v>Alameda, CA</c:v>
                </c:pt>
                <c:pt idx="22">
                  <c:v>Maricopa County, AZ</c:v>
                </c:pt>
                <c:pt idx="23">
                  <c:v>Du Page County, IL</c:v>
                </c:pt>
                <c:pt idx="24">
                  <c:v>Harris, TX</c:v>
                </c:pt>
                <c:pt idx="25">
                  <c:v>Travis, TX</c:v>
                </c:pt>
                <c:pt idx="26">
                  <c:v>Miami-Dade, FL</c:v>
                </c:pt>
                <c:pt idx="27">
                  <c:v>Macomb, MI</c:v>
                </c:pt>
                <c:pt idx="28">
                  <c:v>Allegheny, PA</c:v>
                </c:pt>
                <c:pt idx="29">
                  <c:v>King, WA</c:v>
                </c:pt>
                <c:pt idx="30">
                  <c:v>Broward County, FL</c:v>
                </c:pt>
                <c:pt idx="31">
                  <c:v>Montgomery County, MD</c:v>
                </c:pt>
                <c:pt idx="32">
                  <c:v>Cuyahoga, OH</c:v>
                </c:pt>
                <c:pt idx="33">
                  <c:v>Franklin, OH</c:v>
                </c:pt>
                <c:pt idx="34">
                  <c:v>Orange, FL</c:v>
                </c:pt>
                <c:pt idx="35">
                  <c:v>Collin County, TX</c:v>
                </c:pt>
                <c:pt idx="36">
                  <c:v>Westchester, NY</c:v>
                </c:pt>
                <c:pt idx="37">
                  <c:v>Pima, AZ</c:v>
                </c:pt>
                <c:pt idx="38">
                  <c:v>Erie, NY</c:v>
                </c:pt>
                <c:pt idx="39">
                  <c:v>Hillsborough, FL</c:v>
                </c:pt>
                <c:pt idx="40">
                  <c:v>Salt Lake, UT</c:v>
                </c:pt>
                <c:pt idx="41">
                  <c:v>Hennepin, MN</c:v>
                </c:pt>
                <c:pt idx="42">
                  <c:v>El Paso County, TX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6'!$B$28:$B$77</c:f>
              <c:numCache>
                <c:formatCode>0.0%</c:formatCode>
                <c:ptCount val="50"/>
                <c:pt idx="0">
                  <c:v>0.57071573270454601</c:v>
                </c:pt>
                <c:pt idx="1">
                  <c:v>0.31240920355494789</c:v>
                </c:pt>
                <c:pt idx="2">
                  <c:v>0.44262979260055452</c:v>
                </c:pt>
                <c:pt idx="3">
                  <c:v>0.400385559091331</c:v>
                </c:pt>
                <c:pt idx="4">
                  <c:v>0.25315280878495644</c:v>
                </c:pt>
                <c:pt idx="5">
                  <c:v>0.30201610021257741</c:v>
                </c:pt>
                <c:pt idx="6">
                  <c:v>0.36296267870396126</c:v>
                </c:pt>
                <c:pt idx="7">
                  <c:v>0.22068798425736574</c:v>
                </c:pt>
                <c:pt idx="8">
                  <c:v>0.2954928321915235</c:v>
                </c:pt>
                <c:pt idx="9">
                  <c:v>9.070046902685637E-2</c:v>
                </c:pt>
                <c:pt idx="10">
                  <c:v>0.24043932379382607</c:v>
                </c:pt>
                <c:pt idx="11">
                  <c:v>0.22462493643291004</c:v>
                </c:pt>
                <c:pt idx="12">
                  <c:v>0.19628104128961588</c:v>
                </c:pt>
                <c:pt idx="13">
                  <c:v>0.24139871695704154</c:v>
                </c:pt>
                <c:pt idx="14">
                  <c:v>0.16021078220743906</c:v>
                </c:pt>
                <c:pt idx="15">
                  <c:v>0.24050043249986808</c:v>
                </c:pt>
                <c:pt idx="16">
                  <c:v>7.4205883147081597E-2</c:v>
                </c:pt>
                <c:pt idx="17">
                  <c:v>0.18865500654856157</c:v>
                </c:pt>
                <c:pt idx="18">
                  <c:v>0.10913355230150289</c:v>
                </c:pt>
                <c:pt idx="19">
                  <c:v>0.10208417133417323</c:v>
                </c:pt>
                <c:pt idx="20">
                  <c:v>4.9019135559280523E-2</c:v>
                </c:pt>
                <c:pt idx="21">
                  <c:v>0.19644782950346176</c:v>
                </c:pt>
                <c:pt idx="22">
                  <c:v>0.18647903066368759</c:v>
                </c:pt>
                <c:pt idx="23">
                  <c:v>0.17892437377730086</c:v>
                </c:pt>
                <c:pt idx="24">
                  <c:v>5.9919057757790398E-2</c:v>
                </c:pt>
                <c:pt idx="25">
                  <c:v>9.5469037364329198E-2</c:v>
                </c:pt>
                <c:pt idx="26">
                  <c:v>8.806207881191927E-2</c:v>
                </c:pt>
                <c:pt idx="27">
                  <c:v>8.1452974257667329E-2</c:v>
                </c:pt>
                <c:pt idx="28">
                  <c:v>0.12555405555373544</c:v>
                </c:pt>
                <c:pt idx="29">
                  <c:v>9.4725012700639655E-2</c:v>
                </c:pt>
                <c:pt idx="30">
                  <c:v>0.10902248615993433</c:v>
                </c:pt>
                <c:pt idx="31">
                  <c:v>9.5587064097517799E-2</c:v>
                </c:pt>
                <c:pt idx="32">
                  <c:v>6.6989751797002131E-2</c:v>
                </c:pt>
                <c:pt idx="33">
                  <c:v>0.13882712562103836</c:v>
                </c:pt>
                <c:pt idx="34">
                  <c:v>0.10696790717824593</c:v>
                </c:pt>
                <c:pt idx="35">
                  <c:v>5.1224798607897359E-2</c:v>
                </c:pt>
                <c:pt idx="36">
                  <c:v>4.0203025270920158E-2</c:v>
                </c:pt>
                <c:pt idx="37">
                  <c:v>9.8979237840508896E-2</c:v>
                </c:pt>
                <c:pt idx="38">
                  <c:v>3.9536086499637038E-2</c:v>
                </c:pt>
                <c:pt idx="39">
                  <c:v>0.12000444435063229</c:v>
                </c:pt>
                <c:pt idx="40">
                  <c:v>8.0748055998246193E-2</c:v>
                </c:pt>
                <c:pt idx="41">
                  <c:v>6.9745540374644185E-2</c:v>
                </c:pt>
                <c:pt idx="42">
                  <c:v>7.9062986847481184E-2</c:v>
                </c:pt>
                <c:pt idx="43">
                  <c:v>8.1690773123333088E-2</c:v>
                </c:pt>
                <c:pt idx="44">
                  <c:v>4.8150370517411029E-2</c:v>
                </c:pt>
                <c:pt idx="45">
                  <c:v>4.0085685384968137E-2</c:v>
                </c:pt>
                <c:pt idx="46">
                  <c:v>8.6602105825297218E-2</c:v>
                </c:pt>
                <c:pt idx="47">
                  <c:v>5.4867930653155119E-3</c:v>
                </c:pt>
                <c:pt idx="48">
                  <c:v>0</c:v>
                </c:pt>
                <c:pt idx="49">
                  <c:v>2.1881249142418407E-3</c:v>
                </c:pt>
              </c:numCache>
            </c:numRef>
          </c:val>
        </c:ser>
        <c:ser>
          <c:idx val="1"/>
          <c:order val="1"/>
          <c:tx>
            <c:strRef>
              <c:f>'Figure 6'!$C$27</c:f>
              <c:strCache>
                <c:ptCount val="1"/>
                <c:pt idx="0">
                  <c:v>Required OPEB payments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6'!$A$28:$A$77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Orange, CA</c:v>
                </c:pt>
                <c:pt idx="4">
                  <c:v>Los Angeles,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San Bernardino, CA</c:v>
                </c:pt>
                <c:pt idx="9">
                  <c:v>Wake, NC</c:v>
                </c:pt>
                <c:pt idx="10">
                  <c:v>Wayne, MI</c:v>
                </c:pt>
                <c:pt idx="11">
                  <c:v>Hamilton, OH</c:v>
                </c:pt>
                <c:pt idx="12">
                  <c:v>Santa Clara, CA</c:v>
                </c:pt>
                <c:pt idx="13">
                  <c:v>Fairfax, VA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Contra Costa, CA</c:v>
                </c:pt>
                <c:pt idx="18">
                  <c:v>Essex County, NJ</c:v>
                </c:pt>
                <c:pt idx="19">
                  <c:v>Milwaukee, WI</c:v>
                </c:pt>
                <c:pt idx="20">
                  <c:v>Tarrant, TX</c:v>
                </c:pt>
                <c:pt idx="21">
                  <c:v>Alameda, CA</c:v>
                </c:pt>
                <c:pt idx="22">
                  <c:v>Maricopa County, AZ</c:v>
                </c:pt>
                <c:pt idx="23">
                  <c:v>Du Page County, IL</c:v>
                </c:pt>
                <c:pt idx="24">
                  <c:v>Harris, TX</c:v>
                </c:pt>
                <c:pt idx="25">
                  <c:v>Travis, TX</c:v>
                </c:pt>
                <c:pt idx="26">
                  <c:v>Miami-Dade, FL</c:v>
                </c:pt>
                <c:pt idx="27">
                  <c:v>Macomb, MI</c:v>
                </c:pt>
                <c:pt idx="28">
                  <c:v>Allegheny, PA</c:v>
                </c:pt>
                <c:pt idx="29">
                  <c:v>King, WA</c:v>
                </c:pt>
                <c:pt idx="30">
                  <c:v>Broward County, FL</c:v>
                </c:pt>
                <c:pt idx="31">
                  <c:v>Montgomery County, MD</c:v>
                </c:pt>
                <c:pt idx="32">
                  <c:v>Cuyahoga, OH</c:v>
                </c:pt>
                <c:pt idx="33">
                  <c:v>Franklin, OH</c:v>
                </c:pt>
                <c:pt idx="34">
                  <c:v>Orange, FL</c:v>
                </c:pt>
                <c:pt idx="35">
                  <c:v>Collin County, TX</c:v>
                </c:pt>
                <c:pt idx="36">
                  <c:v>Westchester, NY</c:v>
                </c:pt>
                <c:pt idx="37">
                  <c:v>Pima, AZ</c:v>
                </c:pt>
                <c:pt idx="38">
                  <c:v>Erie, NY</c:v>
                </c:pt>
                <c:pt idx="39">
                  <c:v>Hillsborough, FL</c:v>
                </c:pt>
                <c:pt idx="40">
                  <c:v>Salt Lake, UT</c:v>
                </c:pt>
                <c:pt idx="41">
                  <c:v>Hennepin, MN</c:v>
                </c:pt>
                <c:pt idx="42">
                  <c:v>El Paso County, TX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6'!$C$28:$C$77</c:f>
              <c:numCache>
                <c:formatCode>0.0%</c:formatCode>
                <c:ptCount val="50"/>
                <c:pt idx="0">
                  <c:v>0</c:v>
                </c:pt>
                <c:pt idx="1">
                  <c:v>1.0816099811997949E-2</c:v>
                </c:pt>
                <c:pt idx="2">
                  <c:v>2.2743095845903921E-2</c:v>
                </c:pt>
                <c:pt idx="3">
                  <c:v>3.1747859215180446E-2</c:v>
                </c:pt>
                <c:pt idx="4">
                  <c:v>0.21464305862496022</c:v>
                </c:pt>
                <c:pt idx="5">
                  <c:v>7.7478136664372463E-2</c:v>
                </c:pt>
                <c:pt idx="6">
                  <c:v>1.1908897351855009E-2</c:v>
                </c:pt>
                <c:pt idx="7">
                  <c:v>0.14988876839186976</c:v>
                </c:pt>
                <c:pt idx="8">
                  <c:v>0</c:v>
                </c:pt>
                <c:pt idx="9">
                  <c:v>8.8733838675866525E-2</c:v>
                </c:pt>
                <c:pt idx="10">
                  <c:v>0.10599867674238034</c:v>
                </c:pt>
                <c:pt idx="11">
                  <c:v>2.5229490230958534E-2</c:v>
                </c:pt>
                <c:pt idx="12">
                  <c:v>9.2250217476751536E-2</c:v>
                </c:pt>
                <c:pt idx="13">
                  <c:v>2.9311853392646161E-2</c:v>
                </c:pt>
                <c:pt idx="14">
                  <c:v>2.1677290910725212E-2</c:v>
                </c:pt>
                <c:pt idx="15">
                  <c:v>1.7299788937344654E-3</c:v>
                </c:pt>
                <c:pt idx="16">
                  <c:v>8.5622203145162681E-2</c:v>
                </c:pt>
                <c:pt idx="17">
                  <c:v>5.1560386239926016E-2</c:v>
                </c:pt>
                <c:pt idx="18">
                  <c:v>9.2070443301908778E-2</c:v>
                </c:pt>
                <c:pt idx="19">
                  <c:v>0.10519930901296783</c:v>
                </c:pt>
                <c:pt idx="20">
                  <c:v>1.3556831412855824E-2</c:v>
                </c:pt>
                <c:pt idx="21">
                  <c:v>1.5563238011298474E-2</c:v>
                </c:pt>
                <c:pt idx="22">
                  <c:v>1.2985446782725779E-2</c:v>
                </c:pt>
                <c:pt idx="23">
                  <c:v>5.6027180917001124E-3</c:v>
                </c:pt>
                <c:pt idx="24">
                  <c:v>3.3203667119163359E-2</c:v>
                </c:pt>
                <c:pt idx="25">
                  <c:v>8.30518233266688E-2</c:v>
                </c:pt>
                <c:pt idx="26">
                  <c:v>5.1632152580756516E-3</c:v>
                </c:pt>
                <c:pt idx="27">
                  <c:v>8.8424523646408154E-2</c:v>
                </c:pt>
                <c:pt idx="28">
                  <c:v>7.3621382505783331E-3</c:v>
                </c:pt>
                <c:pt idx="29">
                  <c:v>6.370481949343536E-3</c:v>
                </c:pt>
                <c:pt idx="30">
                  <c:v>1.3223671549155162E-2</c:v>
                </c:pt>
                <c:pt idx="31">
                  <c:v>5.9544197778736249E-2</c:v>
                </c:pt>
                <c:pt idx="32">
                  <c:v>2.4541837568892118E-2</c:v>
                </c:pt>
                <c:pt idx="33">
                  <c:v>8.4030722245972342E-3</c:v>
                </c:pt>
                <c:pt idx="34">
                  <c:v>7.1962145509028297E-3</c:v>
                </c:pt>
                <c:pt idx="35">
                  <c:v>2.7901585133532223E-2</c:v>
                </c:pt>
                <c:pt idx="36">
                  <c:v>7.1686651758386094E-2</c:v>
                </c:pt>
                <c:pt idx="37">
                  <c:v>2.9578633967552387E-3</c:v>
                </c:pt>
                <c:pt idx="38">
                  <c:v>3.4853381166047595E-2</c:v>
                </c:pt>
                <c:pt idx="39">
                  <c:v>4.9425305299917446E-3</c:v>
                </c:pt>
                <c:pt idx="40">
                  <c:v>1.5725351975136512E-2</c:v>
                </c:pt>
                <c:pt idx="41">
                  <c:v>1.1601332746578442E-2</c:v>
                </c:pt>
                <c:pt idx="42">
                  <c:v>5.0848625015333312E-3</c:v>
                </c:pt>
                <c:pt idx="43">
                  <c:v>0</c:v>
                </c:pt>
                <c:pt idx="44">
                  <c:v>2.7379383049223674E-2</c:v>
                </c:pt>
                <c:pt idx="45">
                  <c:v>1.0020533487307992E-2</c:v>
                </c:pt>
                <c:pt idx="46">
                  <c:v>1.1641419314409826E-4</c:v>
                </c:pt>
                <c:pt idx="47">
                  <c:v>6.616906683050644E-2</c:v>
                </c:pt>
                <c:pt idx="48">
                  <c:v>2.2972796331482481E-2</c:v>
                </c:pt>
                <c:pt idx="49">
                  <c:v>8.9137738715914707E-3</c:v>
                </c:pt>
              </c:numCache>
            </c:numRef>
          </c:val>
        </c:ser>
        <c:ser>
          <c:idx val="2"/>
          <c:order val="2"/>
          <c:tx>
            <c:strRef>
              <c:f>'Figure 6'!$D$27</c:f>
              <c:strCache>
                <c:ptCount val="1"/>
                <c:pt idx="0">
                  <c:v>Debt service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6'!$A$28:$A$77</c:f>
              <c:strCache>
                <c:ptCount val="50"/>
                <c:pt idx="0">
                  <c:v>Fresno, CA</c:v>
                </c:pt>
                <c:pt idx="1">
                  <c:v>Sacramento, CA</c:v>
                </c:pt>
                <c:pt idx="2">
                  <c:v>Kern, CA</c:v>
                </c:pt>
                <c:pt idx="3">
                  <c:v>Orange, CA</c:v>
                </c:pt>
                <c:pt idx="4">
                  <c:v>Los Angeles, CA</c:v>
                </c:pt>
                <c:pt idx="5">
                  <c:v>Cook County, IL</c:v>
                </c:pt>
                <c:pt idx="6">
                  <c:v>San Diego, CA</c:v>
                </c:pt>
                <c:pt idx="7">
                  <c:v>Prince Georges County, MD</c:v>
                </c:pt>
                <c:pt idx="8">
                  <c:v>San Bernardino, CA</c:v>
                </c:pt>
                <c:pt idx="9">
                  <c:v>Wake, NC</c:v>
                </c:pt>
                <c:pt idx="10">
                  <c:v>Wayne, MI</c:v>
                </c:pt>
                <c:pt idx="11">
                  <c:v>Hamilton, OH</c:v>
                </c:pt>
                <c:pt idx="12">
                  <c:v>Santa Clara, CA</c:v>
                </c:pt>
                <c:pt idx="13">
                  <c:v>Fairfax, VA</c:v>
                </c:pt>
                <c:pt idx="14">
                  <c:v>Clark, NV</c:v>
                </c:pt>
                <c:pt idx="15">
                  <c:v>Riverside, CA</c:v>
                </c:pt>
                <c:pt idx="16">
                  <c:v>Mecklenburg, NC</c:v>
                </c:pt>
                <c:pt idx="17">
                  <c:v>Contra Costa, CA</c:v>
                </c:pt>
                <c:pt idx="18">
                  <c:v>Essex County, NJ</c:v>
                </c:pt>
                <c:pt idx="19">
                  <c:v>Milwaukee, WI</c:v>
                </c:pt>
                <c:pt idx="20">
                  <c:v>Tarrant, TX</c:v>
                </c:pt>
                <c:pt idx="21">
                  <c:v>Alameda, CA</c:v>
                </c:pt>
                <c:pt idx="22">
                  <c:v>Maricopa County, AZ</c:v>
                </c:pt>
                <c:pt idx="23">
                  <c:v>Du Page County, IL</c:v>
                </c:pt>
                <c:pt idx="24">
                  <c:v>Harris, TX</c:v>
                </c:pt>
                <c:pt idx="25">
                  <c:v>Travis, TX</c:v>
                </c:pt>
                <c:pt idx="26">
                  <c:v>Miami-Dade, FL</c:v>
                </c:pt>
                <c:pt idx="27">
                  <c:v>Macomb, MI</c:v>
                </c:pt>
                <c:pt idx="28">
                  <c:v>Allegheny, PA</c:v>
                </c:pt>
                <c:pt idx="29">
                  <c:v>King, WA</c:v>
                </c:pt>
                <c:pt idx="30">
                  <c:v>Broward County, FL</c:v>
                </c:pt>
                <c:pt idx="31">
                  <c:v>Montgomery County, MD</c:v>
                </c:pt>
                <c:pt idx="32">
                  <c:v>Cuyahoga, OH</c:v>
                </c:pt>
                <c:pt idx="33">
                  <c:v>Franklin, OH</c:v>
                </c:pt>
                <c:pt idx="34">
                  <c:v>Orange, FL</c:v>
                </c:pt>
                <c:pt idx="35">
                  <c:v>Collin County, TX</c:v>
                </c:pt>
                <c:pt idx="36">
                  <c:v>Westchester, NY</c:v>
                </c:pt>
                <c:pt idx="37">
                  <c:v>Pima, AZ</c:v>
                </c:pt>
                <c:pt idx="38">
                  <c:v>Erie, NY</c:v>
                </c:pt>
                <c:pt idx="39">
                  <c:v>Hillsborough, FL</c:v>
                </c:pt>
                <c:pt idx="40">
                  <c:v>Salt Lake, UT</c:v>
                </c:pt>
                <c:pt idx="41">
                  <c:v>Hennepin, MN</c:v>
                </c:pt>
                <c:pt idx="42">
                  <c:v>El Paso County, TX</c:v>
                </c:pt>
                <c:pt idx="43">
                  <c:v>St Louis, MO</c:v>
                </c:pt>
                <c:pt idx="44">
                  <c:v>Dallas, TX</c:v>
                </c:pt>
                <c:pt idx="45">
                  <c:v>Bexar, TX</c:v>
                </c:pt>
                <c:pt idx="46">
                  <c:v>Fulton, GA</c:v>
                </c:pt>
                <c:pt idx="47">
                  <c:v>Pinellas, FL</c:v>
                </c:pt>
                <c:pt idx="48">
                  <c:v>Shelby, TN</c:v>
                </c:pt>
                <c:pt idx="49">
                  <c:v>Pierce County, WA</c:v>
                </c:pt>
              </c:strCache>
            </c:strRef>
          </c:cat>
          <c:val>
            <c:numRef>
              <c:f>'Figure 6'!$D$28:$D$77</c:f>
              <c:numCache>
                <c:formatCode>0.0%</c:formatCode>
                <c:ptCount val="50"/>
                <c:pt idx="0">
                  <c:v>4.4517688921329346E-2</c:v>
                </c:pt>
                <c:pt idx="1">
                  <c:v>0.18412835412749956</c:v>
                </c:pt>
                <c:pt idx="2">
                  <c:v>3.0052155219796997E-2</c:v>
                </c:pt>
                <c:pt idx="3">
                  <c:v>5.823813301715678E-2</c:v>
                </c:pt>
                <c:pt idx="4">
                  <c:v>1.7145545034891723E-2</c:v>
                </c:pt>
                <c:pt idx="5">
                  <c:v>6.389847526036195E-2</c:v>
                </c:pt>
                <c:pt idx="6">
                  <c:v>5.7382670346390545E-2</c:v>
                </c:pt>
                <c:pt idx="7">
                  <c:v>3.5070327208591122E-2</c:v>
                </c:pt>
                <c:pt idx="8">
                  <c:v>9.2344339964971794E-2</c:v>
                </c:pt>
                <c:pt idx="9">
                  <c:v>0.17100559950126049</c:v>
                </c:pt>
                <c:pt idx="10">
                  <c:v>3.7209785544777508E-3</c:v>
                </c:pt>
                <c:pt idx="11">
                  <c:v>7.1184924610566441E-2</c:v>
                </c:pt>
                <c:pt idx="12">
                  <c:v>2.9460661704135277E-2</c:v>
                </c:pt>
                <c:pt idx="13">
                  <c:v>3.9163453323000239E-2</c:v>
                </c:pt>
                <c:pt idx="14">
                  <c:v>0.1172380045644689</c:v>
                </c:pt>
                <c:pt idx="15">
                  <c:v>4.042901519891396E-2</c:v>
                </c:pt>
                <c:pt idx="16">
                  <c:v>0.11960585503645201</c:v>
                </c:pt>
                <c:pt idx="17">
                  <c:v>2.9291200468677843E-2</c:v>
                </c:pt>
                <c:pt idx="18">
                  <c:v>6.2686264266950287E-2</c:v>
                </c:pt>
                <c:pt idx="19">
                  <c:v>4.8777846926023181E-2</c:v>
                </c:pt>
                <c:pt idx="20">
                  <c:v>0.19233629100252941</c:v>
                </c:pt>
                <c:pt idx="21">
                  <c:v>4.2063741522604031E-2</c:v>
                </c:pt>
                <c:pt idx="22">
                  <c:v>5.4446404597854187E-2</c:v>
                </c:pt>
                <c:pt idx="23">
                  <c:v>6.778365292731095E-2</c:v>
                </c:pt>
                <c:pt idx="24">
                  <c:v>0.1576890816845011</c:v>
                </c:pt>
                <c:pt idx="25">
                  <c:v>6.0604962869045466E-2</c:v>
                </c:pt>
                <c:pt idx="26">
                  <c:v>0.13312895838571187</c:v>
                </c:pt>
                <c:pt idx="27">
                  <c:v>4.0421937760426442E-2</c:v>
                </c:pt>
                <c:pt idx="28">
                  <c:v>5.4607068090353789E-2</c:v>
                </c:pt>
                <c:pt idx="29">
                  <c:v>7.9073936373704301E-2</c:v>
                </c:pt>
                <c:pt idx="30">
                  <c:v>5.2342361576790189E-2</c:v>
                </c:pt>
                <c:pt idx="31">
                  <c:v>1.9102759955686988E-2</c:v>
                </c:pt>
                <c:pt idx="32">
                  <c:v>7.4366196128542769E-2</c:v>
                </c:pt>
                <c:pt idx="33">
                  <c:v>1.8152310377560706E-2</c:v>
                </c:pt>
                <c:pt idx="34">
                  <c:v>4.1934753479422153E-2</c:v>
                </c:pt>
                <c:pt idx="35">
                  <c:v>7.2368894000934547E-2</c:v>
                </c:pt>
                <c:pt idx="36">
                  <c:v>3.8380692248415428E-2</c:v>
                </c:pt>
                <c:pt idx="37">
                  <c:v>4.6372490657969112E-2</c:v>
                </c:pt>
                <c:pt idx="38">
                  <c:v>7.022896394841649E-2</c:v>
                </c:pt>
                <c:pt idx="39">
                  <c:v>1.8247589027730871E-2</c:v>
                </c:pt>
                <c:pt idx="40">
                  <c:v>4.232851761315095E-2</c:v>
                </c:pt>
                <c:pt idx="41">
                  <c:v>3.9040025590095943E-2</c:v>
                </c:pt>
                <c:pt idx="42">
                  <c:v>3.5618143564639979E-2</c:v>
                </c:pt>
                <c:pt idx="43">
                  <c:v>2.619254719209212E-2</c:v>
                </c:pt>
                <c:pt idx="44">
                  <c:v>2.3341216362755136E-2</c:v>
                </c:pt>
                <c:pt idx="45">
                  <c:v>4.6959121617693229E-2</c:v>
                </c:pt>
                <c:pt idx="46">
                  <c:v>9.2234592127731687E-3</c:v>
                </c:pt>
                <c:pt idx="47">
                  <c:v>1.427728355664357E-2</c:v>
                </c:pt>
                <c:pt idx="48">
                  <c:v>5.2509784839846342E-2</c:v>
                </c:pt>
                <c:pt idx="49">
                  <c:v>3.2441105110745869E-2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934848"/>
        <c:axId val="716354624"/>
      </c:barChart>
      <c:catAx>
        <c:axId val="7139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16354624"/>
        <c:crosses val="autoZero"/>
        <c:auto val="1"/>
        <c:lblAlgn val="ctr"/>
        <c:lblOffset val="100"/>
        <c:tickLblSkip val="1"/>
        <c:noMultiLvlLbl val="0"/>
      </c:catAx>
      <c:valAx>
        <c:axId val="716354624"/>
        <c:scaling>
          <c:orientation val="minMax"/>
          <c:max val="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139348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55057727051063"/>
          <c:y val="6.7849142641755261E-2"/>
          <c:w val="0.29173110363279275"/>
          <c:h val="0.1392780798780718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23992097009326E-2"/>
          <c:y val="2.636920384951881E-2"/>
          <c:w val="0.94215244355708572"/>
          <c:h val="0.494705349331333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7'!$B$30</c:f>
              <c:strCache>
                <c:ptCount val="1"/>
                <c:pt idx="0">
                  <c:v>Required pension payments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7'!$A$31:$A$80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Miami City, FL</c:v>
                </c:pt>
                <c:pt idx="3">
                  <c:v>Houston, TX</c:v>
                </c:pt>
                <c:pt idx="4">
                  <c:v>Baltimore, MD</c:v>
                </c:pt>
                <c:pt idx="5">
                  <c:v>San Jose, CA</c:v>
                </c:pt>
                <c:pt idx="6">
                  <c:v>Wichita, KS</c:v>
                </c:pt>
                <c:pt idx="7">
                  <c:v>Omaha, NE</c:v>
                </c:pt>
                <c:pt idx="8">
                  <c:v>Portland, OR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Minneapolis, MN</c:v>
                </c:pt>
                <c:pt idx="20">
                  <c:v>Fort Worth, TX</c:v>
                </c:pt>
                <c:pt idx="21">
                  <c:v>Sacramento City, CA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Indianapolis, IN</c:v>
                </c:pt>
                <c:pt idx="35">
                  <c:v>Virginia Beach, VA</c:v>
                </c:pt>
                <c:pt idx="36">
                  <c:v>Charlotte, NC</c:v>
                </c:pt>
                <c:pt idx="37">
                  <c:v>San Diego, CA</c:v>
                </c:pt>
                <c:pt idx="38">
                  <c:v>City And County Of Denver, CO</c:v>
                </c:pt>
                <c:pt idx="39">
                  <c:v>Jacksonville, FL</c:v>
                </c:pt>
                <c:pt idx="40">
                  <c:v>Kansas City, MO</c:v>
                </c:pt>
                <c:pt idx="41">
                  <c:v>Long Beach City, CA</c:v>
                </c:pt>
                <c:pt idx="42">
                  <c:v>Memphis, TN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Washington D C, DC</c:v>
                </c:pt>
                <c:pt idx="47">
                  <c:v>Oklahoma City, OK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7'!$B$31:$B$80</c:f>
              <c:numCache>
                <c:formatCode>0.0%</c:formatCode>
                <c:ptCount val="50"/>
                <c:pt idx="0">
                  <c:v>0.45057870206783113</c:v>
                </c:pt>
                <c:pt idx="1">
                  <c:v>0.19900342229836909</c:v>
                </c:pt>
                <c:pt idx="2">
                  <c:v>0.26499410025893699</c:v>
                </c:pt>
                <c:pt idx="3">
                  <c:v>0.20405504256725185</c:v>
                </c:pt>
                <c:pt idx="4">
                  <c:v>0.34553931300805979</c:v>
                </c:pt>
                <c:pt idx="5">
                  <c:v>0.207984798219531</c:v>
                </c:pt>
                <c:pt idx="6">
                  <c:v>7.8354288596085717E-2</c:v>
                </c:pt>
                <c:pt idx="7">
                  <c:v>0.23466626756853848</c:v>
                </c:pt>
                <c:pt idx="8">
                  <c:v>0.29036474041878313</c:v>
                </c:pt>
                <c:pt idx="9">
                  <c:v>0.247224546867371</c:v>
                </c:pt>
                <c:pt idx="10">
                  <c:v>0.17019752140855576</c:v>
                </c:pt>
                <c:pt idx="11">
                  <c:v>0.15362872371121972</c:v>
                </c:pt>
                <c:pt idx="12">
                  <c:v>0.17089084465134574</c:v>
                </c:pt>
                <c:pt idx="13">
                  <c:v>0.24894807121350873</c:v>
                </c:pt>
                <c:pt idx="14">
                  <c:v>0.20463473539999583</c:v>
                </c:pt>
                <c:pt idx="15">
                  <c:v>0.17262137923750134</c:v>
                </c:pt>
                <c:pt idx="16">
                  <c:v>0.19176322985165151</c:v>
                </c:pt>
                <c:pt idx="17">
                  <c:v>0.15513322687369438</c:v>
                </c:pt>
                <c:pt idx="18">
                  <c:v>0.22912685810271208</c:v>
                </c:pt>
                <c:pt idx="19">
                  <c:v>0.1567757038051274</c:v>
                </c:pt>
                <c:pt idx="20">
                  <c:v>0.16929526618058977</c:v>
                </c:pt>
                <c:pt idx="21">
                  <c:v>0.14111635941849246</c:v>
                </c:pt>
                <c:pt idx="22">
                  <c:v>0.10579351582026417</c:v>
                </c:pt>
                <c:pt idx="23">
                  <c:v>0.15734287117530463</c:v>
                </c:pt>
                <c:pt idx="24">
                  <c:v>0.13329044999955902</c:v>
                </c:pt>
                <c:pt idx="25">
                  <c:v>0.16986142353295791</c:v>
                </c:pt>
                <c:pt idx="26">
                  <c:v>9.0219144926691072E-2</c:v>
                </c:pt>
                <c:pt idx="27">
                  <c:v>0.15961318110080622</c:v>
                </c:pt>
                <c:pt idx="28">
                  <c:v>0.16487259600484436</c:v>
                </c:pt>
                <c:pt idx="29">
                  <c:v>0.13202813941026903</c:v>
                </c:pt>
                <c:pt idx="30">
                  <c:v>8.6483121730455623E-2</c:v>
                </c:pt>
                <c:pt idx="31">
                  <c:v>0.14286759385723685</c:v>
                </c:pt>
                <c:pt idx="32">
                  <c:v>8.941924227318046E-2</c:v>
                </c:pt>
                <c:pt idx="33">
                  <c:v>9.6577667405856049E-2</c:v>
                </c:pt>
                <c:pt idx="34">
                  <c:v>4.362104582932548E-2</c:v>
                </c:pt>
                <c:pt idx="35">
                  <c:v>0.11320672784837589</c:v>
                </c:pt>
                <c:pt idx="36">
                  <c:v>4.899959655514545E-2</c:v>
                </c:pt>
                <c:pt idx="37">
                  <c:v>0.11069869954960944</c:v>
                </c:pt>
                <c:pt idx="38">
                  <c:v>6.3179878909942949E-2</c:v>
                </c:pt>
                <c:pt idx="39">
                  <c:v>0.10629602689229767</c:v>
                </c:pt>
                <c:pt idx="40">
                  <c:v>9.3786124507874019E-2</c:v>
                </c:pt>
                <c:pt idx="41">
                  <c:v>9.320810188071442E-2</c:v>
                </c:pt>
                <c:pt idx="42">
                  <c:v>7.461662335005502E-2</c:v>
                </c:pt>
                <c:pt idx="43">
                  <c:v>7.3864909457093106E-2</c:v>
                </c:pt>
                <c:pt idx="44">
                  <c:v>4.9206343755710383E-2</c:v>
                </c:pt>
                <c:pt idx="45">
                  <c:v>8.2229699457453953E-2</c:v>
                </c:pt>
                <c:pt idx="46">
                  <c:v>2.3674197249983632E-2</c:v>
                </c:pt>
                <c:pt idx="47">
                  <c:v>3.9692237261173297E-2</c:v>
                </c:pt>
                <c:pt idx="48">
                  <c:v>3.5891197267553493E-2</c:v>
                </c:pt>
                <c:pt idx="49">
                  <c:v>2.3207896508482862E-2</c:v>
                </c:pt>
              </c:numCache>
            </c:numRef>
          </c:val>
        </c:ser>
        <c:ser>
          <c:idx val="1"/>
          <c:order val="1"/>
          <c:tx>
            <c:strRef>
              <c:f>'Figure 7'!$C$30</c:f>
              <c:strCache>
                <c:ptCount val="1"/>
                <c:pt idx="0">
                  <c:v>Required OPEB payments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7'!$A$31:$A$80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Miami City, FL</c:v>
                </c:pt>
                <c:pt idx="3">
                  <c:v>Houston, TX</c:v>
                </c:pt>
                <c:pt idx="4">
                  <c:v>Baltimore, MD</c:v>
                </c:pt>
                <c:pt idx="5">
                  <c:v>San Jose, CA</c:v>
                </c:pt>
                <c:pt idx="6">
                  <c:v>Wichita, KS</c:v>
                </c:pt>
                <c:pt idx="7">
                  <c:v>Omaha, NE</c:v>
                </c:pt>
                <c:pt idx="8">
                  <c:v>Portland, OR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Minneapolis, MN</c:v>
                </c:pt>
                <c:pt idx="20">
                  <c:v>Fort Worth, TX</c:v>
                </c:pt>
                <c:pt idx="21">
                  <c:v>Sacramento City, CA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Indianapolis, IN</c:v>
                </c:pt>
                <c:pt idx="35">
                  <c:v>Virginia Beach, VA</c:v>
                </c:pt>
                <c:pt idx="36">
                  <c:v>Charlotte, NC</c:v>
                </c:pt>
                <c:pt idx="37">
                  <c:v>San Diego, CA</c:v>
                </c:pt>
                <c:pt idx="38">
                  <c:v>City And County Of Denver, CO</c:v>
                </c:pt>
                <c:pt idx="39">
                  <c:v>Jacksonville, FL</c:v>
                </c:pt>
                <c:pt idx="40">
                  <c:v>Kansas City, MO</c:v>
                </c:pt>
                <c:pt idx="41">
                  <c:v>Long Beach City, CA</c:v>
                </c:pt>
                <c:pt idx="42">
                  <c:v>Memphis, TN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Washington D C, DC</c:v>
                </c:pt>
                <c:pt idx="47">
                  <c:v>Oklahoma City, OK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7'!$C$31:$C$80</c:f>
              <c:numCache>
                <c:formatCode>0.0%</c:formatCode>
                <c:ptCount val="50"/>
                <c:pt idx="0">
                  <c:v>3.2147018731763413E-2</c:v>
                </c:pt>
                <c:pt idx="1">
                  <c:v>0.19369549270167866</c:v>
                </c:pt>
                <c:pt idx="2">
                  <c:v>0.13344905957515346</c:v>
                </c:pt>
                <c:pt idx="3">
                  <c:v>5.2929595453765556E-2</c:v>
                </c:pt>
                <c:pt idx="4">
                  <c:v>7.7814259052158039E-2</c:v>
                </c:pt>
                <c:pt idx="5">
                  <c:v>6.876122381298308E-2</c:v>
                </c:pt>
                <c:pt idx="6">
                  <c:v>7.3847559464003147E-3</c:v>
                </c:pt>
                <c:pt idx="7">
                  <c:v>7.3236569002406687E-2</c:v>
                </c:pt>
                <c:pt idx="8">
                  <c:v>8.4744652256390097E-3</c:v>
                </c:pt>
                <c:pt idx="9">
                  <c:v>9.5732971135384523E-2</c:v>
                </c:pt>
                <c:pt idx="10">
                  <c:v>0.11005686338778034</c:v>
                </c:pt>
                <c:pt idx="11">
                  <c:v>0.11209457386425895</c:v>
                </c:pt>
                <c:pt idx="12">
                  <c:v>1.6739062250340504E-2</c:v>
                </c:pt>
                <c:pt idx="13">
                  <c:v>3.054905458693424E-2</c:v>
                </c:pt>
                <c:pt idx="14">
                  <c:v>1.6919357158215114E-2</c:v>
                </c:pt>
                <c:pt idx="15">
                  <c:v>7.0598692268846464E-2</c:v>
                </c:pt>
                <c:pt idx="16">
                  <c:v>3.5497780633248939E-2</c:v>
                </c:pt>
                <c:pt idx="17">
                  <c:v>4.2418606816895854E-2</c:v>
                </c:pt>
                <c:pt idx="18">
                  <c:v>1.2209256807580553E-2</c:v>
                </c:pt>
                <c:pt idx="19">
                  <c:v>1.2200299600265955E-2</c:v>
                </c:pt>
                <c:pt idx="20">
                  <c:v>7.1651224161630833E-2</c:v>
                </c:pt>
                <c:pt idx="21">
                  <c:v>5.1364834700173223E-2</c:v>
                </c:pt>
                <c:pt idx="22">
                  <c:v>5.5875045932693469E-2</c:v>
                </c:pt>
                <c:pt idx="23">
                  <c:v>3.1101553401255949E-2</c:v>
                </c:pt>
                <c:pt idx="24">
                  <c:v>5.282165394286676E-2</c:v>
                </c:pt>
                <c:pt idx="25">
                  <c:v>3.6817067040228475E-2</c:v>
                </c:pt>
                <c:pt idx="26">
                  <c:v>8.493345855609441E-2</c:v>
                </c:pt>
                <c:pt idx="27">
                  <c:v>3.4430096221405457E-2</c:v>
                </c:pt>
                <c:pt idx="28">
                  <c:v>3.6715135961168939E-2</c:v>
                </c:pt>
                <c:pt idx="29">
                  <c:v>3.431147013850349E-2</c:v>
                </c:pt>
                <c:pt idx="30">
                  <c:v>0.10143807109803124</c:v>
                </c:pt>
                <c:pt idx="31">
                  <c:v>1.9706029590982731E-2</c:v>
                </c:pt>
                <c:pt idx="32">
                  <c:v>2.215241419523812E-2</c:v>
                </c:pt>
                <c:pt idx="33">
                  <c:v>5.0412379752600975E-2</c:v>
                </c:pt>
                <c:pt idx="34">
                  <c:v>7.8595819639174936E-3</c:v>
                </c:pt>
                <c:pt idx="35">
                  <c:v>1.7757477954577064E-2</c:v>
                </c:pt>
                <c:pt idx="36">
                  <c:v>1.8977226448649947E-2</c:v>
                </c:pt>
                <c:pt idx="37">
                  <c:v>1.9180258862489789E-5</c:v>
                </c:pt>
                <c:pt idx="38">
                  <c:v>4.2772141999748194E-3</c:v>
                </c:pt>
                <c:pt idx="39">
                  <c:v>3.74065197183821E-3</c:v>
                </c:pt>
                <c:pt idx="40">
                  <c:v>3.7850313730314962E-3</c:v>
                </c:pt>
                <c:pt idx="41">
                  <c:v>1.1246541573353178E-2</c:v>
                </c:pt>
                <c:pt idx="42">
                  <c:v>2.0855243908060015E-2</c:v>
                </c:pt>
                <c:pt idx="43">
                  <c:v>1.7947982156366576E-3</c:v>
                </c:pt>
                <c:pt idx="44">
                  <c:v>2.7869774157488779E-2</c:v>
                </c:pt>
                <c:pt idx="45">
                  <c:v>1.6463052591806258E-3</c:v>
                </c:pt>
                <c:pt idx="46">
                  <c:v>1.3781762100686348E-2</c:v>
                </c:pt>
                <c:pt idx="47">
                  <c:v>2.5444073105470987E-2</c:v>
                </c:pt>
                <c:pt idx="48">
                  <c:v>1.6170360229728481E-2</c:v>
                </c:pt>
                <c:pt idx="49">
                  <c:v>3.7292235372003843E-3</c:v>
                </c:pt>
              </c:numCache>
            </c:numRef>
          </c:val>
        </c:ser>
        <c:ser>
          <c:idx val="2"/>
          <c:order val="2"/>
          <c:tx>
            <c:strRef>
              <c:f>'Figure 7'!$D$30</c:f>
              <c:strCache>
                <c:ptCount val="1"/>
                <c:pt idx="0">
                  <c:v>Debt service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7'!$A$31:$A$80</c:f>
              <c:strCache>
                <c:ptCount val="50"/>
                <c:pt idx="0">
                  <c:v>Chicago, IL</c:v>
                </c:pt>
                <c:pt idx="1">
                  <c:v>Detroit City, MI</c:v>
                </c:pt>
                <c:pt idx="2">
                  <c:v>Miami City, FL</c:v>
                </c:pt>
                <c:pt idx="3">
                  <c:v>Houston, TX</c:v>
                </c:pt>
                <c:pt idx="4">
                  <c:v>Baltimore, MD</c:v>
                </c:pt>
                <c:pt idx="5">
                  <c:v>San Jose, CA</c:v>
                </c:pt>
                <c:pt idx="6">
                  <c:v>Wichita, KS</c:v>
                </c:pt>
                <c:pt idx="7">
                  <c:v>Omaha, NE</c:v>
                </c:pt>
                <c:pt idx="8">
                  <c:v>Portland, OR</c:v>
                </c:pt>
                <c:pt idx="9">
                  <c:v>Boston, MA</c:v>
                </c:pt>
                <c:pt idx="10">
                  <c:v>Mesa, AZ</c:v>
                </c:pt>
                <c:pt idx="11">
                  <c:v>Milwaukee, WI</c:v>
                </c:pt>
                <c:pt idx="12">
                  <c:v>Dallas, TX</c:v>
                </c:pt>
                <c:pt idx="13">
                  <c:v>Tucson, AZ</c:v>
                </c:pt>
                <c:pt idx="14">
                  <c:v>Phoenix, AZ</c:v>
                </c:pt>
                <c:pt idx="15">
                  <c:v>New York City, NY</c:v>
                </c:pt>
                <c:pt idx="16">
                  <c:v>Oakland City, CA</c:v>
                </c:pt>
                <c:pt idx="17">
                  <c:v>Louisville-Jefferson County, KY</c:v>
                </c:pt>
                <c:pt idx="18">
                  <c:v>Las Vegas, NV</c:v>
                </c:pt>
                <c:pt idx="19">
                  <c:v>Minneapolis, MN</c:v>
                </c:pt>
                <c:pt idx="20">
                  <c:v>Fort Worth, TX</c:v>
                </c:pt>
                <c:pt idx="21">
                  <c:v>Sacramento City, CA</c:v>
                </c:pt>
                <c:pt idx="22">
                  <c:v>Atlanta, GA</c:v>
                </c:pt>
                <c:pt idx="23">
                  <c:v>Albuquerque City, NM</c:v>
                </c:pt>
                <c:pt idx="24">
                  <c:v>San Francisco, CA</c:v>
                </c:pt>
                <c:pt idx="25">
                  <c:v>Los Angeles, CA</c:v>
                </c:pt>
                <c:pt idx="26">
                  <c:v>Honolulu, HI</c:v>
                </c:pt>
                <c:pt idx="27">
                  <c:v>Columbus City, OH</c:v>
                </c:pt>
                <c:pt idx="28">
                  <c:v>Philadelphia, PA</c:v>
                </c:pt>
                <c:pt idx="29">
                  <c:v>City Of Cleveland, OH</c:v>
                </c:pt>
                <c:pt idx="30">
                  <c:v>Nashville &amp; Davidson County, TN</c:v>
                </c:pt>
                <c:pt idx="31">
                  <c:v>El Paso, TX</c:v>
                </c:pt>
                <c:pt idx="32">
                  <c:v>Fresno, CA</c:v>
                </c:pt>
                <c:pt idx="33">
                  <c:v>Austin, TX</c:v>
                </c:pt>
                <c:pt idx="34">
                  <c:v>Indianapolis, IN</c:v>
                </c:pt>
                <c:pt idx="35">
                  <c:v>Virginia Beach, VA</c:v>
                </c:pt>
                <c:pt idx="36">
                  <c:v>Charlotte, NC</c:v>
                </c:pt>
                <c:pt idx="37">
                  <c:v>San Diego, CA</c:v>
                </c:pt>
                <c:pt idx="38">
                  <c:v>City And County Of Denver, CO</c:v>
                </c:pt>
                <c:pt idx="39">
                  <c:v>Jacksonville, FL</c:v>
                </c:pt>
                <c:pt idx="40">
                  <c:v>Kansas City, MO</c:v>
                </c:pt>
                <c:pt idx="41">
                  <c:v>Long Beach City, CA</c:v>
                </c:pt>
                <c:pt idx="42">
                  <c:v>Memphis, TN</c:v>
                </c:pt>
                <c:pt idx="43">
                  <c:v>Tulsa City, OK</c:v>
                </c:pt>
                <c:pt idx="44">
                  <c:v>Raleigh City, NC</c:v>
                </c:pt>
                <c:pt idx="45">
                  <c:v>Seattle, WA</c:v>
                </c:pt>
                <c:pt idx="46">
                  <c:v>Washington D C, DC</c:v>
                </c:pt>
                <c:pt idx="47">
                  <c:v>Oklahoma City, OK</c:v>
                </c:pt>
                <c:pt idx="48">
                  <c:v>San Antonio, TX</c:v>
                </c:pt>
                <c:pt idx="49">
                  <c:v>Colorado Springs, CO</c:v>
                </c:pt>
              </c:strCache>
            </c:strRef>
          </c:cat>
          <c:val>
            <c:numRef>
              <c:f>'Figure 7'!$D$31:$D$80</c:f>
              <c:numCache>
                <c:formatCode>0.0%</c:formatCode>
                <c:ptCount val="50"/>
                <c:pt idx="0">
                  <c:v>0.16996294582067467</c:v>
                </c:pt>
                <c:pt idx="1">
                  <c:v>0.18287608079560563</c:v>
                </c:pt>
                <c:pt idx="2">
                  <c:v>7.3703895917965598E-2</c:v>
                </c:pt>
                <c:pt idx="3">
                  <c:v>0.20781180499483393</c:v>
                </c:pt>
                <c:pt idx="4">
                  <c:v>2.5265438614756906E-2</c:v>
                </c:pt>
                <c:pt idx="5">
                  <c:v>0.17053258402631449</c:v>
                </c:pt>
                <c:pt idx="6">
                  <c:v>0.31630052057733105</c:v>
                </c:pt>
                <c:pt idx="7">
                  <c:v>8.3603069689699272E-2</c:v>
                </c:pt>
                <c:pt idx="8">
                  <c:v>9.2401301049425469E-2</c:v>
                </c:pt>
                <c:pt idx="9">
                  <c:v>2.3838517879110791E-2</c:v>
                </c:pt>
                <c:pt idx="10">
                  <c:v>7.1814540122604312E-2</c:v>
                </c:pt>
                <c:pt idx="11">
                  <c:v>7.2915342639872011E-2</c:v>
                </c:pt>
                <c:pt idx="12">
                  <c:v>0.14587070345811956</c:v>
                </c:pt>
                <c:pt idx="13">
                  <c:v>5.2577607053011871E-2</c:v>
                </c:pt>
                <c:pt idx="14">
                  <c:v>0.10553914277293011</c:v>
                </c:pt>
                <c:pt idx="15">
                  <c:v>6.9147517144007284E-2</c:v>
                </c:pt>
                <c:pt idx="16">
                  <c:v>8.4741527329650804E-2</c:v>
                </c:pt>
                <c:pt idx="17">
                  <c:v>0.1113499237266911</c:v>
                </c:pt>
                <c:pt idx="18">
                  <c:v>6.261114009775004E-2</c:v>
                </c:pt>
                <c:pt idx="19">
                  <c:v>0.12871996987975937</c:v>
                </c:pt>
                <c:pt idx="20">
                  <c:v>5.1017811292372331E-2</c:v>
                </c:pt>
                <c:pt idx="21">
                  <c:v>9.2243879590380218E-2</c:v>
                </c:pt>
                <c:pt idx="22">
                  <c:v>0.10014612756593685</c:v>
                </c:pt>
                <c:pt idx="23">
                  <c:v>6.781067946512119E-2</c:v>
                </c:pt>
                <c:pt idx="24">
                  <c:v>6.6290690616159539E-2</c:v>
                </c:pt>
                <c:pt idx="25">
                  <c:v>4.4581604509996507E-2</c:v>
                </c:pt>
                <c:pt idx="26">
                  <c:v>7.3074253272283313E-2</c:v>
                </c:pt>
                <c:pt idx="27">
                  <c:v>5.314803589999155E-2</c:v>
                </c:pt>
                <c:pt idx="28">
                  <c:v>4.1212993911190154E-2</c:v>
                </c:pt>
                <c:pt idx="29">
                  <c:v>6.7749757474320424E-2</c:v>
                </c:pt>
                <c:pt idx="30">
                  <c:v>3.7151093240185125E-2</c:v>
                </c:pt>
                <c:pt idx="31">
                  <c:v>6.159409841738387E-2</c:v>
                </c:pt>
                <c:pt idx="32">
                  <c:v>7.1202627006717326E-2</c:v>
                </c:pt>
                <c:pt idx="33">
                  <c:v>3.1715837054504467E-2</c:v>
                </c:pt>
                <c:pt idx="34">
                  <c:v>0.11731779727861741</c:v>
                </c:pt>
                <c:pt idx="35">
                  <c:v>3.1516518002916431E-2</c:v>
                </c:pt>
                <c:pt idx="36">
                  <c:v>9.4281762716487694E-2</c:v>
                </c:pt>
                <c:pt idx="37">
                  <c:v>4.9139741275845555E-2</c:v>
                </c:pt>
                <c:pt idx="38">
                  <c:v>9.229532653077438E-2</c:v>
                </c:pt>
                <c:pt idx="39">
                  <c:v>4.7858273606418408E-2</c:v>
                </c:pt>
                <c:pt idx="40">
                  <c:v>5.4658267716535432E-2</c:v>
                </c:pt>
                <c:pt idx="41">
                  <c:v>3.1480531799107071E-2</c:v>
                </c:pt>
                <c:pt idx="42">
                  <c:v>3.8171282232399226E-2</c:v>
                </c:pt>
                <c:pt idx="43">
                  <c:v>5.5625701093052982E-2</c:v>
                </c:pt>
                <c:pt idx="44">
                  <c:v>4.6412298738293181E-2</c:v>
                </c:pt>
                <c:pt idx="45">
                  <c:v>2.4628981569777553E-2</c:v>
                </c:pt>
                <c:pt idx="46">
                  <c:v>6.5449706164705315E-2</c:v>
                </c:pt>
                <c:pt idx="47">
                  <c:v>3.3032758120870906E-2</c:v>
                </c:pt>
                <c:pt idx="48">
                  <c:v>7.2822723089383474E-3</c:v>
                </c:pt>
                <c:pt idx="49">
                  <c:v>1.9883437549635511E-2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5793408"/>
        <c:axId val="716359360"/>
      </c:barChart>
      <c:catAx>
        <c:axId val="71579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16359360"/>
        <c:crosses val="autoZero"/>
        <c:auto val="1"/>
        <c:lblAlgn val="ctr"/>
        <c:lblOffset val="100"/>
        <c:tickLblSkip val="1"/>
        <c:noMultiLvlLbl val="0"/>
      </c:catAx>
      <c:valAx>
        <c:axId val="716359360"/>
        <c:scaling>
          <c:orientation val="minMax"/>
          <c:max val="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157934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380279747189277"/>
          <c:y val="6.6419838562599212E-2"/>
          <c:w val="0.30458658089592189"/>
          <c:h val="0.1088900334357796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42862</xdr:rowOff>
    </xdr:from>
    <xdr:to>
      <xdr:col>7</xdr:col>
      <xdr:colOff>38100</xdr:colOff>
      <xdr:row>19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14</xdr:row>
      <xdr:rowOff>123825</xdr:rowOff>
    </xdr:from>
    <xdr:to>
      <xdr:col>7</xdr:col>
      <xdr:colOff>9525</xdr:colOff>
      <xdr:row>14</xdr:row>
      <xdr:rowOff>123825</xdr:rowOff>
    </xdr:to>
    <xdr:cxnSp macro="">
      <xdr:nvCxnSpPr>
        <xdr:cNvPr id="3" name="Straight Connector 2"/>
        <xdr:cNvCxnSpPr/>
      </xdr:nvCxnSpPr>
      <xdr:spPr>
        <a:xfrm>
          <a:off x="495300" y="2800350"/>
          <a:ext cx="4114800" cy="0"/>
        </a:xfrm>
        <a:prstGeom prst="line">
          <a:avLst/>
        </a:prstGeom>
        <a:ln w="1587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409574</xdr:colOff>
      <xdr:row>11</xdr:row>
      <xdr:rowOff>9525</xdr:rowOff>
    </xdr:from>
    <xdr:to>
      <xdr:col>5</xdr:col>
      <xdr:colOff>438149</xdr:colOff>
      <xdr:row>12</xdr:row>
      <xdr:rowOff>142875</xdr:rowOff>
    </xdr:to>
    <xdr:sp macro="" textlink="">
      <xdr:nvSpPr>
        <xdr:cNvPr id="4" name="TextBox 3"/>
        <xdr:cNvSpPr txBox="1"/>
      </xdr:nvSpPr>
      <xdr:spPr>
        <a:xfrm>
          <a:off x="2238374" y="2114550"/>
          <a:ext cx="12477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Average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- 4.3%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295275</xdr:colOff>
      <xdr:row>12</xdr:row>
      <xdr:rowOff>104775</xdr:rowOff>
    </xdr:from>
    <xdr:to>
      <xdr:col>4</xdr:col>
      <xdr:colOff>295275</xdr:colOff>
      <xdr:row>14</xdr:row>
      <xdr:rowOff>76200</xdr:rowOff>
    </xdr:to>
    <xdr:cxnSp macro="">
      <xdr:nvCxnSpPr>
        <xdr:cNvPr id="9" name="Straight Arrow Connector 8"/>
        <xdr:cNvCxnSpPr/>
      </xdr:nvCxnSpPr>
      <xdr:spPr>
        <a:xfrm>
          <a:off x="2733675" y="2400300"/>
          <a:ext cx="0" cy="35242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119060</xdr:rowOff>
    </xdr:from>
    <xdr:to>
      <xdr:col>3</xdr:col>
      <xdr:colOff>76200</xdr:colOff>
      <xdr:row>18</xdr:row>
      <xdr:rowOff>80960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152400</xdr:rowOff>
    </xdr:from>
    <xdr:to>
      <xdr:col>6</xdr:col>
      <xdr:colOff>85725</xdr:colOff>
      <xdr:row>17</xdr:row>
      <xdr:rowOff>109537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23812</xdr:colOff>
      <xdr:row>17</xdr:row>
      <xdr:rowOff>23812</xdr:rowOff>
    </xdr:from>
    <xdr:ext cx="31868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7339012" y="3262312"/>
              <a:ext cx="3186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</a:rPr>
                      <m:t>̶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7339012" y="3262312"/>
              <a:ext cx="31868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̶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42862</xdr:rowOff>
    </xdr:from>
    <xdr:to>
      <xdr:col>7</xdr:col>
      <xdr:colOff>19050</xdr:colOff>
      <xdr:row>19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0.30625</cdr:x>
      <cdr:y>0.85566</cdr:y>
    </cdr:from>
    <cdr:to>
      <cdr:x>0.34167</cdr:x>
      <cdr:y>0.90625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H="1">
          <a:off x="1400175" y="2738442"/>
          <a:ext cx="161940" cy="16190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9049" y="342899"/>
    <xdr:ext cx="6611112" cy="3200400"/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4</xdr:col>
      <xdr:colOff>28575</xdr:colOff>
      <xdr:row>3</xdr:row>
      <xdr:rowOff>85725</xdr:rowOff>
    </xdr:from>
    <xdr:ext cx="184731" cy="264560"/>
    <xdr:sp macro="" textlink="">
      <xdr:nvSpPr>
        <xdr:cNvPr id="4" name="TextBox 3"/>
        <xdr:cNvSpPr txBox="1"/>
      </xdr:nvSpPr>
      <xdr:spPr>
        <a:xfrm>
          <a:off x="3819525" y="68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0.06339</cdr:x>
      <cdr:y>0.74107</cdr:y>
    </cdr:from>
    <cdr:to>
      <cdr:x>0.99412</cdr:x>
      <cdr:y>0.74107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419101" y="2371726"/>
          <a:ext cx="61531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0.06351</cdr:x>
      <cdr:y>0.61409</cdr:y>
    </cdr:from>
    <cdr:to>
      <cdr:x>0.99424</cdr:x>
      <cdr:y>0.61409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419862" y="1965326"/>
          <a:ext cx="61531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0.53596</cdr:x>
      <cdr:y>0.5</cdr:y>
    </cdr:from>
    <cdr:to>
      <cdr:x>0.76792</cdr:x>
      <cdr:y>0.62202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543301" y="1600201"/>
          <a:ext cx="15335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25-percent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threshold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0.53644</cdr:x>
      <cdr:y>0.64385</cdr:y>
    </cdr:from>
    <cdr:to>
      <cdr:x>0.7684</cdr:x>
      <cdr:y>0.76587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546475" y="2060575"/>
          <a:ext cx="153352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15-percent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threshold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0.74199</cdr:x>
      <cdr:y>0.55655</cdr:y>
    </cdr:from>
    <cdr:to>
      <cdr:x>0.77801</cdr:x>
      <cdr:y>0.60714</cdr:y>
    </cdr:to>
    <cdr:cxnSp macro="">
      <cdr:nvCxnSpPr>
        <cdr:cNvPr id="9" name="Straight Arrow Connector 8"/>
        <cdr:cNvCxnSpPr/>
      </cdr:nvCxnSpPr>
      <cdr:spPr>
        <a:xfrm xmlns:a="http://schemas.openxmlformats.org/drawingml/2006/main">
          <a:off x="4905376" y="1781176"/>
          <a:ext cx="238125" cy="16192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0.74103</cdr:x>
      <cdr:y>0.68552</cdr:y>
    </cdr:from>
    <cdr:to>
      <cdr:x>0.77705</cdr:x>
      <cdr:y>0.73611</cdr:y>
    </cdr:to>
    <cdr:cxnSp macro="">
      <cdr:nvCxnSpPr>
        <cdr:cNvPr id="11" name="Straight Arrow Connector 10"/>
        <cdr:cNvCxnSpPr/>
      </cdr:nvCxnSpPr>
      <cdr:spPr>
        <a:xfrm xmlns:a="http://schemas.openxmlformats.org/drawingml/2006/main">
          <a:off x="4899025" y="2193925"/>
          <a:ext cx="238125" cy="16192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152398</xdr:rowOff>
    </xdr:from>
    <xdr:to>
      <xdr:col>6</xdr:col>
      <xdr:colOff>353187</xdr:colOff>
      <xdr:row>22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</xdr:row>
      <xdr:rowOff>176207</xdr:rowOff>
    </xdr:from>
    <xdr:to>
      <xdr:col>4</xdr:col>
      <xdr:colOff>305563</xdr:colOff>
      <xdr:row>25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E34" sqref="E34"/>
    </sheetView>
  </sheetViews>
  <sheetFormatPr defaultRowHeight="15" x14ac:dyDescent="0.25"/>
  <cols>
    <col min="1" max="1" width="14.140625" customWidth="1"/>
  </cols>
  <sheetData>
    <row r="1" spans="1:1" ht="15.75" x14ac:dyDescent="0.25">
      <c r="A1" s="2" t="s">
        <v>3</v>
      </c>
    </row>
    <row r="21" spans="1:2" x14ac:dyDescent="0.25">
      <c r="A21" s="3" t="s">
        <v>4</v>
      </c>
    </row>
    <row r="22" spans="1:2" x14ac:dyDescent="0.25">
      <c r="A22" s="39" t="s">
        <v>147</v>
      </c>
    </row>
    <row r="24" spans="1:2" ht="15.75" x14ac:dyDescent="0.25">
      <c r="A24" s="34" t="s">
        <v>0</v>
      </c>
      <c r="B24" s="35">
        <v>4.2749521269219284E-2</v>
      </c>
    </row>
    <row r="25" spans="1:2" ht="15.75" x14ac:dyDescent="0.25">
      <c r="A25" s="36" t="s">
        <v>1</v>
      </c>
      <c r="B25" s="37">
        <v>0.14872203377436807</v>
      </c>
    </row>
    <row r="26" spans="1:2" ht="15.75" x14ac:dyDescent="0.25">
      <c r="A26" s="11" t="s">
        <v>2</v>
      </c>
      <c r="B26" s="38">
        <v>8.715590140781276E-3</v>
      </c>
    </row>
  </sheetData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'Figure 1'!B24:B24</xm:f>
              <xm:sqref>B24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I19" sqref="I19"/>
    </sheetView>
  </sheetViews>
  <sheetFormatPr defaultRowHeight="15" x14ac:dyDescent="0.25"/>
  <cols>
    <col min="1" max="1" width="14.5703125" customWidth="1"/>
    <col min="2" max="2" width="26" customWidth="1"/>
    <col min="3" max="3" width="27.5703125" customWidth="1"/>
    <col min="4" max="4" width="12.5703125" style="5" customWidth="1"/>
    <col min="5" max="5" width="13.140625" style="5" customWidth="1"/>
    <col min="6" max="6" width="13.28515625" style="5" customWidth="1"/>
    <col min="9" max="11" width="12.7109375" bestFit="1" customWidth="1"/>
    <col min="12" max="12" width="12.7109375" customWidth="1"/>
    <col min="14" max="15" width="13.85546875" customWidth="1"/>
    <col min="16" max="16" width="12.7109375" bestFit="1" customWidth="1"/>
  </cols>
  <sheetData>
    <row r="1" spans="1:1" ht="15.75" x14ac:dyDescent="0.25">
      <c r="A1" s="2" t="s">
        <v>10</v>
      </c>
    </row>
    <row r="20" spans="1:6" x14ac:dyDescent="0.25">
      <c r="A20" s="3" t="s">
        <v>11</v>
      </c>
    </row>
    <row r="21" spans="1:6" x14ac:dyDescent="0.25">
      <c r="A21" s="39" t="s">
        <v>147</v>
      </c>
    </row>
    <row r="22" spans="1:6" x14ac:dyDescent="0.25">
      <c r="A22" s="3"/>
    </row>
    <row r="23" spans="1:6" ht="15.75" x14ac:dyDescent="0.25">
      <c r="A23" s="9"/>
      <c r="B23" s="10" t="s">
        <v>5</v>
      </c>
      <c r="C23" s="10" t="s">
        <v>6</v>
      </c>
      <c r="D23" s="6"/>
      <c r="E23" s="6"/>
      <c r="F23" s="6"/>
    </row>
    <row r="24" spans="1:6" ht="15.75" x14ac:dyDescent="0.25">
      <c r="A24" s="1" t="s">
        <v>7</v>
      </c>
      <c r="B24" s="8">
        <v>3827526475.1442566</v>
      </c>
      <c r="C24" s="8">
        <v>1577634836.557035</v>
      </c>
    </row>
    <row r="25" spans="1:6" ht="15.75" x14ac:dyDescent="0.25">
      <c r="A25" s="1" t="s">
        <v>8</v>
      </c>
      <c r="B25" s="8">
        <v>199988885.68847656</v>
      </c>
      <c r="C25" s="8">
        <v>703346752.21851099</v>
      </c>
    </row>
    <row r="26" spans="1:6" ht="15.75" x14ac:dyDescent="0.25">
      <c r="A26" s="1" t="s">
        <v>9</v>
      </c>
      <c r="B26" s="8">
        <v>411755477.09355688</v>
      </c>
      <c r="C26" s="8">
        <v>1156249012.8133621</v>
      </c>
    </row>
    <row r="27" spans="1:6" ht="15.75" x14ac:dyDescent="0.25">
      <c r="A27" s="11" t="s">
        <v>145</v>
      </c>
      <c r="B27" s="12">
        <v>95344556.48828125</v>
      </c>
      <c r="C27" s="12">
        <v>1097384792.8256636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/>
  </sheetViews>
  <sheetFormatPr defaultRowHeight="15" x14ac:dyDescent="0.25"/>
  <cols>
    <col min="1" max="1" width="22" customWidth="1"/>
  </cols>
  <sheetData>
    <row r="1" spans="1:1" ht="15.75" x14ac:dyDescent="0.25">
      <c r="A1" s="2" t="s">
        <v>13</v>
      </c>
    </row>
    <row r="19" spans="1:6" x14ac:dyDescent="0.25">
      <c r="A19" s="13" t="s">
        <v>14</v>
      </c>
    </row>
    <row r="20" spans="1:6" x14ac:dyDescent="0.25">
      <c r="A20" s="39" t="s">
        <v>147</v>
      </c>
    </row>
    <row r="22" spans="1:6" ht="15.75" x14ac:dyDescent="0.25">
      <c r="A22" s="11" t="s">
        <v>12</v>
      </c>
      <c r="B22" s="38">
        <f>0.8712-0.7314</f>
        <v>0.13979999999999992</v>
      </c>
      <c r="E22" s="11" t="s">
        <v>12</v>
      </c>
      <c r="F22" s="38">
        <f>0.8712-0.7314</f>
        <v>0.13979999999999992</v>
      </c>
    </row>
    <row r="23" spans="1:6" ht="15.75" x14ac:dyDescent="0.25">
      <c r="A23" s="34" t="s">
        <v>146</v>
      </c>
      <c r="B23" s="35">
        <f>1-0.7314</f>
        <v>0.26859999999999995</v>
      </c>
      <c r="E23" s="34" t="s">
        <v>146</v>
      </c>
      <c r="F23" s="35">
        <f>1-0.7314</f>
        <v>0.26859999999999995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/>
  </sheetViews>
  <sheetFormatPr defaultRowHeight="15" x14ac:dyDescent="0.25"/>
  <cols>
    <col min="3" max="3" width="7.85546875" customWidth="1"/>
    <col min="4" max="4" width="11.7109375" customWidth="1"/>
    <col min="5" max="5" width="10" customWidth="1"/>
    <col min="6" max="6" width="11.28515625" customWidth="1"/>
  </cols>
  <sheetData>
    <row r="1" spans="1:1" ht="15.75" x14ac:dyDescent="0.25">
      <c r="A1" s="2" t="s">
        <v>18</v>
      </c>
    </row>
    <row r="21" spans="1:5" x14ac:dyDescent="0.25">
      <c r="A21" s="14" t="s">
        <v>19</v>
      </c>
    </row>
    <row r="22" spans="1:5" x14ac:dyDescent="0.25">
      <c r="A22" s="39" t="s">
        <v>147</v>
      </c>
    </row>
    <row r="25" spans="1:5" ht="35.25" customHeight="1" x14ac:dyDescent="0.25">
      <c r="A25" s="15"/>
      <c r="B25" s="42" t="s">
        <v>15</v>
      </c>
      <c r="C25" s="42"/>
      <c r="D25" s="43" t="s">
        <v>16</v>
      </c>
      <c r="E25" s="43"/>
    </row>
    <row r="26" spans="1:5" ht="15.75" x14ac:dyDescent="0.25">
      <c r="A26" s="17" t="s">
        <v>7</v>
      </c>
      <c r="B26" s="18">
        <v>3.1</v>
      </c>
      <c r="C26" s="17" t="s">
        <v>17</v>
      </c>
      <c r="D26" s="18">
        <v>96.9</v>
      </c>
      <c r="E26" s="17" t="s">
        <v>17</v>
      </c>
    </row>
    <row r="27" spans="1:5" ht="15.75" x14ac:dyDescent="0.25">
      <c r="A27" s="17" t="s">
        <v>8</v>
      </c>
      <c r="B27" s="18">
        <v>32.9</v>
      </c>
      <c r="C27" s="19"/>
      <c r="D27" s="18">
        <v>67.099999999999994</v>
      </c>
      <c r="E27" s="19"/>
    </row>
    <row r="28" spans="1:5" ht="15.75" x14ac:dyDescent="0.25">
      <c r="A28" s="20" t="s">
        <v>9</v>
      </c>
      <c r="B28" s="21">
        <v>20.3</v>
      </c>
      <c r="C28" s="21"/>
      <c r="D28" s="21">
        <v>79.7</v>
      </c>
      <c r="E28" s="21"/>
    </row>
    <row r="29" spans="1:5" x14ac:dyDescent="0.25">
      <c r="A29" s="16"/>
      <c r="B29" s="16"/>
      <c r="C29" s="16"/>
      <c r="D29" s="16"/>
      <c r="E29" s="16"/>
    </row>
  </sheetData>
  <mergeCells count="2">
    <mergeCell ref="B25:C25"/>
    <mergeCell ref="D25:E25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15" workbookViewId="0">
      <selection activeCell="G47" sqref="G47"/>
    </sheetView>
  </sheetViews>
  <sheetFormatPr defaultColWidth="8.85546875" defaultRowHeight="15.75" x14ac:dyDescent="0.25"/>
  <cols>
    <col min="2" max="4" width="16" style="7" customWidth="1"/>
  </cols>
  <sheetData>
    <row r="1" spans="1:1" x14ac:dyDescent="0.25">
      <c r="A1" s="2" t="s">
        <v>20</v>
      </c>
    </row>
    <row r="20" spans="1:4" x14ac:dyDescent="0.25">
      <c r="A20" s="3" t="s">
        <v>74</v>
      </c>
    </row>
    <row r="21" spans="1:4" x14ac:dyDescent="0.25">
      <c r="A21" s="39" t="s">
        <v>147</v>
      </c>
    </row>
    <row r="23" spans="1:4" ht="32.25" customHeight="1" x14ac:dyDescent="0.25">
      <c r="A23" s="31" t="s">
        <v>7</v>
      </c>
      <c r="B23" s="27" t="s">
        <v>22</v>
      </c>
      <c r="C23" s="27" t="s">
        <v>21</v>
      </c>
      <c r="D23" s="28" t="s">
        <v>23</v>
      </c>
    </row>
    <row r="24" spans="1:4" x14ac:dyDescent="0.25">
      <c r="A24" s="30" t="s">
        <v>24</v>
      </c>
      <c r="B24" s="24">
        <v>0.29754045536703061</v>
      </c>
      <c r="C24" s="24">
        <v>7.611083550223334E-2</v>
      </c>
      <c r="D24" s="24">
        <v>7.2606660221177233E-2</v>
      </c>
    </row>
    <row r="25" spans="1:4" x14ac:dyDescent="0.25">
      <c r="A25" s="2" t="s">
        <v>26</v>
      </c>
      <c r="B25" s="24">
        <v>0.18621657176117462</v>
      </c>
      <c r="C25" s="24">
        <v>9.9807765278421542E-2</v>
      </c>
      <c r="D25" s="24">
        <v>7.3537924697722468E-2</v>
      </c>
    </row>
    <row r="26" spans="1:4" x14ac:dyDescent="0.25">
      <c r="A26" s="2" t="s">
        <v>25</v>
      </c>
      <c r="B26" s="24">
        <v>0.13277439166939431</v>
      </c>
      <c r="C26" s="24">
        <v>0.13080248272864395</v>
      </c>
      <c r="D26" s="24">
        <v>5.3534938395866621E-2</v>
      </c>
    </row>
    <row r="27" spans="1:4" x14ac:dyDescent="0.25">
      <c r="A27" s="2" t="s">
        <v>28</v>
      </c>
      <c r="B27" s="24">
        <v>0.19045801027339326</v>
      </c>
      <c r="C27" s="24">
        <v>3.8506832191026213E-2</v>
      </c>
      <c r="D27" s="24">
        <v>4.6664704815509189E-2</v>
      </c>
    </row>
    <row r="28" spans="1:4" x14ac:dyDescent="0.25">
      <c r="A28" s="2" t="s">
        <v>27</v>
      </c>
      <c r="B28" s="24">
        <v>0.10386067145337143</v>
      </c>
      <c r="C28" s="24">
        <v>0.10365654045544533</v>
      </c>
      <c r="D28" s="24">
        <v>4.1096746810711279E-2</v>
      </c>
    </row>
    <row r="29" spans="1:4" x14ac:dyDescent="0.25">
      <c r="A29" s="2" t="s">
        <v>29</v>
      </c>
      <c r="B29" s="24">
        <v>0.12175564727070438</v>
      </c>
      <c r="C29" s="24">
        <v>3.8830427049559087E-2</v>
      </c>
      <c r="D29" s="24">
        <v>8.719067814651163E-2</v>
      </c>
    </row>
    <row r="30" spans="1:4" x14ac:dyDescent="0.25">
      <c r="A30" s="2" t="s">
        <v>30</v>
      </c>
      <c r="B30" s="24">
        <v>9.4872546061243984E-2</v>
      </c>
      <c r="C30" s="24">
        <v>1.2948426591354622E-2</v>
      </c>
      <c r="D30" s="24">
        <v>0.10313791015840412</v>
      </c>
    </row>
    <row r="31" spans="1:4" x14ac:dyDescent="0.25">
      <c r="A31" s="2" t="s">
        <v>31</v>
      </c>
      <c r="B31" s="24">
        <v>6.1516428674211948E-2</v>
      </c>
      <c r="C31" s="24">
        <v>8.0034345617680275E-2</v>
      </c>
      <c r="D31" s="24">
        <v>6.0733793367216203E-2</v>
      </c>
    </row>
    <row r="32" spans="1:4" x14ac:dyDescent="0.25">
      <c r="A32" s="2" t="s">
        <v>32</v>
      </c>
      <c r="B32" s="24">
        <v>0.11878874454336784</v>
      </c>
      <c r="C32" s="24">
        <v>3.2169774840627628E-2</v>
      </c>
      <c r="D32" s="24">
        <v>4.4795741655488275E-2</v>
      </c>
    </row>
    <row r="33" spans="1:4" x14ac:dyDescent="0.25">
      <c r="A33" s="2" t="s">
        <v>39</v>
      </c>
      <c r="B33" s="24">
        <v>0.1081152047910164</v>
      </c>
      <c r="C33" s="24">
        <v>4.3200434697848532E-2</v>
      </c>
      <c r="D33" s="24">
        <v>2.294981804199191E-2</v>
      </c>
    </row>
    <row r="34" spans="1:4" x14ac:dyDescent="0.25">
      <c r="A34" s="2" t="s">
        <v>33</v>
      </c>
      <c r="B34" s="24">
        <v>7.810390815157614E-2</v>
      </c>
      <c r="C34" s="24">
        <v>3.7127994309896953E-2</v>
      </c>
      <c r="D34" s="24">
        <v>5.814598023475373E-2</v>
      </c>
    </row>
    <row r="35" spans="1:4" x14ac:dyDescent="0.25">
      <c r="A35" s="2" t="s">
        <v>35</v>
      </c>
      <c r="B35" s="24">
        <v>8.7128962136801089E-2</v>
      </c>
      <c r="C35" s="24">
        <v>5.1025132546236279E-2</v>
      </c>
      <c r="D35" s="24">
        <v>2.5682537521251419E-2</v>
      </c>
    </row>
    <row r="36" spans="1:4" x14ac:dyDescent="0.25">
      <c r="A36" s="2" t="s">
        <v>36</v>
      </c>
      <c r="B36" s="24">
        <v>8.5025903241121401E-2</v>
      </c>
      <c r="C36" s="24">
        <v>4.3240213554274452E-2</v>
      </c>
      <c r="D36" s="24">
        <v>3.104665118473041E-2</v>
      </c>
    </row>
    <row r="37" spans="1:4" x14ac:dyDescent="0.25">
      <c r="A37" s="2" t="s">
        <v>37</v>
      </c>
      <c r="B37" s="24">
        <v>9.341409335025104E-2</v>
      </c>
      <c r="C37" s="24">
        <v>2.8373722819341946E-2</v>
      </c>
      <c r="D37" s="24">
        <v>2.8879579391943435E-2</v>
      </c>
    </row>
    <row r="38" spans="1:4" x14ac:dyDescent="0.25">
      <c r="A38" s="2" t="s">
        <v>38</v>
      </c>
      <c r="B38" s="24">
        <v>7.303293020849598E-2</v>
      </c>
      <c r="C38" s="24">
        <v>3.1033163098393966E-2</v>
      </c>
      <c r="D38" s="24">
        <v>4.4449827625071076E-2</v>
      </c>
    </row>
    <row r="39" spans="1:4" x14ac:dyDescent="0.25">
      <c r="A39" s="2" t="s">
        <v>40</v>
      </c>
      <c r="B39" s="24">
        <v>6.6274471748164532E-2</v>
      </c>
      <c r="C39" s="24">
        <v>2.9581846985500482E-2</v>
      </c>
      <c r="D39" s="24">
        <v>4.5082312853060899E-2</v>
      </c>
    </row>
    <row r="40" spans="1:4" x14ac:dyDescent="0.25">
      <c r="A40" s="2" t="s">
        <v>41</v>
      </c>
      <c r="B40" s="24">
        <v>8.916420602905295E-2</v>
      </c>
      <c r="C40" s="24">
        <v>1.4840124130192742E-3</v>
      </c>
      <c r="D40" s="24">
        <v>4.3257123815816083E-2</v>
      </c>
    </row>
    <row r="41" spans="1:4" x14ac:dyDescent="0.25">
      <c r="A41" s="2" t="s">
        <v>42</v>
      </c>
      <c r="B41" s="24">
        <v>2.6540119668899388E-2</v>
      </c>
      <c r="C41" s="24">
        <v>3.1272243710084698E-2</v>
      </c>
      <c r="D41" s="24">
        <v>7.3838549538793291E-2</v>
      </c>
    </row>
    <row r="42" spans="1:4" x14ac:dyDescent="0.25">
      <c r="A42" s="2" t="s">
        <v>44</v>
      </c>
      <c r="B42" s="24">
        <v>6.6176066229178834E-2</v>
      </c>
      <c r="C42" s="24">
        <v>8.0655952570908868E-3</v>
      </c>
      <c r="D42" s="24">
        <v>5.0950016209046885E-2</v>
      </c>
    </row>
    <row r="43" spans="1:4" x14ac:dyDescent="0.25">
      <c r="A43" s="2" t="s">
        <v>43</v>
      </c>
      <c r="B43" s="24">
        <v>6.736363174417026E-2</v>
      </c>
      <c r="C43" s="24">
        <v>3.1455695005185955E-2</v>
      </c>
      <c r="D43" s="24">
        <v>2.4698058228499905E-2</v>
      </c>
    </row>
    <row r="44" spans="1:4" x14ac:dyDescent="0.25">
      <c r="A44" s="2" t="s">
        <v>46</v>
      </c>
      <c r="B44" s="24">
        <v>3.3654283796010438E-2</v>
      </c>
      <c r="C44" s="24">
        <v>4.6997469108213299E-2</v>
      </c>
      <c r="D44" s="24">
        <v>4.2312889198733362E-2</v>
      </c>
    </row>
    <row r="45" spans="1:4" x14ac:dyDescent="0.25">
      <c r="A45" s="2" t="s">
        <v>45</v>
      </c>
      <c r="B45" s="24">
        <v>5.5556012192712265E-2</v>
      </c>
      <c r="C45" s="24">
        <v>1.8029035271961324E-2</v>
      </c>
      <c r="D45" s="24">
        <v>4.891637503636808E-2</v>
      </c>
    </row>
    <row r="46" spans="1:4" x14ac:dyDescent="0.25">
      <c r="A46" s="2" t="s">
        <v>47</v>
      </c>
      <c r="B46" s="24">
        <v>6.9191073824534516E-2</v>
      </c>
      <c r="C46" s="24">
        <v>1.2182376893590158E-2</v>
      </c>
      <c r="D46" s="24">
        <v>3.8219716116044022E-2</v>
      </c>
    </row>
    <row r="47" spans="1:4" x14ac:dyDescent="0.25">
      <c r="A47" s="2" t="s">
        <v>34</v>
      </c>
      <c r="B47" s="24">
        <v>4.985150069554356E-2</v>
      </c>
      <c r="C47" s="24">
        <v>3.9577002234135752E-2</v>
      </c>
      <c r="D47" s="24">
        <v>2.7566845928465741E-2</v>
      </c>
    </row>
    <row r="48" spans="1:4" x14ac:dyDescent="0.25">
      <c r="A48" s="2" t="s">
        <v>61</v>
      </c>
      <c r="B48" s="24">
        <v>7.8546761118128999E-2</v>
      </c>
      <c r="C48" s="24">
        <v>2.0688586652073675E-2</v>
      </c>
      <c r="D48" s="24">
        <v>1.1889547856064536E-2</v>
      </c>
    </row>
    <row r="49" spans="1:4" x14ac:dyDescent="0.25">
      <c r="A49" s="2" t="s">
        <v>50</v>
      </c>
      <c r="B49" s="24">
        <v>2.4848352423944956E-2</v>
      </c>
      <c r="C49" s="24">
        <v>4.1138822992844333E-2</v>
      </c>
      <c r="D49" s="24">
        <v>3.8660690017630117E-2</v>
      </c>
    </row>
    <row r="50" spans="1:4" x14ac:dyDescent="0.25">
      <c r="A50" s="2" t="s">
        <v>51</v>
      </c>
      <c r="B50" s="24">
        <v>5.7318279731915812E-2</v>
      </c>
      <c r="C50" s="24">
        <v>1.7671173824104446E-2</v>
      </c>
      <c r="D50" s="24">
        <v>2.4152270837953557E-2</v>
      </c>
    </row>
    <row r="51" spans="1:4" x14ac:dyDescent="0.25">
      <c r="A51" s="2" t="s">
        <v>52</v>
      </c>
      <c r="B51" s="24">
        <v>3.5377608596359501E-2</v>
      </c>
      <c r="C51" s="24">
        <v>1.347925157815758E-2</v>
      </c>
      <c r="D51" s="24">
        <v>4.9127716329641566E-2</v>
      </c>
    </row>
    <row r="52" spans="1:4" x14ac:dyDescent="0.25">
      <c r="A52" s="2" t="s">
        <v>53</v>
      </c>
      <c r="B52" s="24">
        <v>5.0942636326512754E-2</v>
      </c>
      <c r="C52" s="24">
        <v>1.3550583228727106E-2</v>
      </c>
      <c r="D52" s="24">
        <v>2.7949781113059124E-2</v>
      </c>
    </row>
    <row r="53" spans="1:4" x14ac:dyDescent="0.25">
      <c r="A53" s="2" t="s">
        <v>54</v>
      </c>
      <c r="B53" s="24">
        <v>4.1716243932055239E-2</v>
      </c>
      <c r="C53" s="24">
        <v>9.1999531743362298E-3</v>
      </c>
      <c r="D53" s="24">
        <v>3.6425991533980337E-2</v>
      </c>
    </row>
    <row r="54" spans="1:4" x14ac:dyDescent="0.25">
      <c r="A54" s="2" t="s">
        <v>48</v>
      </c>
      <c r="B54" s="24">
        <v>4.7908357072979725E-2</v>
      </c>
      <c r="C54" s="24">
        <v>0</v>
      </c>
      <c r="D54" s="24">
        <v>3.2438280840602962E-2</v>
      </c>
    </row>
    <row r="55" spans="1:4" x14ac:dyDescent="0.25">
      <c r="A55" s="2" t="s">
        <v>55</v>
      </c>
      <c r="B55" s="24">
        <v>2.9825585366787057E-2</v>
      </c>
      <c r="C55" s="24">
        <v>3.1978162926651846E-3</v>
      </c>
      <c r="D55" s="24">
        <v>4.6990650344444752E-2</v>
      </c>
    </row>
    <row r="56" spans="1:4" x14ac:dyDescent="0.25">
      <c r="A56" s="2" t="s">
        <v>57</v>
      </c>
      <c r="B56" s="24">
        <v>3.7798865946200605E-2</v>
      </c>
      <c r="C56" s="24">
        <v>1.6764744496728549E-2</v>
      </c>
      <c r="D56" s="24">
        <v>2.2533242093713594E-2</v>
      </c>
    </row>
    <row r="57" spans="1:4" x14ac:dyDescent="0.25">
      <c r="A57" s="2" t="s">
        <v>71</v>
      </c>
      <c r="B57" s="24">
        <v>5.2323204473178328E-2</v>
      </c>
      <c r="C57" s="24">
        <v>4.7338546383925758E-3</v>
      </c>
      <c r="D57" s="24">
        <v>1.919583493542747E-2</v>
      </c>
    </row>
    <row r="58" spans="1:4" x14ac:dyDescent="0.25">
      <c r="A58" s="2" t="s">
        <v>58</v>
      </c>
      <c r="B58" s="24">
        <v>4.232460697871001E-2</v>
      </c>
      <c r="C58" s="24">
        <v>1.3288098329540345E-3</v>
      </c>
      <c r="D58" s="24">
        <v>3.2367771309615989E-2</v>
      </c>
    </row>
    <row r="59" spans="1:4" x14ac:dyDescent="0.25">
      <c r="A59" s="2" t="s">
        <v>49</v>
      </c>
      <c r="B59" s="24">
        <v>3.6654786061864918E-2</v>
      </c>
      <c r="C59" s="24">
        <v>5.3394400705511344E-3</v>
      </c>
      <c r="D59" s="24">
        <v>2.713669734565935E-2</v>
      </c>
    </row>
    <row r="60" spans="1:4" x14ac:dyDescent="0.25">
      <c r="A60" s="2" t="s">
        <v>59</v>
      </c>
      <c r="B60" s="24">
        <v>4.3097906584773311E-2</v>
      </c>
      <c r="C60" s="24">
        <v>2.4496300951547269E-3</v>
      </c>
      <c r="D60" s="24">
        <v>1.8879641572313775E-2</v>
      </c>
    </row>
    <row r="61" spans="1:4" x14ac:dyDescent="0.25">
      <c r="A61" s="2" t="s">
        <v>56</v>
      </c>
      <c r="B61" s="24">
        <v>1.3669910280784141E-2</v>
      </c>
      <c r="C61" s="24">
        <v>1.907856608093441E-2</v>
      </c>
      <c r="D61" s="24">
        <v>3.0220585240768916E-2</v>
      </c>
    </row>
    <row r="62" spans="1:4" x14ac:dyDescent="0.25">
      <c r="A62" s="2" t="s">
        <v>62</v>
      </c>
      <c r="B62" s="24">
        <v>3.1931548827003262E-2</v>
      </c>
      <c r="C62" s="24">
        <v>2.2254989160257308E-3</v>
      </c>
      <c r="D62" s="24">
        <v>2.7674203623290004E-2</v>
      </c>
    </row>
    <row r="63" spans="1:4" x14ac:dyDescent="0.25">
      <c r="A63" s="2" t="s">
        <v>65</v>
      </c>
      <c r="B63" s="24">
        <v>3.2272056190711537E-2</v>
      </c>
      <c r="C63" s="24">
        <v>1.1373949154548412E-2</v>
      </c>
      <c r="D63" s="24">
        <v>1.6671625758362795E-2</v>
      </c>
    </row>
    <row r="64" spans="1:4" x14ac:dyDescent="0.25">
      <c r="A64" s="2" t="s">
        <v>66</v>
      </c>
      <c r="B64" s="24">
        <v>2.3509763243910388E-2</v>
      </c>
      <c r="C64" s="24">
        <v>1.0696753902057906E-2</v>
      </c>
      <c r="D64" s="24">
        <v>2.5826757561613262E-2</v>
      </c>
    </row>
    <row r="65" spans="1:4" x14ac:dyDescent="0.25">
      <c r="A65" s="2" t="s">
        <v>64</v>
      </c>
      <c r="B65" s="24">
        <v>2.2842643852488746E-2</v>
      </c>
      <c r="C65" s="24">
        <v>1.2351074724290666E-3</v>
      </c>
      <c r="D65" s="24">
        <v>3.2777960353695706E-2</v>
      </c>
    </row>
    <row r="66" spans="1:4" x14ac:dyDescent="0.25">
      <c r="A66" s="2" t="s">
        <v>67</v>
      </c>
      <c r="B66" s="24">
        <v>2.7624588963558162E-2</v>
      </c>
      <c r="C66" s="24">
        <v>3.4458806435485891E-3</v>
      </c>
      <c r="D66" s="24">
        <v>2.5069760166174092E-2</v>
      </c>
    </row>
    <row r="67" spans="1:4" x14ac:dyDescent="0.25">
      <c r="A67" s="2" t="s">
        <v>68</v>
      </c>
      <c r="B67" s="24">
        <v>3.6108885374997943E-2</v>
      </c>
      <c r="C67" s="24">
        <v>5.8233462810023022E-3</v>
      </c>
      <c r="D67" s="24">
        <v>1.380257918577631E-2</v>
      </c>
    </row>
    <row r="68" spans="1:4" x14ac:dyDescent="0.25">
      <c r="A68" s="2" t="s">
        <v>60</v>
      </c>
      <c r="B68" s="24">
        <v>1.1971587086200591E-2</v>
      </c>
      <c r="C68" s="24">
        <v>3.2335805911912797E-3</v>
      </c>
      <c r="D68" s="24">
        <v>4.034035328061468E-2</v>
      </c>
    </row>
    <row r="69" spans="1:4" x14ac:dyDescent="0.25">
      <c r="A69" s="2" t="s">
        <v>69</v>
      </c>
      <c r="B69" s="24">
        <v>3.0143187673559654E-2</v>
      </c>
      <c r="C69" s="24">
        <v>4.4311634653361655E-3</v>
      </c>
      <c r="D69" s="24">
        <v>1.8313482977461354E-2</v>
      </c>
    </row>
    <row r="70" spans="1:4" x14ac:dyDescent="0.25">
      <c r="A70" s="2" t="s">
        <v>70</v>
      </c>
      <c r="B70" s="24">
        <v>2.4293572441450917E-2</v>
      </c>
      <c r="C70" s="24">
        <v>9.7741950514487253E-4</v>
      </c>
      <c r="D70" s="24">
        <v>2.6749343645195003E-2</v>
      </c>
    </row>
    <row r="71" spans="1:4" x14ac:dyDescent="0.25">
      <c r="A71" s="2" t="s">
        <v>63</v>
      </c>
      <c r="B71" s="24">
        <v>1.5463088855318387E-2</v>
      </c>
      <c r="C71" s="24">
        <v>1.4937195256193258E-2</v>
      </c>
      <c r="D71" s="24">
        <v>1.9483700840105315E-2</v>
      </c>
    </row>
    <row r="72" spans="1:4" x14ac:dyDescent="0.25">
      <c r="A72" s="2" t="s">
        <v>73</v>
      </c>
      <c r="B72" s="24">
        <v>2.328578229843456E-2</v>
      </c>
      <c r="C72" s="24">
        <v>0</v>
      </c>
      <c r="D72" s="24">
        <v>1.0596451684820834E-2</v>
      </c>
    </row>
    <row r="73" spans="1:4" x14ac:dyDescent="0.25">
      <c r="A73" s="32" t="s">
        <v>72</v>
      </c>
      <c r="B73" s="26">
        <v>1.6376200416319025E-2</v>
      </c>
      <c r="C73" s="26">
        <v>6.8051304930056102E-5</v>
      </c>
      <c r="D73" s="26">
        <v>1.4999115985343392E-2</v>
      </c>
    </row>
    <row r="74" spans="1:4" x14ac:dyDescent="0.25">
      <c r="B74" s="24"/>
      <c r="C74" s="24"/>
      <c r="D74" s="24"/>
    </row>
    <row r="75" spans="1:4" x14ac:dyDescent="0.25">
      <c r="B75" s="25"/>
      <c r="C75" s="25"/>
      <c r="D75" s="24"/>
    </row>
    <row r="76" spans="1:4" x14ac:dyDescent="0.25">
      <c r="B76" s="25"/>
      <c r="C76" s="25"/>
      <c r="D76" s="24"/>
    </row>
    <row r="77" spans="1:4" x14ac:dyDescent="0.25">
      <c r="B77" s="25"/>
      <c r="C77" s="25"/>
      <c r="D77" s="24"/>
    </row>
    <row r="78" spans="1:4" x14ac:dyDescent="0.25">
      <c r="B78" s="25"/>
      <c r="C78" s="25"/>
      <c r="D78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>
      <selection activeCell="H29" sqref="H29"/>
    </sheetView>
  </sheetViews>
  <sheetFormatPr defaultColWidth="8.85546875" defaultRowHeight="15" x14ac:dyDescent="0.25"/>
  <cols>
    <col min="1" max="1" width="20.28515625" customWidth="1"/>
    <col min="2" max="2" width="16.7109375" style="4" customWidth="1"/>
    <col min="3" max="3" width="18.7109375" style="4" customWidth="1"/>
    <col min="4" max="4" width="20.42578125" style="4" customWidth="1"/>
  </cols>
  <sheetData>
    <row r="1" spans="1:11" ht="15.75" x14ac:dyDescent="0.25">
      <c r="A1" s="2" t="s">
        <v>173</v>
      </c>
      <c r="B1" s="33"/>
      <c r="K1" s="29"/>
    </row>
    <row r="24" spans="1:4" x14ac:dyDescent="0.25">
      <c r="A24" s="13" t="s">
        <v>115</v>
      </c>
    </row>
    <row r="25" spans="1:4" x14ac:dyDescent="0.25">
      <c r="A25" s="39" t="s">
        <v>147</v>
      </c>
    </row>
    <row r="27" spans="1:4" ht="31.5" x14ac:dyDescent="0.25">
      <c r="A27" s="31" t="s">
        <v>8</v>
      </c>
      <c r="B27" s="27" t="s">
        <v>22</v>
      </c>
      <c r="C27" s="27" t="s">
        <v>21</v>
      </c>
      <c r="D27" s="28" t="s">
        <v>23</v>
      </c>
    </row>
    <row r="28" spans="1:4" ht="15.75" x14ac:dyDescent="0.25">
      <c r="A28" s="1" t="s">
        <v>75</v>
      </c>
      <c r="B28" s="40">
        <v>0.57071573270454601</v>
      </c>
      <c r="C28" s="40">
        <v>0</v>
      </c>
      <c r="D28" s="40">
        <v>4.4517688921329346E-2</v>
      </c>
    </row>
    <row r="29" spans="1:4" ht="15.75" x14ac:dyDescent="0.25">
      <c r="A29" s="1" t="s">
        <v>76</v>
      </c>
      <c r="B29" s="40">
        <v>0.31240920355494789</v>
      </c>
      <c r="C29" s="40">
        <v>1.0816099811997949E-2</v>
      </c>
      <c r="D29" s="40">
        <v>0.18412835412749956</v>
      </c>
    </row>
    <row r="30" spans="1:4" ht="15.75" x14ac:dyDescent="0.25">
      <c r="A30" s="1" t="s">
        <v>77</v>
      </c>
      <c r="B30" s="40">
        <v>0.44262979260055452</v>
      </c>
      <c r="C30" s="40">
        <v>2.2743095845903921E-2</v>
      </c>
      <c r="D30" s="40">
        <v>3.0052155219796997E-2</v>
      </c>
    </row>
    <row r="31" spans="1:4" ht="15.75" x14ac:dyDescent="0.25">
      <c r="A31" s="1" t="s">
        <v>79</v>
      </c>
      <c r="B31" s="40">
        <v>0.400385559091331</v>
      </c>
      <c r="C31" s="40">
        <v>3.1747859215180446E-2</v>
      </c>
      <c r="D31" s="40">
        <v>5.823813301715678E-2</v>
      </c>
    </row>
    <row r="32" spans="1:4" ht="15.75" x14ac:dyDescent="0.25">
      <c r="A32" s="1" t="s">
        <v>78</v>
      </c>
      <c r="B32" s="40">
        <v>0.25315280878495644</v>
      </c>
      <c r="C32" s="40">
        <v>0.21464305862496022</v>
      </c>
      <c r="D32" s="40">
        <v>1.7145545034891723E-2</v>
      </c>
    </row>
    <row r="33" spans="1:4" ht="15.75" x14ac:dyDescent="0.25">
      <c r="A33" s="1" t="s">
        <v>148</v>
      </c>
      <c r="B33" s="40">
        <v>0.30201610021257741</v>
      </c>
      <c r="C33" s="40">
        <v>7.7478136664372463E-2</v>
      </c>
      <c r="D33" s="40">
        <v>6.389847526036195E-2</v>
      </c>
    </row>
    <row r="34" spans="1:4" ht="15.75" x14ac:dyDescent="0.25">
      <c r="A34" s="1" t="s">
        <v>80</v>
      </c>
      <c r="B34" s="40">
        <v>0.36296267870396126</v>
      </c>
      <c r="C34" s="40">
        <v>1.1908897351855009E-2</v>
      </c>
      <c r="D34" s="40">
        <v>5.7382670346390545E-2</v>
      </c>
    </row>
    <row r="35" spans="1:4" ht="15.75" x14ac:dyDescent="0.25">
      <c r="A35" s="1" t="s">
        <v>149</v>
      </c>
      <c r="B35" s="40">
        <v>0.22068798425736574</v>
      </c>
      <c r="C35" s="40">
        <v>0.14988876839186976</v>
      </c>
      <c r="D35" s="40">
        <v>3.5070327208591122E-2</v>
      </c>
    </row>
    <row r="36" spans="1:4" ht="15.75" x14ac:dyDescent="0.25">
      <c r="A36" s="1" t="s">
        <v>82</v>
      </c>
      <c r="B36" s="40">
        <v>0.2954928321915235</v>
      </c>
      <c r="C36" s="40">
        <v>0</v>
      </c>
      <c r="D36" s="40">
        <v>9.2344339964971794E-2</v>
      </c>
    </row>
    <row r="37" spans="1:4" ht="15.75" x14ac:dyDescent="0.25">
      <c r="A37" s="1" t="s">
        <v>83</v>
      </c>
      <c r="B37" s="40">
        <v>9.070046902685637E-2</v>
      </c>
      <c r="C37" s="40">
        <v>8.8733838675866525E-2</v>
      </c>
      <c r="D37" s="40">
        <v>0.17100559950126049</v>
      </c>
    </row>
    <row r="38" spans="1:4" ht="15.75" x14ac:dyDescent="0.25">
      <c r="A38" s="1" t="s">
        <v>84</v>
      </c>
      <c r="B38" s="40">
        <v>0.24043932379382607</v>
      </c>
      <c r="C38" s="40">
        <v>0.10599867674238034</v>
      </c>
      <c r="D38" s="40">
        <v>3.7209785544777508E-3</v>
      </c>
    </row>
    <row r="39" spans="1:4" ht="15.75" x14ac:dyDescent="0.25">
      <c r="A39" s="1" t="s">
        <v>85</v>
      </c>
      <c r="B39" s="40">
        <v>0.22462493643291004</v>
      </c>
      <c r="C39" s="40">
        <v>2.5229490230958534E-2</v>
      </c>
      <c r="D39" s="40">
        <v>7.1184924610566441E-2</v>
      </c>
    </row>
    <row r="40" spans="1:4" ht="15.75" x14ac:dyDescent="0.25">
      <c r="A40" s="1" t="s">
        <v>86</v>
      </c>
      <c r="B40" s="40">
        <v>0.19628104128961588</v>
      </c>
      <c r="C40" s="40">
        <v>9.2250217476751536E-2</v>
      </c>
      <c r="D40" s="40">
        <v>2.9460661704135277E-2</v>
      </c>
    </row>
    <row r="41" spans="1:4" ht="15.75" x14ac:dyDescent="0.25">
      <c r="A41" s="1" t="s">
        <v>81</v>
      </c>
      <c r="B41" s="40">
        <v>0.24139871695704154</v>
      </c>
      <c r="C41" s="40">
        <v>2.9311853392646161E-2</v>
      </c>
      <c r="D41" s="40">
        <v>3.9163453323000239E-2</v>
      </c>
    </row>
    <row r="42" spans="1:4" ht="15.75" x14ac:dyDescent="0.25">
      <c r="A42" s="1" t="s">
        <v>87</v>
      </c>
      <c r="B42" s="40">
        <v>0.16021078220743906</v>
      </c>
      <c r="C42" s="40">
        <v>2.1677290910725212E-2</v>
      </c>
      <c r="D42" s="40">
        <v>0.1172380045644689</v>
      </c>
    </row>
    <row r="43" spans="1:4" ht="15.75" x14ac:dyDescent="0.25">
      <c r="A43" s="1" t="s">
        <v>88</v>
      </c>
      <c r="B43" s="40">
        <v>0.24050043249986808</v>
      </c>
      <c r="C43" s="40">
        <v>1.7299788937344654E-3</v>
      </c>
      <c r="D43" s="40">
        <v>4.042901519891396E-2</v>
      </c>
    </row>
    <row r="44" spans="1:4" ht="15.75" x14ac:dyDescent="0.25">
      <c r="A44" s="1" t="s">
        <v>89</v>
      </c>
      <c r="B44" s="40">
        <v>7.4205883147081597E-2</v>
      </c>
      <c r="C44" s="40">
        <v>8.5622203145162681E-2</v>
      </c>
      <c r="D44" s="40">
        <v>0.11960585503645201</v>
      </c>
    </row>
    <row r="45" spans="1:4" ht="15.75" x14ac:dyDescent="0.25">
      <c r="A45" s="1" t="s">
        <v>96</v>
      </c>
      <c r="B45" s="40">
        <v>0.18865500654856157</v>
      </c>
      <c r="C45" s="40">
        <v>5.1560386239926016E-2</v>
      </c>
      <c r="D45" s="40">
        <v>2.9291200468677843E-2</v>
      </c>
    </row>
    <row r="46" spans="1:4" ht="15.75" x14ac:dyDescent="0.25">
      <c r="A46" s="1" t="s">
        <v>150</v>
      </c>
      <c r="B46" s="40">
        <v>0.10913355230150289</v>
      </c>
      <c r="C46" s="40">
        <v>9.2070443301908778E-2</v>
      </c>
      <c r="D46" s="40">
        <v>6.2686264266950287E-2</v>
      </c>
    </row>
    <row r="47" spans="1:4" ht="15.75" x14ac:dyDescent="0.25">
      <c r="A47" s="1" t="s">
        <v>90</v>
      </c>
      <c r="B47" s="40">
        <v>0.10208417133417323</v>
      </c>
      <c r="C47" s="40">
        <v>0.10519930901296783</v>
      </c>
      <c r="D47" s="40">
        <v>4.8777846926023181E-2</v>
      </c>
    </row>
    <row r="48" spans="1:4" ht="15.75" x14ac:dyDescent="0.25">
      <c r="A48" s="1" t="s">
        <v>91</v>
      </c>
      <c r="B48" s="40">
        <v>4.9019135559280523E-2</v>
      </c>
      <c r="C48" s="40">
        <v>1.3556831412855824E-2</v>
      </c>
      <c r="D48" s="40">
        <v>0.19233629100252941</v>
      </c>
    </row>
    <row r="49" spans="1:17" ht="15.75" x14ac:dyDescent="0.25">
      <c r="A49" s="1" t="s">
        <v>92</v>
      </c>
      <c r="B49" s="40">
        <v>0.19644782950346176</v>
      </c>
      <c r="C49" s="40">
        <v>1.5563238011298474E-2</v>
      </c>
      <c r="D49" s="40">
        <v>4.2063741522604031E-2</v>
      </c>
    </row>
    <row r="50" spans="1:17" ht="15.75" x14ac:dyDescent="0.25">
      <c r="A50" s="1" t="s">
        <v>152</v>
      </c>
      <c r="B50" s="40">
        <v>0.18647903066368759</v>
      </c>
      <c r="C50" s="40">
        <v>1.2985446782725779E-2</v>
      </c>
      <c r="D50" s="40">
        <v>5.4446404597854187E-2</v>
      </c>
    </row>
    <row r="51" spans="1:17" ht="15.75" x14ac:dyDescent="0.25">
      <c r="A51" s="1" t="s">
        <v>151</v>
      </c>
      <c r="B51" s="40">
        <v>0.17892437377730086</v>
      </c>
      <c r="C51" s="40">
        <v>5.6027180917001124E-3</v>
      </c>
      <c r="D51" s="40">
        <v>6.778365292731095E-2</v>
      </c>
    </row>
    <row r="52" spans="1:17" ht="15.75" x14ac:dyDescent="0.25">
      <c r="A52" s="1" t="s">
        <v>93</v>
      </c>
      <c r="B52" s="40">
        <v>5.9919057757790398E-2</v>
      </c>
      <c r="C52" s="40">
        <v>3.3203667119163359E-2</v>
      </c>
      <c r="D52" s="40">
        <v>0.1576890816845011</v>
      </c>
    </row>
    <row r="53" spans="1:17" ht="15.75" x14ac:dyDescent="0.25">
      <c r="A53" s="1" t="s">
        <v>94</v>
      </c>
      <c r="B53" s="40">
        <v>9.5469037364329198E-2</v>
      </c>
      <c r="C53" s="40">
        <v>8.30518233266688E-2</v>
      </c>
      <c r="D53" s="40">
        <v>6.0604962869045466E-2</v>
      </c>
    </row>
    <row r="54" spans="1:17" ht="15.75" x14ac:dyDescent="0.25">
      <c r="A54" s="1" t="s">
        <v>95</v>
      </c>
      <c r="B54" s="40">
        <v>8.806207881191927E-2</v>
      </c>
      <c r="C54" s="40">
        <v>5.1632152580756516E-3</v>
      </c>
      <c r="D54" s="40">
        <v>0.13312895838571187</v>
      </c>
      <c r="O54" s="22"/>
      <c r="P54" s="22"/>
      <c r="Q54" s="22"/>
    </row>
    <row r="55" spans="1:17" ht="15.75" x14ac:dyDescent="0.25">
      <c r="A55" s="1" t="s">
        <v>97</v>
      </c>
      <c r="B55" s="40">
        <v>8.1452974257667329E-2</v>
      </c>
      <c r="C55" s="40">
        <v>8.8424523646408154E-2</v>
      </c>
      <c r="D55" s="40">
        <v>4.0421937760426442E-2</v>
      </c>
      <c r="O55" s="22"/>
      <c r="P55" s="22"/>
      <c r="Q55" s="22"/>
    </row>
    <row r="56" spans="1:17" ht="15.75" x14ac:dyDescent="0.25">
      <c r="A56" s="1" t="s">
        <v>99</v>
      </c>
      <c r="B56" s="40">
        <v>0.12555405555373544</v>
      </c>
      <c r="C56" s="40">
        <v>7.3621382505783331E-3</v>
      </c>
      <c r="D56" s="40">
        <v>5.4607068090353789E-2</v>
      </c>
      <c r="O56" s="23"/>
      <c r="P56" s="23"/>
      <c r="Q56" s="22"/>
    </row>
    <row r="57" spans="1:17" ht="15.75" x14ac:dyDescent="0.25">
      <c r="A57" s="1" t="s">
        <v>98</v>
      </c>
      <c r="B57" s="40">
        <v>9.4725012700639655E-2</v>
      </c>
      <c r="C57" s="40">
        <v>6.370481949343536E-3</v>
      </c>
      <c r="D57" s="40">
        <v>7.9073936373704301E-2</v>
      </c>
      <c r="O57" s="23"/>
      <c r="P57" s="23"/>
      <c r="Q57" s="22"/>
    </row>
    <row r="58" spans="1:17" ht="15.75" x14ac:dyDescent="0.25">
      <c r="A58" s="1" t="s">
        <v>153</v>
      </c>
      <c r="B58" s="40">
        <v>0.10902248615993433</v>
      </c>
      <c r="C58" s="40">
        <v>1.3223671549155162E-2</v>
      </c>
      <c r="D58" s="40">
        <v>5.2342361576790189E-2</v>
      </c>
    </row>
    <row r="59" spans="1:17" ht="15.75" x14ac:dyDescent="0.25">
      <c r="A59" s="1" t="s">
        <v>157</v>
      </c>
      <c r="B59" s="40">
        <v>9.5587064097517799E-2</v>
      </c>
      <c r="C59" s="40">
        <v>5.9544197778736249E-2</v>
      </c>
      <c r="D59" s="40">
        <v>1.9102759955686988E-2</v>
      </c>
    </row>
    <row r="60" spans="1:17" ht="15.75" x14ac:dyDescent="0.25">
      <c r="A60" s="1" t="s">
        <v>100</v>
      </c>
      <c r="B60" s="40">
        <v>6.6989751797002131E-2</v>
      </c>
      <c r="C60" s="40">
        <v>2.4541837568892118E-2</v>
      </c>
      <c r="D60" s="40">
        <v>7.4366196128542769E-2</v>
      </c>
    </row>
    <row r="61" spans="1:17" ht="15.75" x14ac:dyDescent="0.25">
      <c r="A61" s="1" t="s">
        <v>101</v>
      </c>
      <c r="B61" s="40">
        <v>0.13882712562103836</v>
      </c>
      <c r="C61" s="40">
        <v>8.4030722245972342E-3</v>
      </c>
      <c r="D61" s="40">
        <v>1.8152310377560706E-2</v>
      </c>
    </row>
    <row r="62" spans="1:17" ht="15.75" x14ac:dyDescent="0.25">
      <c r="A62" s="1" t="s">
        <v>102</v>
      </c>
      <c r="B62" s="40">
        <v>0.10696790717824593</v>
      </c>
      <c r="C62" s="40">
        <v>7.1962145509028297E-3</v>
      </c>
      <c r="D62" s="40">
        <v>4.1934753479422153E-2</v>
      </c>
    </row>
    <row r="63" spans="1:17" ht="15.75" x14ac:dyDescent="0.25">
      <c r="A63" s="1" t="s">
        <v>154</v>
      </c>
      <c r="B63" s="40">
        <v>5.1224798607897359E-2</v>
      </c>
      <c r="C63" s="40">
        <v>2.7901585133532223E-2</v>
      </c>
      <c r="D63" s="40">
        <v>7.2368894000934547E-2</v>
      </c>
    </row>
    <row r="64" spans="1:17" ht="15.75" x14ac:dyDescent="0.25">
      <c r="A64" s="1" t="s">
        <v>104</v>
      </c>
      <c r="B64" s="40">
        <v>4.0203025270920158E-2</v>
      </c>
      <c r="C64" s="40">
        <v>7.1686651758386094E-2</v>
      </c>
      <c r="D64" s="40">
        <v>3.8380692248415428E-2</v>
      </c>
    </row>
    <row r="65" spans="1:4" ht="15.75" x14ac:dyDescent="0.25">
      <c r="A65" s="1" t="s">
        <v>103</v>
      </c>
      <c r="B65" s="40">
        <v>9.8979237840508896E-2</v>
      </c>
      <c r="C65" s="40">
        <v>2.9578633967552387E-3</v>
      </c>
      <c r="D65" s="40">
        <v>4.6372490657969112E-2</v>
      </c>
    </row>
    <row r="66" spans="1:4" ht="15.75" x14ac:dyDescent="0.25">
      <c r="A66" s="1" t="s">
        <v>105</v>
      </c>
      <c r="B66" s="40">
        <v>3.9536086499637038E-2</v>
      </c>
      <c r="C66" s="40">
        <v>3.4853381166047595E-2</v>
      </c>
      <c r="D66" s="40">
        <v>7.022896394841649E-2</v>
      </c>
    </row>
    <row r="67" spans="1:4" ht="15.75" x14ac:dyDescent="0.25">
      <c r="A67" s="1" t="s">
        <v>106</v>
      </c>
      <c r="B67" s="40">
        <v>0.12000444435063229</v>
      </c>
      <c r="C67" s="40">
        <v>4.9425305299917446E-3</v>
      </c>
      <c r="D67" s="40">
        <v>1.8247589027730871E-2</v>
      </c>
    </row>
    <row r="68" spans="1:4" ht="15.75" x14ac:dyDescent="0.25">
      <c r="A68" s="1" t="s">
        <v>155</v>
      </c>
      <c r="B68" s="40">
        <v>8.0748055998246193E-2</v>
      </c>
      <c r="C68" s="40">
        <v>1.5725351975136512E-2</v>
      </c>
      <c r="D68" s="40">
        <v>4.232851761315095E-2</v>
      </c>
    </row>
    <row r="69" spans="1:4" ht="15.75" x14ac:dyDescent="0.25">
      <c r="A69" s="1" t="s">
        <v>107</v>
      </c>
      <c r="B69" s="40">
        <v>6.9745540374644185E-2</v>
      </c>
      <c r="C69" s="40">
        <v>1.1601332746578442E-2</v>
      </c>
      <c r="D69" s="40">
        <v>3.9040025590095943E-2</v>
      </c>
    </row>
    <row r="70" spans="1:4" ht="15.75" x14ac:dyDescent="0.25">
      <c r="A70" s="1" t="s">
        <v>156</v>
      </c>
      <c r="B70" s="40">
        <v>7.9062986847481184E-2</v>
      </c>
      <c r="C70" s="40">
        <v>5.0848625015333312E-3</v>
      </c>
      <c r="D70" s="40">
        <v>3.5618143564639979E-2</v>
      </c>
    </row>
    <row r="71" spans="1:4" ht="15.75" x14ac:dyDescent="0.25">
      <c r="A71" s="1" t="s">
        <v>158</v>
      </c>
      <c r="B71" s="40">
        <v>8.1690773123333088E-2</v>
      </c>
      <c r="C71" s="40">
        <v>0</v>
      </c>
      <c r="D71" s="40">
        <v>2.619254719209212E-2</v>
      </c>
    </row>
    <row r="72" spans="1:4" ht="15.75" x14ac:dyDescent="0.25">
      <c r="A72" s="1" t="s">
        <v>109</v>
      </c>
      <c r="B72" s="40">
        <v>4.8150370517411029E-2</v>
      </c>
      <c r="C72" s="40">
        <v>2.7379383049223674E-2</v>
      </c>
      <c r="D72" s="40">
        <v>2.3341216362755136E-2</v>
      </c>
    </row>
    <row r="73" spans="1:4" ht="15.75" x14ac:dyDescent="0.25">
      <c r="A73" s="1" t="s">
        <v>110</v>
      </c>
      <c r="B73" s="40">
        <v>4.0085685384968137E-2</v>
      </c>
      <c r="C73" s="40">
        <v>1.0020533487307992E-2</v>
      </c>
      <c r="D73" s="40">
        <v>4.6959121617693229E-2</v>
      </c>
    </row>
    <row r="74" spans="1:4" ht="15.75" x14ac:dyDescent="0.25">
      <c r="A74" s="1" t="s">
        <v>111</v>
      </c>
      <c r="B74" s="40">
        <v>8.6602105825297218E-2</v>
      </c>
      <c r="C74" s="40">
        <v>1.1641419314409826E-4</v>
      </c>
      <c r="D74" s="40">
        <v>9.2234592127731687E-3</v>
      </c>
    </row>
    <row r="75" spans="1:4" ht="15.75" x14ac:dyDescent="0.25">
      <c r="A75" s="1" t="s">
        <v>112</v>
      </c>
      <c r="B75" s="40">
        <v>5.4867930653155119E-3</v>
      </c>
      <c r="C75" s="40">
        <v>6.616906683050644E-2</v>
      </c>
      <c r="D75" s="40">
        <v>1.427728355664357E-2</v>
      </c>
    </row>
    <row r="76" spans="1:4" ht="15.75" x14ac:dyDescent="0.25">
      <c r="A76" s="1" t="s">
        <v>113</v>
      </c>
      <c r="B76" s="40">
        <v>0</v>
      </c>
      <c r="C76" s="40">
        <v>2.2972796331482481E-2</v>
      </c>
      <c r="D76" s="40">
        <v>5.2509784839846342E-2</v>
      </c>
    </row>
    <row r="77" spans="1:4" ht="15.75" x14ac:dyDescent="0.25">
      <c r="A77" s="11" t="s">
        <v>159</v>
      </c>
      <c r="B77" s="41">
        <v>2.1881249142418407E-3</v>
      </c>
      <c r="C77" s="41">
        <v>8.9137738715914707E-3</v>
      </c>
      <c r="D77" s="41">
        <v>3.2441105110745869E-2</v>
      </c>
    </row>
  </sheetData>
  <conditionalFormatting sqref="B61:B62">
    <cfRule type="cellIs" dxfId="1" priority="1" operator="lessThan">
      <formula>0.1</formula>
    </cfRule>
    <cfRule type="cellIs" dxfId="0" priority="2" operator="greaterThan">
      <formula>0.2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topLeftCell="A16" workbookViewId="0">
      <selection activeCell="E31" sqref="E31"/>
    </sheetView>
  </sheetViews>
  <sheetFormatPr defaultColWidth="8.85546875" defaultRowHeight="15" x14ac:dyDescent="0.25"/>
  <cols>
    <col min="1" max="1" width="33.5703125" customWidth="1"/>
    <col min="2" max="2" width="19.28515625" customWidth="1"/>
    <col min="3" max="3" width="21.42578125" customWidth="1"/>
    <col min="4" max="4" width="20.85546875" customWidth="1"/>
  </cols>
  <sheetData>
    <row r="1" spans="1:13" ht="15.75" x14ac:dyDescent="0.25">
      <c r="A1" s="2" t="s">
        <v>116</v>
      </c>
      <c r="I1" s="29"/>
      <c r="K1" s="22"/>
      <c r="L1" s="22"/>
      <c r="M1" s="22"/>
    </row>
    <row r="27" spans="1:4" x14ac:dyDescent="0.25">
      <c r="A27" s="13" t="s">
        <v>144</v>
      </c>
    </row>
    <row r="28" spans="1:4" x14ac:dyDescent="0.25">
      <c r="A28" s="39" t="s">
        <v>147</v>
      </c>
    </row>
    <row r="30" spans="1:4" ht="31.5" x14ac:dyDescent="0.25">
      <c r="A30" s="31" t="s">
        <v>9</v>
      </c>
      <c r="B30" s="27" t="s">
        <v>22</v>
      </c>
      <c r="C30" s="27" t="s">
        <v>21</v>
      </c>
      <c r="D30" s="28" t="s">
        <v>23</v>
      </c>
    </row>
    <row r="31" spans="1:4" ht="15.75" x14ac:dyDescent="0.25">
      <c r="A31" s="1" t="s">
        <v>118</v>
      </c>
      <c r="B31" s="24">
        <v>0.45057870206783113</v>
      </c>
      <c r="C31" s="24">
        <v>3.2147018731763413E-2</v>
      </c>
      <c r="D31" s="24">
        <v>0.16996294582067467</v>
      </c>
    </row>
    <row r="32" spans="1:4" ht="15.75" x14ac:dyDescent="0.25">
      <c r="A32" s="1" t="s">
        <v>160</v>
      </c>
      <c r="B32" s="24">
        <v>0.19900342229836909</v>
      </c>
      <c r="C32" s="24">
        <v>0.19369549270167866</v>
      </c>
      <c r="D32" s="24">
        <v>0.18287608079560563</v>
      </c>
    </row>
    <row r="33" spans="1:4" ht="15.75" x14ac:dyDescent="0.25">
      <c r="A33" s="1" t="s">
        <v>161</v>
      </c>
      <c r="B33" s="24">
        <v>0.26499410025893699</v>
      </c>
      <c r="C33" s="24">
        <v>0.13344905957515346</v>
      </c>
      <c r="D33" s="24">
        <v>7.3703895917965598E-2</v>
      </c>
    </row>
    <row r="34" spans="1:4" ht="15.75" x14ac:dyDescent="0.25">
      <c r="A34" s="1" t="s">
        <v>120</v>
      </c>
      <c r="B34" s="24">
        <v>0.20405504256725185</v>
      </c>
      <c r="C34" s="24">
        <v>5.2929595453765556E-2</v>
      </c>
      <c r="D34" s="24">
        <v>0.20781180499483393</v>
      </c>
    </row>
    <row r="35" spans="1:4" ht="15.75" x14ac:dyDescent="0.25">
      <c r="A35" s="1" t="s">
        <v>114</v>
      </c>
      <c r="B35" s="24">
        <v>0.34553931300805979</v>
      </c>
      <c r="C35" s="24">
        <v>7.7814259052158039E-2</v>
      </c>
      <c r="D35" s="24">
        <v>2.5265438614756906E-2</v>
      </c>
    </row>
    <row r="36" spans="1:4" ht="15.75" x14ac:dyDescent="0.25">
      <c r="A36" s="1" t="s">
        <v>119</v>
      </c>
      <c r="B36" s="24">
        <v>0.207984798219531</v>
      </c>
      <c r="C36" s="24">
        <v>6.876122381298308E-2</v>
      </c>
      <c r="D36" s="24">
        <v>0.17053258402631449</v>
      </c>
    </row>
    <row r="37" spans="1:4" ht="15.75" x14ac:dyDescent="0.25">
      <c r="A37" s="1" t="s">
        <v>121</v>
      </c>
      <c r="B37" s="24">
        <v>7.8354288596085717E-2</v>
      </c>
      <c r="C37" s="24">
        <v>7.3847559464003147E-3</v>
      </c>
      <c r="D37" s="24">
        <v>0.31630052057733105</v>
      </c>
    </row>
    <row r="38" spans="1:4" ht="15.75" x14ac:dyDescent="0.25">
      <c r="A38" s="1" t="s">
        <v>123</v>
      </c>
      <c r="B38" s="24">
        <v>0.23466626756853848</v>
      </c>
      <c r="C38" s="24">
        <v>7.3236569002406687E-2</v>
      </c>
      <c r="D38" s="24">
        <v>8.3603069689699272E-2</v>
      </c>
    </row>
    <row r="39" spans="1:4" ht="15.75" x14ac:dyDescent="0.25">
      <c r="A39" s="1" t="s">
        <v>122</v>
      </c>
      <c r="B39" s="24">
        <v>0.29036474041878313</v>
      </c>
      <c r="C39" s="24">
        <v>8.4744652256390097E-3</v>
      </c>
      <c r="D39" s="24">
        <v>9.2401301049425469E-2</v>
      </c>
    </row>
    <row r="40" spans="1:4" ht="15.75" x14ac:dyDescent="0.25">
      <c r="A40" s="1" t="s">
        <v>124</v>
      </c>
      <c r="B40" s="24">
        <v>0.247224546867371</v>
      </c>
      <c r="C40" s="24">
        <v>9.5732971135384523E-2</v>
      </c>
      <c r="D40" s="24">
        <v>2.3838517879110791E-2</v>
      </c>
    </row>
    <row r="41" spans="1:4" ht="15.75" x14ac:dyDescent="0.25">
      <c r="A41" s="30" t="s">
        <v>117</v>
      </c>
      <c r="B41" s="24">
        <v>0.17019752140855576</v>
      </c>
      <c r="C41" s="24">
        <v>0.11005686338778034</v>
      </c>
      <c r="D41" s="24">
        <v>7.1814540122604312E-2</v>
      </c>
    </row>
    <row r="42" spans="1:4" ht="15.75" x14ac:dyDescent="0.25">
      <c r="A42" s="1" t="s">
        <v>90</v>
      </c>
      <c r="B42" s="24">
        <v>0.15362872371121972</v>
      </c>
      <c r="C42" s="24">
        <v>0.11209457386425895</v>
      </c>
      <c r="D42" s="24">
        <v>7.2915342639872011E-2</v>
      </c>
    </row>
    <row r="43" spans="1:4" ht="15.75" x14ac:dyDescent="0.25">
      <c r="A43" s="1" t="s">
        <v>109</v>
      </c>
      <c r="B43" s="24">
        <v>0.17089084465134574</v>
      </c>
      <c r="C43" s="24">
        <v>1.6739062250340504E-2</v>
      </c>
      <c r="D43" s="24">
        <v>0.14587070345811956</v>
      </c>
    </row>
    <row r="44" spans="1:4" ht="15.75" x14ac:dyDescent="0.25">
      <c r="A44" s="1" t="s">
        <v>125</v>
      </c>
      <c r="B44" s="24">
        <v>0.24894807121350873</v>
      </c>
      <c r="C44" s="24">
        <v>3.054905458693424E-2</v>
      </c>
      <c r="D44" s="24">
        <v>5.2577607053011871E-2</v>
      </c>
    </row>
    <row r="45" spans="1:4" ht="15.75" x14ac:dyDescent="0.25">
      <c r="A45" s="1" t="s">
        <v>126</v>
      </c>
      <c r="B45" s="24">
        <v>0.20463473539999583</v>
      </c>
      <c r="C45" s="24">
        <v>1.6919357158215114E-2</v>
      </c>
      <c r="D45" s="24">
        <v>0.10553914277293011</v>
      </c>
    </row>
    <row r="46" spans="1:4" ht="15.75" x14ac:dyDescent="0.25">
      <c r="A46" s="1" t="s">
        <v>162</v>
      </c>
      <c r="B46" s="24">
        <v>0.17262137923750134</v>
      </c>
      <c r="C46" s="24">
        <v>7.0598692268846464E-2</v>
      </c>
      <c r="D46" s="24">
        <v>6.9147517144007284E-2</v>
      </c>
    </row>
    <row r="47" spans="1:4" ht="15.75" x14ac:dyDescent="0.25">
      <c r="A47" s="1" t="s">
        <v>163</v>
      </c>
      <c r="B47" s="24">
        <v>0.19176322985165151</v>
      </c>
      <c r="C47" s="24">
        <v>3.5497780633248939E-2</v>
      </c>
      <c r="D47" s="24">
        <v>8.4741527329650804E-2</v>
      </c>
    </row>
    <row r="48" spans="1:4" ht="15.75" x14ac:dyDescent="0.25">
      <c r="A48" s="1" t="s">
        <v>164</v>
      </c>
      <c r="B48" s="24">
        <v>0.15513322687369438</v>
      </c>
      <c r="C48" s="24">
        <v>4.2418606816895854E-2</v>
      </c>
      <c r="D48" s="24">
        <v>0.1113499237266911</v>
      </c>
    </row>
    <row r="49" spans="1:13" ht="15.75" x14ac:dyDescent="0.25">
      <c r="A49" s="1" t="s">
        <v>127</v>
      </c>
      <c r="B49" s="24">
        <v>0.22912685810271208</v>
      </c>
      <c r="C49" s="24">
        <v>1.2209256807580553E-2</v>
      </c>
      <c r="D49" s="24">
        <v>6.261114009775004E-2</v>
      </c>
    </row>
    <row r="50" spans="1:13" ht="15.75" x14ac:dyDescent="0.25">
      <c r="A50" s="1" t="s">
        <v>129</v>
      </c>
      <c r="B50" s="24">
        <v>0.1567757038051274</v>
      </c>
      <c r="C50" s="24">
        <v>1.2200299600265955E-2</v>
      </c>
      <c r="D50" s="24">
        <v>0.12871996987975937</v>
      </c>
    </row>
    <row r="51" spans="1:13" ht="15.75" x14ac:dyDescent="0.25">
      <c r="A51" s="1" t="s">
        <v>128</v>
      </c>
      <c r="B51" s="24">
        <v>0.16929526618058977</v>
      </c>
      <c r="C51" s="24">
        <v>7.1651224161630833E-2</v>
      </c>
      <c r="D51" s="24">
        <v>5.1017811292372331E-2</v>
      </c>
    </row>
    <row r="52" spans="1:13" ht="15.75" x14ac:dyDescent="0.25">
      <c r="A52" s="1" t="s">
        <v>165</v>
      </c>
      <c r="B52" s="24">
        <v>0.14111635941849246</v>
      </c>
      <c r="C52" s="24">
        <v>5.1364834700173223E-2</v>
      </c>
      <c r="D52" s="24">
        <v>9.2243879590380218E-2</v>
      </c>
    </row>
    <row r="53" spans="1:13" ht="15.75" x14ac:dyDescent="0.25">
      <c r="A53" s="1" t="s">
        <v>130</v>
      </c>
      <c r="B53" s="24">
        <v>0.10579351582026417</v>
      </c>
      <c r="C53" s="24">
        <v>5.5875045932693469E-2</v>
      </c>
      <c r="D53" s="24">
        <v>0.10014612756593685</v>
      </c>
    </row>
    <row r="54" spans="1:13" ht="15.75" x14ac:dyDescent="0.25">
      <c r="A54" s="1" t="s">
        <v>166</v>
      </c>
      <c r="B54" s="24">
        <v>0.15734287117530463</v>
      </c>
      <c r="C54" s="24">
        <v>3.1101553401255949E-2</v>
      </c>
      <c r="D54" s="24">
        <v>6.781067946512119E-2</v>
      </c>
    </row>
    <row r="55" spans="1:13" ht="15.75" x14ac:dyDescent="0.25">
      <c r="A55" s="1" t="s">
        <v>131</v>
      </c>
      <c r="B55" s="24">
        <v>0.13329044999955902</v>
      </c>
      <c r="C55" s="24">
        <v>5.282165394286676E-2</v>
      </c>
      <c r="D55" s="24">
        <v>6.6290690616159539E-2</v>
      </c>
    </row>
    <row r="56" spans="1:13" ht="15.75" x14ac:dyDescent="0.25">
      <c r="A56" s="1" t="s">
        <v>78</v>
      </c>
      <c r="B56" s="24">
        <v>0.16986142353295791</v>
      </c>
      <c r="C56" s="24">
        <v>3.6817067040228475E-2</v>
      </c>
      <c r="D56" s="24">
        <v>4.4581604509996507E-2</v>
      </c>
    </row>
    <row r="57" spans="1:13" ht="15.75" x14ac:dyDescent="0.25">
      <c r="A57" s="1" t="s">
        <v>132</v>
      </c>
      <c r="B57" s="24">
        <v>9.0219144926691072E-2</v>
      </c>
      <c r="C57" s="24">
        <v>8.493345855609441E-2</v>
      </c>
      <c r="D57" s="24">
        <v>7.3074253272283313E-2</v>
      </c>
    </row>
    <row r="58" spans="1:13" ht="15.75" x14ac:dyDescent="0.25">
      <c r="A58" s="1" t="s">
        <v>167</v>
      </c>
      <c r="B58" s="24">
        <v>0.15961318110080622</v>
      </c>
      <c r="C58" s="24">
        <v>3.4430096221405457E-2</v>
      </c>
      <c r="D58" s="24">
        <v>5.314803589999155E-2</v>
      </c>
    </row>
    <row r="59" spans="1:13" ht="15.75" x14ac:dyDescent="0.25">
      <c r="A59" s="1" t="s">
        <v>133</v>
      </c>
      <c r="B59" s="24">
        <v>0.16487259600484436</v>
      </c>
      <c r="C59" s="24">
        <v>3.6715135961168939E-2</v>
      </c>
      <c r="D59" s="24">
        <v>4.1212993911190154E-2</v>
      </c>
    </row>
    <row r="60" spans="1:13" ht="15.75" x14ac:dyDescent="0.25">
      <c r="A60" s="1" t="s">
        <v>174</v>
      </c>
      <c r="B60" s="24">
        <v>0.13202813941026903</v>
      </c>
      <c r="C60" s="24">
        <v>3.431147013850349E-2</v>
      </c>
      <c r="D60" s="24">
        <v>6.7749757474320424E-2</v>
      </c>
      <c r="K60" s="22"/>
      <c r="L60" s="22"/>
      <c r="M60" s="22"/>
    </row>
    <row r="61" spans="1:13" ht="15.75" x14ac:dyDescent="0.25">
      <c r="A61" s="1" t="s">
        <v>168</v>
      </c>
      <c r="B61" s="24">
        <v>8.6483121730455623E-2</v>
      </c>
      <c r="C61" s="24">
        <v>0.10143807109803124</v>
      </c>
      <c r="D61" s="24">
        <v>3.7151093240185125E-2</v>
      </c>
      <c r="K61" s="23"/>
      <c r="L61" s="23"/>
      <c r="M61" s="22"/>
    </row>
    <row r="62" spans="1:13" ht="15.75" x14ac:dyDescent="0.25">
      <c r="A62" s="1" t="s">
        <v>108</v>
      </c>
      <c r="B62" s="24">
        <v>0.14286759385723685</v>
      </c>
      <c r="C62" s="24">
        <v>1.9706029590982731E-2</v>
      </c>
      <c r="D62" s="24">
        <v>6.159409841738387E-2</v>
      </c>
      <c r="K62" s="23"/>
      <c r="L62" s="23"/>
      <c r="M62" s="22"/>
    </row>
    <row r="63" spans="1:13" ht="15.75" x14ac:dyDescent="0.25">
      <c r="A63" s="1" t="s">
        <v>75</v>
      </c>
      <c r="B63" s="24">
        <v>8.941924227318046E-2</v>
      </c>
      <c r="C63" s="24">
        <v>2.215241419523812E-2</v>
      </c>
      <c r="D63" s="24">
        <v>7.1202627006717326E-2</v>
      </c>
    </row>
    <row r="64" spans="1:13" ht="15.75" x14ac:dyDescent="0.25">
      <c r="A64" s="1" t="s">
        <v>134</v>
      </c>
      <c r="B64" s="24">
        <v>9.6577667405856049E-2</v>
      </c>
      <c r="C64" s="24">
        <v>5.0412379752600975E-2</v>
      </c>
      <c r="D64" s="24">
        <v>3.1715837054504467E-2</v>
      </c>
    </row>
    <row r="65" spans="1:4" ht="15.75" x14ac:dyDescent="0.25">
      <c r="A65" s="1" t="s">
        <v>138</v>
      </c>
      <c r="B65" s="24">
        <v>4.362104582932548E-2</v>
      </c>
      <c r="C65" s="24">
        <v>7.8595819639174936E-3</v>
      </c>
      <c r="D65" s="24">
        <v>0.11731779727861741</v>
      </c>
    </row>
    <row r="66" spans="1:4" ht="15.75" x14ac:dyDescent="0.25">
      <c r="A66" s="1" t="s">
        <v>135</v>
      </c>
      <c r="B66" s="24">
        <v>0.11320672784837589</v>
      </c>
      <c r="C66" s="24">
        <v>1.7757477954577064E-2</v>
      </c>
      <c r="D66" s="24">
        <v>3.1516518002916431E-2</v>
      </c>
    </row>
    <row r="67" spans="1:4" ht="15.75" x14ac:dyDescent="0.25">
      <c r="A67" s="1" t="s">
        <v>136</v>
      </c>
      <c r="B67" s="24">
        <v>4.899959655514545E-2</v>
      </c>
      <c r="C67" s="24">
        <v>1.8977226448649947E-2</v>
      </c>
      <c r="D67" s="24">
        <v>9.4281762716487694E-2</v>
      </c>
    </row>
    <row r="68" spans="1:4" ht="15.75" x14ac:dyDescent="0.25">
      <c r="A68" s="1" t="s">
        <v>80</v>
      </c>
      <c r="B68" s="24">
        <v>0.11069869954960944</v>
      </c>
      <c r="C68" s="24">
        <v>1.9180258862489789E-5</v>
      </c>
      <c r="D68" s="24">
        <v>4.9139741275845555E-2</v>
      </c>
    </row>
    <row r="69" spans="1:4" ht="15.75" x14ac:dyDescent="0.25">
      <c r="A69" s="1" t="s">
        <v>175</v>
      </c>
      <c r="B69" s="24">
        <v>6.3179878909942949E-2</v>
      </c>
      <c r="C69" s="24">
        <v>4.2772141999748194E-3</v>
      </c>
      <c r="D69" s="24">
        <v>9.229532653077438E-2</v>
      </c>
    </row>
    <row r="70" spans="1:4" ht="15.75" x14ac:dyDescent="0.25">
      <c r="A70" s="1" t="s">
        <v>137</v>
      </c>
      <c r="B70" s="24">
        <v>0.10629602689229767</v>
      </c>
      <c r="C70" s="24">
        <v>3.74065197183821E-3</v>
      </c>
      <c r="D70" s="24">
        <v>4.7858273606418408E-2</v>
      </c>
    </row>
    <row r="71" spans="1:4" ht="15.75" x14ac:dyDescent="0.25">
      <c r="A71" s="1" t="s">
        <v>139</v>
      </c>
      <c r="B71" s="24">
        <v>9.3786124507874019E-2</v>
      </c>
      <c r="C71" s="24">
        <v>3.7850313730314962E-3</v>
      </c>
      <c r="D71" s="24">
        <v>5.4658267716535432E-2</v>
      </c>
    </row>
    <row r="72" spans="1:4" ht="15.75" x14ac:dyDescent="0.25">
      <c r="A72" s="1" t="s">
        <v>169</v>
      </c>
      <c r="B72" s="24">
        <v>9.320810188071442E-2</v>
      </c>
      <c r="C72" s="24">
        <v>1.1246541573353178E-2</v>
      </c>
      <c r="D72" s="24">
        <v>3.1480531799107071E-2</v>
      </c>
    </row>
    <row r="73" spans="1:4" ht="15.75" x14ac:dyDescent="0.25">
      <c r="A73" s="1" t="s">
        <v>140</v>
      </c>
      <c r="B73" s="24">
        <v>7.461662335005502E-2</v>
      </c>
      <c r="C73" s="24">
        <v>2.0855243908060015E-2</v>
      </c>
      <c r="D73" s="24">
        <v>3.8171282232399226E-2</v>
      </c>
    </row>
    <row r="74" spans="1:4" ht="15.75" x14ac:dyDescent="0.25">
      <c r="A74" s="1" t="s">
        <v>170</v>
      </c>
      <c r="B74" s="24">
        <v>7.3864909457093106E-2</v>
      </c>
      <c r="C74" s="24">
        <v>1.7947982156366576E-3</v>
      </c>
      <c r="D74" s="24">
        <v>5.5625701093052982E-2</v>
      </c>
    </row>
    <row r="75" spans="1:4" ht="15.75" x14ac:dyDescent="0.25">
      <c r="A75" s="1" t="s">
        <v>171</v>
      </c>
      <c r="B75" s="24">
        <v>4.9206343755710383E-2</v>
      </c>
      <c r="C75" s="24">
        <v>2.7869774157488779E-2</v>
      </c>
      <c r="D75" s="24">
        <v>4.6412298738293181E-2</v>
      </c>
    </row>
    <row r="76" spans="1:4" ht="15.75" x14ac:dyDescent="0.25">
      <c r="A76" s="1" t="s">
        <v>141</v>
      </c>
      <c r="B76" s="24">
        <v>8.2229699457453953E-2</v>
      </c>
      <c r="C76" s="24">
        <v>1.6463052591806258E-3</v>
      </c>
      <c r="D76" s="24">
        <v>2.4628981569777553E-2</v>
      </c>
    </row>
    <row r="77" spans="1:4" ht="15.75" x14ac:dyDescent="0.25">
      <c r="A77" s="1" t="s">
        <v>176</v>
      </c>
      <c r="B77" s="24">
        <v>2.3674197249983632E-2</v>
      </c>
      <c r="C77" s="24">
        <v>1.3781762100686348E-2</v>
      </c>
      <c r="D77" s="24">
        <v>6.5449706164705315E-2</v>
      </c>
    </row>
    <row r="78" spans="1:4" ht="15.75" x14ac:dyDescent="0.25">
      <c r="A78" s="1" t="s">
        <v>172</v>
      </c>
      <c r="B78" s="24">
        <v>3.9692237261173297E-2</v>
      </c>
      <c r="C78" s="24">
        <v>2.5444073105470987E-2</v>
      </c>
      <c r="D78" s="24">
        <v>3.3032758120870906E-2</v>
      </c>
    </row>
    <row r="79" spans="1:4" ht="15.75" x14ac:dyDescent="0.25">
      <c r="A79" s="1" t="s">
        <v>142</v>
      </c>
      <c r="B79" s="24">
        <v>3.5891197267553493E-2</v>
      </c>
      <c r="C79" s="24">
        <v>1.6170360229728481E-2</v>
      </c>
      <c r="D79" s="24">
        <v>7.2822723089383474E-3</v>
      </c>
    </row>
    <row r="80" spans="1:4" ht="15.75" x14ac:dyDescent="0.25">
      <c r="A80" s="11" t="s">
        <v>143</v>
      </c>
      <c r="B80" s="26">
        <v>2.3207896508482862E-2</v>
      </c>
      <c r="C80" s="26">
        <v>3.7292235372003843E-3</v>
      </c>
      <c r="D80" s="26">
        <v>1.9883437549635511E-2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Caroline Crawford</cp:lastModifiedBy>
  <dcterms:created xsi:type="dcterms:W3CDTF">2016-09-01T14:15:59Z</dcterms:created>
  <dcterms:modified xsi:type="dcterms:W3CDTF">2017-05-15T20:14:17Z</dcterms:modified>
</cp:coreProperties>
</file>