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urageous.bc.edu\Administration\Executive\CRR\Publications\Issues_in_Brief\IB_24-21 Auto-IRA (Pew)\Data Download\"/>
    </mc:Choice>
  </mc:AlternateContent>
  <xr:revisionPtr revIDLastSave="0" documentId="13_ncr:1_{63F73B08-76EC-4CD7-898D-FE065D9BDC01}" xr6:coauthVersionLast="47" xr6:coauthVersionMax="47" xr10:uidLastSave="{00000000-0000-0000-0000-000000000000}"/>
  <bookViews>
    <workbookView xWindow="28995" yWindow="105" windowWidth="26820" windowHeight="14865" tabRatio="685" firstSheet="1" activeTab="1" xr2:uid="{00000000-000D-0000-FFFF-FFFF00000000}"/>
  </bookViews>
  <sheets>
    <sheet name="Tab3" sheetId="28" state="hidden" r:id="rId1"/>
    <sheet name="Figure 1" sheetId="25" r:id="rId2"/>
    <sheet name="Figure 2" sheetId="49" r:id="rId3"/>
    <sheet name="Figure 3" sheetId="48" r:id="rId4"/>
    <sheet name="Figure 4" sheetId="4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8" l="1"/>
  <c r="D9" i="28"/>
  <c r="F8" i="28"/>
  <c r="D8" i="28"/>
  <c r="F7" i="28"/>
  <c r="D7" i="28"/>
  <c r="F6" i="28"/>
  <c r="D6" i="28"/>
  <c r="F5" i="28"/>
  <c r="D5" i="28"/>
</calcChain>
</file>

<file path=xl/sharedStrings.xml><?xml version="1.0" encoding="utf-8"?>
<sst xmlns="http://schemas.openxmlformats.org/spreadsheetml/2006/main" count="56" uniqueCount="47">
  <si>
    <t>Checking account</t>
  </si>
  <si>
    <t>Less than $30,000</t>
  </si>
  <si>
    <t>N</t>
  </si>
  <si>
    <t>Covered workers</t>
  </si>
  <si>
    <t>Uncovered workers</t>
  </si>
  <si>
    <t>$30,000-
$60,000</t>
  </si>
  <si>
    <t>$60,000-
$85,000</t>
  </si>
  <si>
    <t>Auto-IRA Easy Access</t>
  </si>
  <si>
    <t>Auto-IRA with Taxes &amp; Penalties</t>
  </si>
  <si>
    <t>Checking account group</t>
  </si>
  <si>
    <t>P-values for group comparisons</t>
  </si>
  <si>
    <t>group 3 vs. 2</t>
  </si>
  <si>
    <t>group 4 vs. 2</t>
  </si>
  <si>
    <t>group 4 vs. 3</t>
  </si>
  <si>
    <t>Mean</t>
  </si>
  <si>
    <t>Group 3</t>
  </si>
  <si>
    <t>Group 4</t>
  </si>
  <si>
    <t xml:space="preserve">Group 2 </t>
  </si>
  <si>
    <t xml:space="preserve">Covered and treated uncovered workers </t>
  </si>
  <si>
    <t>All 
households</t>
  </si>
  <si>
    <t>Uses retirement accounts as precautionary savings:</t>
  </si>
  <si>
    <t>Lower bound</t>
  </si>
  <si>
    <t>Upper bound</t>
  </si>
  <si>
    <t>Imputed upper bound</t>
  </si>
  <si>
    <t>Imputed lower bound</t>
  </si>
  <si>
    <t>Cannot cover a $400 emergency expense:</t>
  </si>
  <si>
    <t>Auto-IRA Taxes &amp; Penalties</t>
  </si>
  <si>
    <t>Group 1: "Taxes and Penalties"</t>
  </si>
  <si>
    <t>Group 2: "Easy Access"</t>
  </si>
  <si>
    <t>Too much hassle</t>
  </si>
  <si>
    <t>Worried about taxes and penalties</t>
  </si>
  <si>
    <t>Save for retirement</t>
  </si>
  <si>
    <r>
      <t xml:space="preserve">Figure 1. </t>
    </r>
    <r>
      <rPr>
        <i/>
        <sz val="12"/>
        <rFont val="Times New Roman"/>
        <family val="1"/>
      </rPr>
      <t>Share of All Respondents Reporting They Would Use Retirement Accounts as Precautionary Savings, by Household Income</t>
    </r>
  </si>
  <si>
    <t>Income Groups</t>
  </si>
  <si>
    <t>Source: Authors’ calculations from survey data provided by NORC at the University of Chicago.</t>
  </si>
  <si>
    <t>* When using these data, please cite the Center for Retirement Research at Boston College.</t>
  </si>
  <si>
    <r>
      <t xml:space="preserve">Figure 2. </t>
    </r>
    <r>
      <rPr>
        <i/>
        <sz val="12"/>
        <color rgb="FF000000"/>
        <rFont val="Times New Roman"/>
        <family val="1"/>
      </rPr>
      <t>Reasons Cited by Respondents for Not Tapping Retirement Accounts to Cover a $400 Emergency Expense</t>
    </r>
  </si>
  <si>
    <t>Source: Authors’ calculations from survey data provided by
NORC at the University of Chicago.</t>
  </si>
  <si>
    <t>Notes: Respondents were allowed to select multiple reasons. 
We exclude 8 percent of respondents who did not give a
reason, answered they have no need to tap, or reported that
they believe the plan rules prohibit withdrawals.</t>
  </si>
  <si>
    <t>Reasons</t>
  </si>
  <si>
    <t>Source: Authors’ calculations from survey data provided by 
NORC at the University of Chicago.</t>
  </si>
  <si>
    <t>Figure 3. Share of Respondents Reporting 
They Would Use Retirement Accounts as
 Precautionary Savings, by Framing Group</t>
  </si>
  <si>
    <t>Note: The group averages are not statistically significantly
different from each other at the 10-percent level.</t>
  </si>
  <si>
    <r>
      <t>Figure 4.</t>
    </r>
    <r>
      <rPr>
        <i/>
        <sz val="12"/>
        <color rgb="FF000000"/>
        <rFont val="Times New Roman"/>
        <family val="1"/>
      </rPr>
      <t xml:space="preserve"> Share of Respondents Reporting that 
an Auto-IRA Would Improve Their Financial 
Well-Being, by Framing Group</t>
    </r>
  </si>
  <si>
    <t>Notes: The group averages are statistically significantly different from each other at the 1-percent level.</t>
  </si>
  <si>
    <t>Source: Authors’ calculations from survey data provided by NORC at the University of Chicago</t>
  </si>
  <si>
    <t>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</si>
</sst>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name val="Calibri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3"/>
      <name val="Times New Roman"/>
      <family val="1"/>
    </font>
    <font>
      <i/>
      <sz val="10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1" xfId="2" applyFont="1" applyBorder="1" applyAlignment="1">
      <alignment wrapText="1"/>
    </xf>
    <xf numFmtId="0" fontId="9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64" fontId="5" fillId="0" borderId="0" xfId="15" applyNumberFormat="1" applyFont="1" applyAlignment="1">
      <alignment horizontal="center" vertical="center"/>
    </xf>
    <xf numFmtId="164" fontId="5" fillId="0" borderId="0" xfId="15" applyNumberFormat="1" applyFont="1" applyFill="1" applyBorder="1"/>
    <xf numFmtId="9" fontId="5" fillId="0" borderId="0" xfId="5" applyFont="1" applyFill="1" applyBorder="1" applyAlignment="1">
      <alignment horizontal="left" vertical="center"/>
    </xf>
    <xf numFmtId="9" fontId="5" fillId="0" borderId="1" xfId="5" applyFont="1" applyFill="1" applyBorder="1" applyAlignment="1">
      <alignment horizontal="left" vertical="center"/>
    </xf>
    <xf numFmtId="9" fontId="5" fillId="0" borderId="1" xfId="1" applyFont="1" applyBorder="1" applyAlignment="1">
      <alignment horizontal="center" vertical="center" wrapText="1"/>
    </xf>
    <xf numFmtId="0" fontId="7" fillId="0" borderId="0" xfId="13" applyFont="1" applyAlignment="1">
      <alignment horizontal="center" wrapText="1"/>
    </xf>
    <xf numFmtId="9" fontId="8" fillId="0" borderId="0" xfId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9" fontId="5" fillId="0" borderId="0" xfId="1" applyFont="1" applyAlignment="1">
      <alignment horizontal="center" vertical="center" wrapText="1"/>
    </xf>
    <xf numFmtId="9" fontId="5" fillId="0" borderId="0" xfId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64" fontId="5" fillId="0" borderId="0" xfId="19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4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0">
    <cellStyle name="Comma" xfId="15" builtinId="3"/>
    <cellStyle name="Comma 2" xfId="4" xr:uid="{4F24343F-10E3-48B9-9930-9B1579A50C95}"/>
    <cellStyle name="Comma 2 2" xfId="9" xr:uid="{B7D8F73B-10B6-4717-A1D6-0DDDCF724FDC}"/>
    <cellStyle name="Comma 2 3" xfId="11" xr:uid="{70B0F320-64DA-4BC2-A75B-C3E498B7E3DD}"/>
    <cellStyle name="Comma 2 4" xfId="19" xr:uid="{3C13AF86-8523-4879-8D77-9BB0138C2322}"/>
    <cellStyle name="Comma 3" xfId="18" xr:uid="{03049976-59F0-4242-9D7A-67CA22BDC42C}"/>
    <cellStyle name="Normal" xfId="0" builtinId="0"/>
    <cellStyle name="Normal 2" xfId="2" xr:uid="{463F42C8-593B-49B5-B531-0C21E7293082}"/>
    <cellStyle name="Normal 2 2" xfId="10" xr:uid="{D22640A8-7B8E-4ECA-AF56-66F850A5A1D5}"/>
    <cellStyle name="Normal 3" xfId="3" xr:uid="{52D93C49-E2B0-4CD6-8184-E667A0691697}"/>
    <cellStyle name="Normal 3 2" xfId="8" xr:uid="{480CC3F6-3FF7-423C-85D5-CE6AC6577C20}"/>
    <cellStyle name="Normal 3 3" xfId="13" xr:uid="{9D791C40-147D-4A81-843B-F42EBDAEE2FC}"/>
    <cellStyle name="Normal 3 4" xfId="16" xr:uid="{DBB55550-8197-4041-8013-F38C65936241}"/>
    <cellStyle name="Normal 4" xfId="6" xr:uid="{1D2F1516-500F-470F-A448-76B5E98D48F1}"/>
    <cellStyle name="Normal 4 2" xfId="17" xr:uid="{76E6A522-C6DA-4250-951D-69E485BCD194}"/>
    <cellStyle name="Percent" xfId="1" builtinId="5"/>
    <cellStyle name="Percent 2" xfId="5" xr:uid="{5062011B-B5C7-4152-9468-3B5C4208D665}"/>
    <cellStyle name="Percent 2 2" xfId="7" xr:uid="{5ED895A4-CC85-497E-BDFE-D84DA5B7CB04}"/>
    <cellStyle name="Percent 2 3" xfId="12" xr:uid="{CFF1B7D4-313B-414E-A20A-4A44BCB3DE9E}"/>
    <cellStyle name="Percent 3" xfId="14" xr:uid="{BBF882BA-6D29-4ED1-832B-7EF5FA8F4003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52876515435570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1'!$A$26</c:f>
              <c:strCache>
                <c:ptCount val="1"/>
                <c:pt idx="0">
                  <c:v>Covered and treated uncovered workers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784975368386423E-17"/>
                  <c:y val="1.4059746171763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D-204B-A526-2CAEC159E801}"/>
                </c:ext>
              </c:extLst>
            </c:dLbl>
            <c:dLbl>
              <c:idx val="3"/>
              <c:layout>
                <c:manualLayout>
                  <c:x val="0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D-204B-A526-2CAEC159E8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1'!$B$25:$E$25</c:f>
              <c:strCache>
                <c:ptCount val="4"/>
                <c:pt idx="0">
                  <c:v>All 
households</c:v>
                </c:pt>
                <c:pt idx="1">
                  <c:v>Less than $30,000</c:v>
                </c:pt>
                <c:pt idx="2">
                  <c:v>$30,000-
$60,000</c:v>
                </c:pt>
                <c:pt idx="3">
                  <c:v>$60,000-
$85,000</c:v>
                </c:pt>
              </c:strCache>
            </c:strRef>
          </c:cat>
          <c:val>
            <c:numRef>
              <c:f>'Figure 1'!$B$26:$E$26</c:f>
              <c:numCache>
                <c:formatCode>0%</c:formatCode>
                <c:ptCount val="4"/>
                <c:pt idx="0">
                  <c:v>9.5524086898621741E-2</c:v>
                </c:pt>
                <c:pt idx="1">
                  <c:v>0.13788169217500112</c:v>
                </c:pt>
                <c:pt idx="2">
                  <c:v>8.0355829549767471E-2</c:v>
                </c:pt>
                <c:pt idx="3">
                  <c:v>6.7993473500756491E-2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6D-204B-A526-2CAEC159E8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1298920"/>
        <c:axId val="721305040"/>
      </c:barChart>
      <c:catAx>
        <c:axId val="72129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1305040"/>
        <c:crosses val="autoZero"/>
        <c:auto val="1"/>
        <c:lblAlgn val="ctr"/>
        <c:lblOffset val="100"/>
        <c:noMultiLvlLbl val="0"/>
      </c:catAx>
      <c:valAx>
        <c:axId val="7213050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21298920"/>
        <c:crosses val="autoZero"/>
        <c:crossBetween val="between"/>
        <c:majorUnit val="4.0000000000000008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023306636026724"/>
          <c:y val="7.9365079365079361E-3"/>
          <c:w val="0.54113322744528181"/>
          <c:h val="0.90511248593925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2-4C51-8C7E-80170E6B5A4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[1]Fig2!$A$3:$A$5</c:f>
              <c:strCache>
                <c:ptCount val="3"/>
                <c:pt idx="0">
                  <c:v>Too much hassle</c:v>
                </c:pt>
                <c:pt idx="1">
                  <c:v>Worried about taxes and penalties</c:v>
                </c:pt>
                <c:pt idx="2">
                  <c:v>Save for retirement</c:v>
                </c:pt>
              </c:strCache>
            </c:strRef>
          </c:cat>
          <c:val>
            <c:numRef>
              <c:f>[1]Fig2!$B$3:$B$5</c:f>
              <c:numCache>
                <c:formatCode>General</c:formatCode>
                <c:ptCount val="3"/>
                <c:pt idx="0">
                  <c:v>0.28545120000000002</c:v>
                </c:pt>
                <c:pt idx="1">
                  <c:v>0.5060133</c:v>
                </c:pt>
                <c:pt idx="2">
                  <c:v>0.56795459999999998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2-4C51-8C7E-80170E6B5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6952432"/>
        <c:axId val="296954160"/>
      </c:barChart>
      <c:catAx>
        <c:axId val="296952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4160"/>
        <c:crosses val="autoZero"/>
        <c:auto val="1"/>
        <c:lblAlgn val="ctr"/>
        <c:lblOffset val="100"/>
        <c:noMultiLvlLbl val="0"/>
      </c:catAx>
      <c:valAx>
        <c:axId val="296954160"/>
        <c:scaling>
          <c:orientation val="minMax"/>
          <c:max val="0.75000000000000011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2432"/>
        <c:crosses val="autoZero"/>
        <c:crossBetween val="between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18394575678039"/>
          <c:y val="7.9365079365079361E-3"/>
          <c:w val="0.69160083114610671"/>
          <c:h val="0.90511248593925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67-47E7-B447-76DBB3495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3'!$A$26:$A$27</c:f>
              <c:strCache>
                <c:ptCount val="2"/>
                <c:pt idx="0">
                  <c:v>Group 2: "Easy Access"</c:v>
                </c:pt>
                <c:pt idx="1">
                  <c:v>Group 1: "Taxes and Penalties"</c:v>
                </c:pt>
              </c:strCache>
            </c:strRef>
          </c:cat>
          <c:val>
            <c:numRef>
              <c:f>'Figure 3'!$B$26:$B$27</c:f>
              <c:numCache>
                <c:formatCode>0%</c:formatCode>
                <c:ptCount val="2"/>
                <c:pt idx="0">
                  <c:v>0.10853307704665219</c:v>
                </c:pt>
                <c:pt idx="1">
                  <c:v>8.3671508815106196E-2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7-47E7-B447-76DBB3495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6952432"/>
        <c:axId val="296954160"/>
      </c:barChart>
      <c:catAx>
        <c:axId val="296952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4160"/>
        <c:crosses val="autoZero"/>
        <c:auto val="1"/>
        <c:lblAlgn val="ctr"/>
        <c:lblOffset val="100"/>
        <c:noMultiLvlLbl val="0"/>
      </c:catAx>
      <c:valAx>
        <c:axId val="296954160"/>
        <c:scaling>
          <c:orientation val="minMax"/>
          <c:max val="0.2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243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137160979877515"/>
          <c:y val="7.9365079365079361E-3"/>
          <c:w val="0.50660061242344712"/>
          <c:h val="0.905112485939257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3A-4577-A594-2EF2F82F2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4'!$A$25:$A$26</c:f>
              <c:strCache>
                <c:ptCount val="2"/>
                <c:pt idx="0">
                  <c:v>Group 2: "Easy Access"</c:v>
                </c:pt>
                <c:pt idx="1">
                  <c:v>Group 1: "Taxes and Penalties"</c:v>
                </c:pt>
              </c:strCache>
            </c:strRef>
          </c:cat>
          <c:val>
            <c:numRef>
              <c:f>'Figure 4'!$B$25:$B$26</c:f>
              <c:numCache>
                <c:formatCode>0%</c:formatCode>
                <c:ptCount val="2"/>
                <c:pt idx="0">
                  <c:v>0.59934183159521903</c:v>
                </c:pt>
                <c:pt idx="1">
                  <c:v>0.48159059350503602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A-4577-A594-2EF2F82F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6952432"/>
        <c:axId val="296954160"/>
      </c:barChart>
      <c:catAx>
        <c:axId val="296952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4160"/>
        <c:crosses val="autoZero"/>
        <c:auto val="1"/>
        <c:lblAlgn val="ctr"/>
        <c:lblOffset val="100"/>
        <c:noMultiLvlLbl val="0"/>
      </c:catAx>
      <c:valAx>
        <c:axId val="296954160"/>
        <c:scaling>
          <c:orientation val="minMax"/>
          <c:max val="1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6952432"/>
        <c:crosses val="autoZero"/>
        <c:crossBetween val="between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2</xdr:row>
      <xdr:rowOff>14284</xdr:rowOff>
    </xdr:from>
    <xdr:to>
      <xdr:col>5</xdr:col>
      <xdr:colOff>419098</xdr:colOff>
      <xdr:row>18</xdr:row>
      <xdr:rowOff>14284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272D0C-73C5-4A5C-9BCB-C38A694B8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171450</xdr:colOff>
      <xdr:row>16</xdr:row>
      <xdr:rowOff>114300</xdr:rowOff>
    </xdr:from>
    <xdr:ext cx="1137619" cy="26930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B0788D7-8F75-FE3F-0DD0-83EF08E1D547}"/>
            </a:ext>
          </a:extLst>
        </xdr:cNvPr>
        <xdr:cNvSpPr txBox="1"/>
      </xdr:nvSpPr>
      <xdr:spPr>
        <a:xfrm>
          <a:off x="1924050" y="3314700"/>
          <a:ext cx="1137619" cy="26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Income Groups</a:t>
          </a:r>
        </a:p>
      </xdr:txBody>
    </xdr:sp>
    <xdr:clientData/>
  </xdr:oneCellAnchor>
  <xdr:twoCellAnchor>
    <xdr:from>
      <xdr:col>1</xdr:col>
      <xdr:colOff>428625</xdr:colOff>
      <xdr:row>2</xdr:row>
      <xdr:rowOff>95250</xdr:rowOff>
    </xdr:from>
    <xdr:to>
      <xdr:col>1</xdr:col>
      <xdr:colOff>428625</xdr:colOff>
      <xdr:row>14</xdr:row>
      <xdr:rowOff>95250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43A0FB1-647E-59A1-5676-A73EA6D26FCB}"/>
            </a:ext>
          </a:extLst>
        </xdr:cNvPr>
        <xdr:cNvCxnSpPr/>
      </xdr:nvCxnSpPr>
      <xdr:spPr>
        <a:xfrm flipV="1">
          <a:off x="1466850" y="495300"/>
          <a:ext cx="0" cy="2400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2</xdr:row>
      <xdr:rowOff>28575</xdr:rowOff>
    </xdr:from>
    <xdr:to>
      <xdr:col>4</xdr:col>
      <xdr:colOff>403224</xdr:colOff>
      <xdr:row>18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3665E5-3EDA-47D2-8AFA-F6835091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2</xdr:row>
      <xdr:rowOff>19050</xdr:rowOff>
    </xdr:from>
    <xdr:to>
      <xdr:col>3</xdr:col>
      <xdr:colOff>1403349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9BB00A-EEC6-48FD-9AD0-C8039802D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2</xdr:row>
      <xdr:rowOff>38099</xdr:rowOff>
    </xdr:from>
    <xdr:to>
      <xdr:col>4</xdr:col>
      <xdr:colOff>184149</xdr:colOff>
      <xdr:row>18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40AC96-7CD0-4A59-BB91-173A1C40B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chtrut\Downloads\MissingFigure_IB_0916.xlsx" TargetMode="External"/><Relationship Id="rId1" Type="http://schemas.openxmlformats.org/officeDocument/2006/relationships/externalLinkPath" Target="file:///C:\Users\eschtrut\Downloads\MissingFigure_IB_09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3"/>
      <sheetName val="Fig2"/>
    </sheetNames>
    <sheetDataSet>
      <sheetData sheetId="0"/>
      <sheetData sheetId="1">
        <row r="3">
          <cell r="A3" t="str">
            <v>Too much hassle</v>
          </cell>
          <cell r="B3">
            <v>0.28545120000000002</v>
          </cell>
        </row>
        <row r="4">
          <cell r="A4" t="str">
            <v>Worried about taxes and penalties</v>
          </cell>
          <cell r="B4">
            <v>0.5060133</v>
          </cell>
        </row>
        <row r="5">
          <cell r="A5" t="str">
            <v>Save for retirement</v>
          </cell>
          <cell r="B5">
            <v>0.56795459999999998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6FB5-10A3-498C-9EA0-F3DC2DA84DF1}">
  <dimension ref="A1:N20"/>
  <sheetViews>
    <sheetView workbookViewId="0">
      <selection activeCell="I8" sqref="I8"/>
    </sheetView>
  </sheetViews>
  <sheetFormatPr defaultColWidth="9.140625" defaultRowHeight="15.75" x14ac:dyDescent="0.25"/>
  <cols>
    <col min="1" max="1" width="27.85546875" style="12" customWidth="1"/>
    <col min="2" max="2" width="12.140625" style="13" customWidth="1"/>
    <col min="3" max="3" width="11.42578125" style="13" customWidth="1"/>
    <col min="4" max="4" width="4.42578125" style="13" customWidth="1"/>
    <col min="5" max="5" width="12.28515625" style="16" customWidth="1"/>
    <col min="6" max="6" width="4.140625" style="16" customWidth="1"/>
    <col min="7" max="7" width="9.140625" style="12"/>
    <col min="8" max="9" width="9.140625" style="1"/>
    <col min="10" max="10" width="10.28515625" style="1" bestFit="1" customWidth="1"/>
    <col min="11" max="11" width="10.28515625" style="1" customWidth="1"/>
    <col min="12" max="13" width="10.85546875" style="12" customWidth="1"/>
    <col min="14" max="16384" width="9.140625" style="12"/>
  </cols>
  <sheetData>
    <row r="1" spans="1:14" x14ac:dyDescent="0.25">
      <c r="F1" s="35"/>
      <c r="H1" s="17" t="s">
        <v>10</v>
      </c>
      <c r="L1" s="12" t="s">
        <v>2</v>
      </c>
    </row>
    <row r="2" spans="1:14" ht="24" customHeight="1" x14ac:dyDescent="0.25">
      <c r="A2" s="30"/>
      <c r="B2" s="31" t="s">
        <v>17</v>
      </c>
      <c r="C2" s="54" t="s">
        <v>15</v>
      </c>
      <c r="D2" s="54"/>
      <c r="E2" s="54" t="s">
        <v>16</v>
      </c>
      <c r="F2" s="54"/>
      <c r="H2" s="17"/>
      <c r="M2" s="28"/>
      <c r="N2" s="28"/>
    </row>
    <row r="3" spans="1:14" ht="47.25" customHeight="1" x14ac:dyDescent="0.25">
      <c r="A3" s="14"/>
      <c r="B3" s="27" t="s">
        <v>26</v>
      </c>
      <c r="C3" s="55" t="s">
        <v>7</v>
      </c>
      <c r="D3" s="55"/>
      <c r="E3" s="55" t="s">
        <v>0</v>
      </c>
      <c r="F3" s="55"/>
      <c r="H3" s="2" t="s">
        <v>11</v>
      </c>
      <c r="I3" s="2" t="s">
        <v>12</v>
      </c>
      <c r="J3" s="2" t="s">
        <v>13</v>
      </c>
      <c r="K3" s="2"/>
      <c r="L3" s="18" t="s">
        <v>9</v>
      </c>
      <c r="M3" s="11" t="s">
        <v>8</v>
      </c>
      <c r="N3" s="29" t="s">
        <v>7</v>
      </c>
    </row>
    <row r="4" spans="1:14" ht="47.25" customHeight="1" x14ac:dyDescent="0.25">
      <c r="A4" s="36" t="s">
        <v>20</v>
      </c>
      <c r="B4" s="11"/>
      <c r="C4" s="29"/>
      <c r="D4" s="29"/>
      <c r="E4" s="29"/>
      <c r="F4" s="29"/>
      <c r="H4" s="2"/>
      <c r="I4" s="2"/>
      <c r="J4" s="2"/>
      <c r="K4" s="2"/>
      <c r="L4" s="18">
        <v>1617</v>
      </c>
      <c r="M4" s="11">
        <v>1596</v>
      </c>
      <c r="N4" s="29">
        <v>855</v>
      </c>
    </row>
    <row r="5" spans="1:14" x14ac:dyDescent="0.25">
      <c r="A5" s="19" t="s">
        <v>21</v>
      </c>
      <c r="B5" s="11">
        <v>6.1926118436062494E-2</v>
      </c>
      <c r="C5" s="29">
        <v>7.56596139422199E-2</v>
      </c>
      <c r="D5" s="25" t="str">
        <f>IF(H5="","",IF(H5&lt;0.01,"***",IF(H5&lt;0.05,"**",IF(H5&lt;0.1,"*",""))))</f>
        <v/>
      </c>
      <c r="E5" s="29">
        <v>5.9941175240942855E-2</v>
      </c>
      <c r="F5" s="25" t="str">
        <f>IF(I5="","",IF(I5&lt;0.01,"***",IF(I5&lt;0.05,"**",IF(I5&lt;0.1,"*",""))))</f>
        <v/>
      </c>
      <c r="H5" s="1">
        <v>0.24840800698263699</v>
      </c>
      <c r="I5" s="1">
        <v>0.88907472094872997</v>
      </c>
      <c r="J5" s="1">
        <v>0.27795294007041133</v>
      </c>
      <c r="L5" s="24">
        <v>1617</v>
      </c>
      <c r="M5" s="24">
        <v>1596</v>
      </c>
      <c r="N5" s="12">
        <v>1609</v>
      </c>
    </row>
    <row r="6" spans="1:14" x14ac:dyDescent="0.25">
      <c r="A6" s="19" t="s">
        <v>23</v>
      </c>
      <c r="B6" s="32">
        <v>9.5781538621774159E-2</v>
      </c>
      <c r="C6" s="32">
        <v>0.11663261598784545</v>
      </c>
      <c r="D6" s="25" t="str">
        <f t="shared" ref="D6:D9" si="0">IF(H6="","",IF(H6&lt;0.01,"***",IF(H6&lt;0.05,"**",IF(H6&lt;0.1,"*",""))))</f>
        <v>*</v>
      </c>
      <c r="E6" s="33">
        <v>5.9941175240942855E-2</v>
      </c>
      <c r="F6" s="25" t="str">
        <f>IF(I6="","",IF(I6&lt;0.01,"***",IF(I6&lt;0.05,"**",IF(I6&lt;0.1,"*",""))))</f>
        <v>**</v>
      </c>
      <c r="H6" s="1">
        <v>7.5394127416393869E-2</v>
      </c>
      <c r="I6" s="1">
        <v>1.1561159861984525E-2</v>
      </c>
      <c r="J6" s="1">
        <v>8.2809400225440557E-5</v>
      </c>
      <c r="L6" s="24"/>
      <c r="M6" s="24"/>
    </row>
    <row r="7" spans="1:14" ht="31.5" x14ac:dyDescent="0.25">
      <c r="A7" s="36" t="s">
        <v>25</v>
      </c>
      <c r="B7" s="32"/>
      <c r="C7" s="32"/>
      <c r="D7" s="25" t="str">
        <f t="shared" si="0"/>
        <v/>
      </c>
      <c r="E7" s="33"/>
      <c r="F7" s="25" t="str">
        <f t="shared" ref="F7:F9" si="1">IF(I7="","",IF(I7&lt;0.01,"***",IF(I7&lt;0.05,"**",IF(I7&lt;0.1,"*",""))))</f>
        <v/>
      </c>
      <c r="L7" s="24"/>
      <c r="M7" s="24"/>
    </row>
    <row r="8" spans="1:14" x14ac:dyDescent="0.25">
      <c r="A8" s="19" t="s">
        <v>24</v>
      </c>
      <c r="B8" s="32">
        <v>0.45792022182034564</v>
      </c>
      <c r="C8" s="32">
        <v>0.46835807116865696</v>
      </c>
      <c r="D8" s="25" t="str">
        <f t="shared" si="0"/>
        <v/>
      </c>
      <c r="E8" s="33">
        <v>0.47361387674187394</v>
      </c>
      <c r="F8" s="25" t="str">
        <f t="shared" si="1"/>
        <v/>
      </c>
      <c r="H8" s="1">
        <v>0.58643665816196222</v>
      </c>
      <c r="I8" s="1">
        <v>0.46969410433500047</v>
      </c>
      <c r="J8" s="1">
        <v>0.80411851065813122</v>
      </c>
      <c r="L8" s="24"/>
      <c r="M8" s="24"/>
    </row>
    <row r="9" spans="1:14" x14ac:dyDescent="0.25">
      <c r="A9" s="20" t="s">
        <v>22</v>
      </c>
      <c r="B9" s="34">
        <v>0.50555031551320206</v>
      </c>
      <c r="C9" s="34">
        <v>0.52807695751660355</v>
      </c>
      <c r="D9" s="26" t="str">
        <f t="shared" si="0"/>
        <v/>
      </c>
      <c r="E9" s="5">
        <v>0.47361387674187394</v>
      </c>
      <c r="F9" s="26" t="str">
        <f t="shared" si="1"/>
        <v/>
      </c>
      <c r="H9" s="1">
        <v>0.32909084457683135</v>
      </c>
      <c r="I9" s="1">
        <v>0.17356132577532185</v>
      </c>
      <c r="J9" s="1">
        <v>1.8483315849458407E-2</v>
      </c>
    </row>
    <row r="10" spans="1:14" x14ac:dyDescent="0.25">
      <c r="A10" s="19"/>
    </row>
    <row r="11" spans="1:14" x14ac:dyDescent="0.25">
      <c r="A11" s="17"/>
      <c r="B11" s="22"/>
      <c r="C11" s="2"/>
      <c r="D11" s="2"/>
      <c r="E11" s="2"/>
      <c r="F11" s="2"/>
      <c r="G11" s="2"/>
    </row>
    <row r="12" spans="1:14" x14ac:dyDescent="0.25">
      <c r="A12" s="19"/>
    </row>
    <row r="13" spans="1:14" x14ac:dyDescent="0.25">
      <c r="A13" s="19"/>
    </row>
    <row r="14" spans="1:14" x14ac:dyDescent="0.25">
      <c r="A14" s="19"/>
    </row>
    <row r="15" spans="1:14" x14ac:dyDescent="0.25">
      <c r="A15" s="21"/>
    </row>
    <row r="16" spans="1:14" x14ac:dyDescent="0.25">
      <c r="A16" s="19"/>
    </row>
    <row r="17" spans="1:1" x14ac:dyDescent="0.25">
      <c r="A17" s="19"/>
    </row>
    <row r="18" spans="1:1" x14ac:dyDescent="0.25">
      <c r="A18" s="21"/>
    </row>
    <row r="19" spans="1:1" x14ac:dyDescent="0.25">
      <c r="A19" s="19"/>
    </row>
    <row r="20" spans="1:1" x14ac:dyDescent="0.25">
      <c r="A20" s="19"/>
    </row>
  </sheetData>
  <mergeCells count="4">
    <mergeCell ref="C2:D2"/>
    <mergeCell ref="C3:D3"/>
    <mergeCell ref="E2:F2"/>
    <mergeCell ref="E3:F3"/>
  </mergeCells>
  <phoneticPr fontId="12" type="noConversion"/>
  <conditionalFormatting sqref="H5:J6 H8:J9">
    <cfRule type="cellIs" dxfId="2" priority="1" operator="between">
      <formula>0.05</formula>
      <formula>0.1</formula>
    </cfRule>
    <cfRule type="cellIs" dxfId="1" priority="2" operator="between">
      <formula>0.01</formula>
      <formula>0.05</formula>
    </cfRule>
    <cfRule type="cellIs" dxfId="0" priority="3" operator="between">
      <formula>0</formula>
      <formula>0.01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4415-3D7E-4052-B853-3016F5C17006}">
  <dimension ref="A1:G28"/>
  <sheetViews>
    <sheetView tabSelected="1" workbookViewId="0"/>
  </sheetViews>
  <sheetFormatPr defaultColWidth="9.140625" defaultRowHeight="15.75" x14ac:dyDescent="0.25"/>
  <cols>
    <col min="1" max="1" width="15.5703125" style="2" customWidth="1"/>
    <col min="2" max="2" width="10.7109375" style="3" customWidth="1"/>
    <col min="3" max="3" width="16.7109375" style="3" customWidth="1"/>
    <col min="4" max="4" width="9.7109375" style="6" customWidth="1"/>
    <col min="5" max="5" width="9.7109375" style="3" customWidth="1"/>
    <col min="6" max="6" width="10" style="1" customWidth="1"/>
    <col min="7" max="7" width="21.28515625" style="2" customWidth="1"/>
    <col min="8" max="8" width="10.140625" style="1" bestFit="1" customWidth="1"/>
    <col min="9" max="9" width="9.28515625" style="1" bestFit="1" customWidth="1"/>
    <col min="10" max="10" width="10.42578125" style="1" bestFit="1" customWidth="1"/>
    <col min="11" max="11" width="9.28515625" style="1" bestFit="1" customWidth="1"/>
    <col min="12" max="16384" width="9.140625" style="1"/>
  </cols>
  <sheetData>
    <row r="1" spans="1:7" x14ac:dyDescent="0.25">
      <c r="A1" s="42" t="s">
        <v>32</v>
      </c>
      <c r="D1" s="39"/>
      <c r="E1" s="39"/>
      <c r="F1" s="39"/>
      <c r="G1" s="1"/>
    </row>
    <row r="2" spans="1:7" ht="15.75" customHeight="1" x14ac:dyDescent="0.25">
      <c r="A2" s="14"/>
      <c r="B2" s="9"/>
      <c r="C2" s="56"/>
      <c r="D2" s="56"/>
      <c r="E2" s="56"/>
      <c r="G2" s="1"/>
    </row>
    <row r="3" spans="1:7" x14ac:dyDescent="0.25">
      <c r="G3" s="1"/>
    </row>
    <row r="4" spans="1:7" x14ac:dyDescent="0.25">
      <c r="G4" s="1"/>
    </row>
    <row r="5" spans="1:7" x14ac:dyDescent="0.25">
      <c r="G5" s="1"/>
    </row>
    <row r="6" spans="1:7" x14ac:dyDescent="0.25">
      <c r="G6" s="1"/>
    </row>
    <row r="7" spans="1:7" x14ac:dyDescent="0.25">
      <c r="G7" s="1"/>
    </row>
    <row r="8" spans="1:7" x14ac:dyDescent="0.25">
      <c r="G8" s="1"/>
    </row>
    <row r="20" spans="1:5" x14ac:dyDescent="0.25">
      <c r="A20" s="48" t="s">
        <v>34</v>
      </c>
    </row>
    <row r="21" spans="1:5" x14ac:dyDescent="0.25">
      <c r="A21" s="47" t="s">
        <v>35</v>
      </c>
    </row>
    <row r="24" spans="1:5" x14ac:dyDescent="0.25">
      <c r="A24" s="45"/>
      <c r="B24" s="57" t="s">
        <v>33</v>
      </c>
      <c r="C24" s="57"/>
      <c r="D24" s="57"/>
      <c r="E24" s="57"/>
    </row>
    <row r="25" spans="1:5" ht="31.5" x14ac:dyDescent="0.25">
      <c r="A25" s="43"/>
      <c r="B25" s="44" t="s">
        <v>19</v>
      </c>
      <c r="C25" s="44" t="s">
        <v>1</v>
      </c>
      <c r="D25" s="44" t="s">
        <v>5</v>
      </c>
      <c r="E25" s="44" t="s">
        <v>6</v>
      </c>
    </row>
    <row r="26" spans="1:5" ht="63" x14ac:dyDescent="0.25">
      <c r="A26" s="9" t="s">
        <v>18</v>
      </c>
      <c r="B26" s="11">
        <v>9.5524086898621741E-2</v>
      </c>
      <c r="C26" s="7">
        <v>0.13788169217500112</v>
      </c>
      <c r="D26" s="7">
        <v>8.0355829549767471E-2</v>
      </c>
      <c r="E26" s="7">
        <v>6.7993473500756491E-2</v>
      </c>
    </row>
    <row r="27" spans="1:5" ht="31.5" x14ac:dyDescent="0.25">
      <c r="A27" s="2" t="s">
        <v>3</v>
      </c>
      <c r="B27" s="4">
        <v>7.4920715828123374E-2</v>
      </c>
      <c r="C27" s="4">
        <v>9.446575403409449E-2</v>
      </c>
      <c r="D27" s="32">
        <v>7.4502351290932467E-2</v>
      </c>
      <c r="E27" s="4">
        <v>6.4716611422465486E-2</v>
      </c>
    </row>
    <row r="28" spans="1:5" ht="31.5" x14ac:dyDescent="0.25">
      <c r="A28" s="46" t="s">
        <v>4</v>
      </c>
      <c r="B28" s="5">
        <v>0.12716064226443766</v>
      </c>
      <c r="C28" s="5">
        <v>0.16231523712294904</v>
      </c>
      <c r="D28" s="27">
        <v>9.2745306795741653E-2</v>
      </c>
      <c r="E28" s="5">
        <v>8.0129408110931583E-2</v>
      </c>
    </row>
  </sheetData>
  <mergeCells count="2">
    <mergeCell ref="C2:E2"/>
    <mergeCell ref="B24:E24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F021-C17B-48C7-86A4-E2E74CECE6D2}">
  <dimension ref="A1:E29"/>
  <sheetViews>
    <sheetView workbookViewId="0"/>
  </sheetViews>
  <sheetFormatPr defaultRowHeight="15" x14ac:dyDescent="0.25"/>
  <cols>
    <col min="1" max="1" width="33.5703125" customWidth="1"/>
    <col min="2" max="2" width="8.7109375" customWidth="1"/>
  </cols>
  <sheetData>
    <row r="1" spans="1:5" ht="15.75" x14ac:dyDescent="0.25">
      <c r="A1" s="49" t="s">
        <v>36</v>
      </c>
      <c r="B1" s="10"/>
      <c r="C1" s="1"/>
      <c r="D1" s="1"/>
      <c r="E1" s="1"/>
    </row>
    <row r="2" spans="1:5" ht="15.75" x14ac:dyDescent="0.25">
      <c r="C2" s="3"/>
      <c r="D2" s="1"/>
      <c r="E2" s="1"/>
    </row>
    <row r="3" spans="1:5" ht="15.75" x14ac:dyDescent="0.25">
      <c r="C3" s="38"/>
      <c r="D3" s="1"/>
      <c r="E3" s="1"/>
    </row>
    <row r="4" spans="1:5" ht="15.75" x14ac:dyDescent="0.25">
      <c r="C4" s="38"/>
      <c r="D4" s="1"/>
      <c r="E4" s="1"/>
    </row>
    <row r="5" spans="1:5" ht="15.75" x14ac:dyDescent="0.25">
      <c r="C5" s="1"/>
      <c r="D5" s="1"/>
      <c r="E5" s="1"/>
    </row>
    <row r="6" spans="1:5" ht="15.75" x14ac:dyDescent="0.25">
      <c r="A6" s="15"/>
      <c r="B6" s="3"/>
      <c r="C6" s="1"/>
      <c r="D6" s="1"/>
      <c r="E6" s="1"/>
    </row>
    <row r="7" spans="1:5" ht="15.75" x14ac:dyDescent="0.25">
      <c r="A7" s="15"/>
      <c r="B7" s="3"/>
      <c r="C7" s="1"/>
      <c r="D7" s="1"/>
      <c r="E7" s="1"/>
    </row>
    <row r="8" spans="1:5" ht="15.75" x14ac:dyDescent="0.25">
      <c r="A8" s="15"/>
      <c r="B8" s="3"/>
      <c r="C8" s="1"/>
      <c r="D8" s="1"/>
      <c r="E8" s="1"/>
    </row>
    <row r="9" spans="1:5" ht="15.75" x14ac:dyDescent="0.25">
      <c r="A9" s="15"/>
      <c r="B9" s="3"/>
      <c r="C9" s="1"/>
      <c r="D9" s="1"/>
      <c r="E9" s="1"/>
    </row>
    <row r="10" spans="1:5" ht="15.75" x14ac:dyDescent="0.25">
      <c r="A10" s="15"/>
      <c r="B10" s="3"/>
      <c r="C10" s="1"/>
      <c r="D10" s="1"/>
      <c r="E10" s="1"/>
    </row>
    <row r="11" spans="1:5" ht="15.75" x14ac:dyDescent="0.25">
      <c r="A11" s="15"/>
      <c r="B11" s="3"/>
      <c r="C11" s="1"/>
      <c r="D11" s="1"/>
      <c r="E11" s="1"/>
    </row>
    <row r="12" spans="1:5" ht="15.75" x14ac:dyDescent="0.25">
      <c r="A12" s="15"/>
      <c r="B12" s="3"/>
      <c r="C12" s="1"/>
      <c r="D12" s="1"/>
      <c r="E12" s="1"/>
    </row>
    <row r="13" spans="1:5" ht="15.75" x14ac:dyDescent="0.25">
      <c r="A13" s="15"/>
      <c r="B13" s="3"/>
      <c r="C13" s="1"/>
      <c r="D13" s="1"/>
      <c r="E13" s="1"/>
    </row>
    <row r="14" spans="1:5" ht="15.75" x14ac:dyDescent="0.25">
      <c r="A14" s="15"/>
      <c r="B14" s="3"/>
      <c r="C14" s="1"/>
      <c r="D14" s="1"/>
      <c r="E14" s="1"/>
    </row>
    <row r="15" spans="1:5" ht="15.75" x14ac:dyDescent="0.25">
      <c r="A15" s="15"/>
      <c r="B15" s="3"/>
      <c r="C15" s="1"/>
      <c r="D15" s="1"/>
      <c r="E15" s="1"/>
    </row>
    <row r="16" spans="1:5" ht="15.75" x14ac:dyDescent="0.25">
      <c r="A16" s="15"/>
      <c r="B16" s="3"/>
      <c r="C16" s="1"/>
      <c r="D16" s="1"/>
      <c r="E16" s="1"/>
    </row>
    <row r="17" spans="1:5" ht="15.75" x14ac:dyDescent="0.25">
      <c r="A17" s="15"/>
      <c r="B17" s="3"/>
      <c r="C17" s="1"/>
      <c r="D17" s="1"/>
      <c r="E17" s="1"/>
    </row>
    <row r="18" spans="1:5" ht="15.75" x14ac:dyDescent="0.25">
      <c r="A18" s="15"/>
      <c r="B18" s="3"/>
      <c r="C18" s="1"/>
      <c r="D18" s="1"/>
      <c r="E18" s="1"/>
    </row>
    <row r="21" spans="1:5" x14ac:dyDescent="0.25">
      <c r="A21" s="48" t="s">
        <v>38</v>
      </c>
    </row>
    <row r="22" spans="1:5" x14ac:dyDescent="0.25">
      <c r="A22" s="48" t="s">
        <v>40</v>
      </c>
    </row>
    <row r="23" spans="1:5" x14ac:dyDescent="0.25">
      <c r="A23" s="47" t="s">
        <v>35</v>
      </c>
    </row>
    <row r="26" spans="1:5" ht="15.75" x14ac:dyDescent="0.25">
      <c r="A26" s="50" t="s">
        <v>39</v>
      </c>
      <c r="B26" s="44" t="s">
        <v>14</v>
      </c>
    </row>
    <row r="27" spans="1:5" ht="15.75" x14ac:dyDescent="0.25">
      <c r="A27" s="39" t="s">
        <v>29</v>
      </c>
      <c r="B27" s="11">
        <v>0.28545120000000002</v>
      </c>
    </row>
    <row r="28" spans="1:5" ht="15.75" x14ac:dyDescent="0.25">
      <c r="A28" s="14" t="s">
        <v>30</v>
      </c>
      <c r="B28" s="11">
        <v>0.5060133</v>
      </c>
    </row>
    <row r="29" spans="1:5" ht="15.75" x14ac:dyDescent="0.25">
      <c r="A29" s="37" t="s">
        <v>31</v>
      </c>
      <c r="B29" s="5">
        <v>0.56795459999999998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8899-A65F-498A-8BE7-45CFE31F542F}">
  <dimension ref="A1:C27"/>
  <sheetViews>
    <sheetView workbookViewId="0"/>
  </sheetViews>
  <sheetFormatPr defaultColWidth="9.140625" defaultRowHeight="15.75" x14ac:dyDescent="0.25"/>
  <cols>
    <col min="1" max="1" width="24.7109375" style="15" customWidth="1"/>
    <col min="2" max="2" width="9.7109375" style="3" customWidth="1"/>
    <col min="3" max="3" width="10.42578125" style="1" bestFit="1" customWidth="1"/>
    <col min="4" max="4" width="21.42578125" style="1" customWidth="1"/>
    <col min="5" max="5" width="10.42578125" style="1" customWidth="1"/>
    <col min="6" max="6" width="8.85546875" style="1" customWidth="1"/>
    <col min="7" max="7" width="3.7109375" style="1" customWidth="1"/>
    <col min="8" max="16384" width="9.140625" style="1"/>
  </cols>
  <sheetData>
    <row r="1" spans="1:3" x14ac:dyDescent="0.25">
      <c r="A1" s="49" t="s">
        <v>41</v>
      </c>
      <c r="B1" s="10"/>
    </row>
    <row r="2" spans="1:3" x14ac:dyDescent="0.25">
      <c r="C2" s="3"/>
    </row>
    <row r="3" spans="1:3" x14ac:dyDescent="0.25">
      <c r="C3" s="23"/>
    </row>
    <row r="4" spans="1:3" x14ac:dyDescent="0.25">
      <c r="C4" s="23"/>
    </row>
    <row r="20" spans="1:2" x14ac:dyDescent="0.25">
      <c r="A20" s="51" t="s">
        <v>42</v>
      </c>
    </row>
    <row r="21" spans="1:2" x14ac:dyDescent="0.25">
      <c r="A21" s="51" t="s">
        <v>37</v>
      </c>
    </row>
    <row r="22" spans="1:2" x14ac:dyDescent="0.25">
      <c r="A22" s="47" t="s">
        <v>35</v>
      </c>
    </row>
    <row r="25" spans="1:2" x14ac:dyDescent="0.25">
      <c r="A25" s="50" t="s">
        <v>46</v>
      </c>
      <c r="B25" s="44" t="s">
        <v>14</v>
      </c>
    </row>
    <row r="26" spans="1:2" x14ac:dyDescent="0.25">
      <c r="A26" s="8" t="s">
        <v>28</v>
      </c>
      <c r="B26" s="4">
        <v>0.10853307704665219</v>
      </c>
    </row>
    <row r="27" spans="1:2" ht="31.5" x14ac:dyDescent="0.25">
      <c r="A27" s="52" t="s">
        <v>27</v>
      </c>
      <c r="B27" s="5">
        <v>8.3671508815106196E-2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5CFF-6256-473E-AD0D-690DB16574D0}">
  <dimension ref="A1:C27"/>
  <sheetViews>
    <sheetView workbookViewId="0"/>
  </sheetViews>
  <sheetFormatPr defaultColWidth="9.140625" defaultRowHeight="15.75" x14ac:dyDescent="0.25"/>
  <cols>
    <col min="1" max="1" width="24.7109375" style="15" customWidth="1"/>
    <col min="2" max="2" width="9.7109375" style="3" customWidth="1"/>
    <col min="3" max="3" width="10.42578125" style="1" bestFit="1" customWidth="1"/>
    <col min="4" max="4" width="21.42578125" style="1" customWidth="1"/>
    <col min="5" max="5" width="10.42578125" style="1" customWidth="1"/>
    <col min="6" max="6" width="8.85546875" style="1" customWidth="1"/>
    <col min="7" max="7" width="3.7109375" style="1" customWidth="1"/>
    <col min="8" max="16384" width="9.140625" style="1"/>
  </cols>
  <sheetData>
    <row r="1" spans="1:3" x14ac:dyDescent="0.25">
      <c r="A1" s="49" t="s">
        <v>43</v>
      </c>
      <c r="B1" s="10"/>
    </row>
    <row r="2" spans="1:3" x14ac:dyDescent="0.25">
      <c r="C2" s="3"/>
    </row>
    <row r="3" spans="1:3" x14ac:dyDescent="0.25">
      <c r="C3" s="23"/>
    </row>
    <row r="4" spans="1:3" x14ac:dyDescent="0.25">
      <c r="C4" s="23"/>
    </row>
    <row r="20" spans="1:2" x14ac:dyDescent="0.25">
      <c r="A20" s="51" t="s">
        <v>44</v>
      </c>
    </row>
    <row r="21" spans="1:2" x14ac:dyDescent="0.25">
      <c r="A21" s="51" t="s">
        <v>45</v>
      </c>
    </row>
    <row r="22" spans="1:2" x14ac:dyDescent="0.25">
      <c r="A22" s="53" t="s">
        <v>35</v>
      </c>
    </row>
    <row r="23" spans="1:2" x14ac:dyDescent="0.25">
      <c r="A23" s="41"/>
    </row>
    <row r="24" spans="1:2" x14ac:dyDescent="0.25">
      <c r="A24" s="50" t="s">
        <v>46</v>
      </c>
      <c r="B24" s="44" t="s">
        <v>14</v>
      </c>
    </row>
    <row r="25" spans="1:2" x14ac:dyDescent="0.25">
      <c r="A25" s="8" t="s">
        <v>28</v>
      </c>
      <c r="B25" s="11">
        <v>0.59934183159521903</v>
      </c>
    </row>
    <row r="26" spans="1:2" ht="31.5" x14ac:dyDescent="0.25">
      <c r="A26" s="52" t="s">
        <v>27</v>
      </c>
      <c r="B26" s="27">
        <v>0.48159059350503602</v>
      </c>
    </row>
    <row r="27" spans="1:2" ht="16.5" x14ac:dyDescent="0.25">
      <c r="A27" s="4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Tab3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Quinby</dc:creator>
  <cp:lastModifiedBy>Katherine L'Heureux</cp:lastModifiedBy>
  <cp:lastPrinted>2023-11-08T19:58:47Z</cp:lastPrinted>
  <dcterms:created xsi:type="dcterms:W3CDTF">2023-11-08T16:55:22Z</dcterms:created>
  <dcterms:modified xsi:type="dcterms:W3CDTF">2024-09-30T14:54:04Z</dcterms:modified>
</cp:coreProperties>
</file>